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uricioBernardodaSi\Downloads\Thesis truth dataset - prepared\"/>
    </mc:Choice>
  </mc:AlternateContent>
  <xr:revisionPtr revIDLastSave="0" documentId="13_ncr:1_{F83B8456-27F3-4F31-9568-37964E59F226}" xr6:coauthVersionLast="47" xr6:coauthVersionMax="47" xr10:uidLastSave="{00000000-0000-0000-0000-000000000000}"/>
  <bookViews>
    <workbookView xWindow="-4320" yWindow="-17388" windowWidth="30936" windowHeight="16776" xr2:uid="{8C1577F1-E8B4-4CC7-909C-0D3B561B61FC}"/>
  </bookViews>
  <sheets>
    <sheet name="historicalEvent_startYear" sheetId="10" r:id="rId1"/>
    <sheet name="historicalEvent_numberOfDeaths" sheetId="3" r:id="rId2"/>
    <sheet name="city_populationInYear" sheetId="4" r:id="rId3"/>
    <sheet name="event_costOfDamage" sheetId="5" r:id="rId4"/>
    <sheet name="event_duration" sheetId="7" r:id="rId5"/>
    <sheet name="monument_yearOfInception" sheetId="9" r:id="rId6"/>
  </sheets>
  <definedNames>
    <definedName name="ExternalData_1" localSheetId="2" hidden="1">'city_populationInYear'!$A$1:$L$2914</definedName>
    <definedName name="ExternalData_1" localSheetId="3" hidden="1">event_costOfDamage!$A$1:$K$45</definedName>
    <definedName name="ExternalData_1" localSheetId="4" hidden="1">event_duration!$A$1:$K$13</definedName>
    <definedName name="ExternalData_1" localSheetId="1" hidden="1">historicalEvent_numberOfDeaths!$A$1:$K$853</definedName>
    <definedName name="ExternalData_1" localSheetId="5" hidden="1">monument_yearOfInception!$A$1:$L$72</definedName>
    <definedName name="ExternalData_2" localSheetId="0" hidden="1">historicalEvent_startYear!$A$1:$K$415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" i="10" l="1"/>
  <c r="N3" i="10"/>
  <c r="N4" i="10"/>
  <c r="N5" i="10"/>
  <c r="N6" i="10"/>
  <c r="N7" i="10"/>
  <c r="N8" i="10"/>
  <c r="N9" i="10"/>
  <c r="N10" i="10"/>
  <c r="N11" i="10"/>
  <c r="N12" i="10"/>
  <c r="N13" i="10"/>
  <c r="N14" i="10"/>
  <c r="N15" i="10"/>
  <c r="N16" i="10"/>
  <c r="N17" i="10"/>
  <c r="N18" i="10"/>
  <c r="N19" i="10"/>
  <c r="N20" i="10"/>
  <c r="N21" i="10"/>
  <c r="N22" i="10"/>
  <c r="N23" i="10"/>
  <c r="N24" i="10"/>
  <c r="N25" i="10"/>
  <c r="N26" i="10"/>
  <c r="N27" i="10"/>
  <c r="N28" i="10"/>
  <c r="N29" i="10"/>
  <c r="N30" i="10"/>
  <c r="N31" i="10"/>
  <c r="N32" i="10"/>
  <c r="N33" i="10"/>
  <c r="N34" i="10"/>
  <c r="N35" i="10"/>
  <c r="N36" i="10"/>
  <c r="N37" i="10"/>
  <c r="N38" i="10"/>
  <c r="N39" i="10"/>
  <c r="N40" i="10"/>
  <c r="N41" i="10"/>
  <c r="N42" i="10"/>
  <c r="N43" i="10"/>
  <c r="N44" i="10"/>
  <c r="N45" i="10"/>
  <c r="N46" i="10"/>
  <c r="N47" i="10"/>
  <c r="N48" i="10"/>
  <c r="N49" i="10"/>
  <c r="N50" i="10"/>
  <c r="N51" i="10"/>
  <c r="N52" i="10"/>
  <c r="N53" i="10"/>
  <c r="N54" i="10"/>
  <c r="N55" i="10"/>
  <c r="N56" i="10"/>
  <c r="N57" i="10"/>
  <c r="N58" i="10"/>
  <c r="N59" i="10"/>
  <c r="N60" i="10"/>
  <c r="N61" i="10"/>
  <c r="N62" i="10"/>
  <c r="N63" i="10"/>
  <c r="N64" i="10"/>
  <c r="N65" i="10"/>
  <c r="N66" i="10"/>
  <c r="N67" i="10"/>
  <c r="N68" i="10"/>
  <c r="N69" i="10"/>
  <c r="N70" i="10"/>
  <c r="N71" i="10"/>
  <c r="N72" i="10"/>
  <c r="N73" i="10"/>
  <c r="N74" i="10"/>
  <c r="N75" i="10"/>
  <c r="N76" i="10"/>
  <c r="N77" i="10"/>
  <c r="N78" i="10"/>
  <c r="N79" i="10"/>
  <c r="N80" i="10"/>
  <c r="N81" i="10"/>
  <c r="N82" i="10"/>
  <c r="N83" i="10"/>
  <c r="N84" i="10"/>
  <c r="N85" i="10"/>
  <c r="N86" i="10"/>
  <c r="N87" i="10"/>
  <c r="N88" i="10"/>
  <c r="N89" i="10"/>
  <c r="N90" i="10"/>
  <c r="N91" i="10"/>
  <c r="N92" i="10"/>
  <c r="N93" i="10"/>
  <c r="N94" i="10"/>
  <c r="N95" i="10"/>
  <c r="N96" i="10"/>
  <c r="N97" i="10"/>
  <c r="N98" i="10"/>
  <c r="N99" i="10"/>
  <c r="N100" i="10"/>
  <c r="N101" i="10"/>
  <c r="N102" i="10"/>
  <c r="N103" i="10"/>
  <c r="N104" i="10"/>
  <c r="N105" i="10"/>
  <c r="N106" i="10"/>
  <c r="N107" i="10"/>
  <c r="N108" i="10"/>
  <c r="N109" i="10"/>
  <c r="N110" i="10"/>
  <c r="N111" i="10"/>
  <c r="N112" i="10"/>
  <c r="N113" i="10"/>
  <c r="N114" i="10"/>
  <c r="N115" i="10"/>
  <c r="N116" i="10"/>
  <c r="N117" i="10"/>
  <c r="N118" i="10"/>
  <c r="N119" i="10"/>
  <c r="N120" i="10"/>
  <c r="N121" i="10"/>
  <c r="N122" i="10"/>
  <c r="N123" i="10"/>
  <c r="N124" i="10"/>
  <c r="N125" i="10"/>
  <c r="N126" i="10"/>
  <c r="N127" i="10"/>
  <c r="N128" i="10"/>
  <c r="N129" i="10"/>
  <c r="N130" i="10"/>
  <c r="N131" i="10"/>
  <c r="N132" i="10"/>
  <c r="N133" i="10"/>
  <c r="N134" i="10"/>
  <c r="N135" i="10"/>
  <c r="N136" i="10"/>
  <c r="N137" i="10"/>
  <c r="N138" i="10"/>
  <c r="N139" i="10"/>
  <c r="N140" i="10"/>
  <c r="N141" i="10"/>
  <c r="N142" i="10"/>
  <c r="N143" i="10"/>
  <c r="N144" i="10"/>
  <c r="N145" i="10"/>
  <c r="N146" i="10"/>
  <c r="N147" i="10"/>
  <c r="N148" i="10"/>
  <c r="N149" i="10"/>
  <c r="N150" i="10"/>
  <c r="N151" i="10"/>
  <c r="N152" i="10"/>
  <c r="N153" i="10"/>
  <c r="N154" i="10"/>
  <c r="N155" i="10"/>
  <c r="N156" i="10"/>
  <c r="N157" i="10"/>
  <c r="N158" i="10"/>
  <c r="N159" i="10"/>
  <c r="N160" i="10"/>
  <c r="N161" i="10"/>
  <c r="N162" i="10"/>
  <c r="N163" i="10"/>
  <c r="N164" i="10"/>
  <c r="N165" i="10"/>
  <c r="N166" i="10"/>
  <c r="N167" i="10"/>
  <c r="N168" i="10"/>
  <c r="N169" i="10"/>
  <c r="N170" i="10"/>
  <c r="N171" i="10"/>
  <c r="N172" i="10"/>
  <c r="N173" i="10"/>
  <c r="N174" i="10"/>
  <c r="N175" i="10"/>
  <c r="N176" i="10"/>
  <c r="N177" i="10"/>
  <c r="N178" i="10"/>
  <c r="N179" i="10"/>
  <c r="N180" i="10"/>
  <c r="N181" i="10"/>
  <c r="N182" i="10"/>
  <c r="N183" i="10"/>
  <c r="N184" i="10"/>
  <c r="N185" i="10"/>
  <c r="N186" i="10"/>
  <c r="N187" i="10"/>
  <c r="N188" i="10"/>
  <c r="N189" i="10"/>
  <c r="N190" i="10"/>
  <c r="N191" i="10"/>
  <c r="N192" i="10"/>
  <c r="N193" i="10"/>
  <c r="N194" i="10"/>
  <c r="N195" i="10"/>
  <c r="N196" i="10"/>
  <c r="N197" i="10"/>
  <c r="N198" i="10"/>
  <c r="N199" i="10"/>
  <c r="N200" i="10"/>
  <c r="N201" i="10"/>
  <c r="N202" i="10"/>
  <c r="N203" i="10"/>
  <c r="N204" i="10"/>
  <c r="N205" i="10"/>
  <c r="N206" i="10"/>
  <c r="N207" i="10"/>
  <c r="N208" i="10"/>
  <c r="N209" i="10"/>
  <c r="N210" i="10"/>
  <c r="N211" i="10"/>
  <c r="N212" i="10"/>
  <c r="N213" i="10"/>
  <c r="N214" i="10"/>
  <c r="N215" i="10"/>
  <c r="N216" i="10"/>
  <c r="N217" i="10"/>
  <c r="N218" i="10"/>
  <c r="N219" i="10"/>
  <c r="N220" i="10"/>
  <c r="N221" i="10"/>
  <c r="N222" i="10"/>
  <c r="N223" i="10"/>
  <c r="N224" i="10"/>
  <c r="N225" i="10"/>
  <c r="N226" i="10"/>
  <c r="N227" i="10"/>
  <c r="N228" i="10"/>
  <c r="N229" i="10"/>
  <c r="N230" i="10"/>
  <c r="N231" i="10"/>
  <c r="N232" i="10"/>
  <c r="N233" i="10"/>
  <c r="N234" i="10"/>
  <c r="N235" i="10"/>
  <c r="N236" i="10"/>
  <c r="N237" i="10"/>
  <c r="N238" i="10"/>
  <c r="N239" i="10"/>
  <c r="N240" i="10"/>
  <c r="N241" i="10"/>
  <c r="N242" i="10"/>
  <c r="N243" i="10"/>
  <c r="N244" i="10"/>
  <c r="N245" i="10"/>
  <c r="N246" i="10"/>
  <c r="N247" i="10"/>
  <c r="N248" i="10"/>
  <c r="N249" i="10"/>
  <c r="N250" i="10"/>
  <c r="N251" i="10"/>
  <c r="N252" i="10"/>
  <c r="N253" i="10"/>
  <c r="N254" i="10"/>
  <c r="N255" i="10"/>
  <c r="N256" i="10"/>
  <c r="N257" i="10"/>
  <c r="N258" i="10"/>
  <c r="N259" i="10"/>
  <c r="N260" i="10"/>
  <c r="N261" i="10"/>
  <c r="N262" i="10"/>
  <c r="N263" i="10"/>
  <c r="N264" i="10"/>
  <c r="N265" i="10"/>
  <c r="N266" i="10"/>
  <c r="N267" i="10"/>
  <c r="N268" i="10"/>
  <c r="N269" i="10"/>
  <c r="N270" i="10"/>
  <c r="N271" i="10"/>
  <c r="N272" i="10"/>
  <c r="N273" i="10"/>
  <c r="N274" i="10"/>
  <c r="N275" i="10"/>
  <c r="N276" i="10"/>
  <c r="N277" i="10"/>
  <c r="N278" i="10"/>
  <c r="N279" i="10"/>
  <c r="N280" i="10"/>
  <c r="N281" i="10"/>
  <c r="N282" i="10"/>
  <c r="N283" i="10"/>
  <c r="N284" i="10"/>
  <c r="N285" i="10"/>
  <c r="N286" i="10"/>
  <c r="N287" i="10"/>
  <c r="N288" i="10"/>
  <c r="N289" i="10"/>
  <c r="N290" i="10"/>
  <c r="N291" i="10"/>
  <c r="N292" i="10"/>
  <c r="N293" i="10"/>
  <c r="N294" i="10"/>
  <c r="N295" i="10"/>
  <c r="N296" i="10"/>
  <c r="N297" i="10"/>
  <c r="N298" i="10"/>
  <c r="N299" i="10"/>
  <c r="N300" i="10"/>
  <c r="N301" i="10"/>
  <c r="N302" i="10"/>
  <c r="N303" i="10"/>
  <c r="N304" i="10"/>
  <c r="N305" i="10"/>
  <c r="N306" i="10"/>
  <c r="N307" i="10"/>
  <c r="N308" i="10"/>
  <c r="N309" i="10"/>
  <c r="N310" i="10"/>
  <c r="N311" i="10"/>
  <c r="N312" i="10"/>
  <c r="N313" i="10"/>
  <c r="N314" i="10"/>
  <c r="N315" i="10"/>
  <c r="N316" i="10"/>
  <c r="N317" i="10"/>
  <c r="N318" i="10"/>
  <c r="N319" i="10"/>
  <c r="N320" i="10"/>
  <c r="N321" i="10"/>
  <c r="N322" i="10"/>
  <c r="N323" i="10"/>
  <c r="N324" i="10"/>
  <c r="N325" i="10"/>
  <c r="N326" i="10"/>
  <c r="N327" i="10"/>
  <c r="N328" i="10"/>
  <c r="N329" i="10"/>
  <c r="N330" i="10"/>
  <c r="N331" i="10"/>
  <c r="N332" i="10"/>
  <c r="N333" i="10"/>
  <c r="N334" i="10"/>
  <c r="N335" i="10"/>
  <c r="N336" i="10"/>
  <c r="N337" i="10"/>
  <c r="N338" i="10"/>
  <c r="N339" i="10"/>
  <c r="N340" i="10"/>
  <c r="N341" i="10"/>
  <c r="N342" i="10"/>
  <c r="N343" i="10"/>
  <c r="N344" i="10"/>
  <c r="N345" i="10"/>
  <c r="N346" i="10"/>
  <c r="N347" i="10"/>
  <c r="N348" i="10"/>
  <c r="N349" i="10"/>
  <c r="N350" i="10"/>
  <c r="N351" i="10"/>
  <c r="N352" i="10"/>
  <c r="N353" i="10"/>
  <c r="N354" i="10"/>
  <c r="N355" i="10"/>
  <c r="N356" i="10"/>
  <c r="N357" i="10"/>
  <c r="N358" i="10"/>
  <c r="N359" i="10"/>
  <c r="N360" i="10"/>
  <c r="N361" i="10"/>
  <c r="N362" i="10"/>
  <c r="N363" i="10"/>
  <c r="N364" i="10"/>
  <c r="N365" i="10"/>
  <c r="N366" i="10"/>
  <c r="N367" i="10"/>
  <c r="N368" i="10"/>
  <c r="N369" i="10"/>
  <c r="N370" i="10"/>
  <c r="N371" i="10"/>
  <c r="N372" i="10"/>
  <c r="N373" i="10"/>
  <c r="N374" i="10"/>
  <c r="N375" i="10"/>
  <c r="N376" i="10"/>
  <c r="N377" i="10"/>
  <c r="N378" i="10"/>
  <c r="N379" i="10"/>
  <c r="N380" i="10"/>
  <c r="N381" i="10"/>
  <c r="N382" i="10"/>
  <c r="N383" i="10"/>
  <c r="N384" i="10"/>
  <c r="N385" i="10"/>
  <c r="N386" i="10"/>
  <c r="N387" i="10"/>
  <c r="N388" i="10"/>
  <c r="N389" i="10"/>
  <c r="N390" i="10"/>
  <c r="N391" i="10"/>
  <c r="N392" i="10"/>
  <c r="N393" i="10"/>
  <c r="N394" i="10"/>
  <c r="N395" i="10"/>
  <c r="N396" i="10"/>
  <c r="N397" i="10"/>
  <c r="N398" i="10"/>
  <c r="N399" i="10"/>
  <c r="N400" i="10"/>
  <c r="N401" i="10"/>
  <c r="N402" i="10"/>
  <c r="N403" i="10"/>
  <c r="N404" i="10"/>
  <c r="N405" i="10"/>
  <c r="N406" i="10"/>
  <c r="N407" i="10"/>
  <c r="N408" i="10"/>
  <c r="N409" i="10"/>
  <c r="N410" i="10"/>
  <c r="N411" i="10"/>
  <c r="N412" i="10"/>
  <c r="N413" i="10"/>
  <c r="N414" i="10"/>
  <c r="N415" i="10"/>
  <c r="M2" i="10"/>
  <c r="M3" i="10"/>
  <c r="M4" i="10"/>
  <c r="M5" i="10"/>
  <c r="M6" i="10"/>
  <c r="M7" i="10"/>
  <c r="M8" i="10"/>
  <c r="M9" i="10"/>
  <c r="M10" i="10"/>
  <c r="M11" i="10"/>
  <c r="M12" i="10"/>
  <c r="M13" i="10"/>
  <c r="M14" i="10"/>
  <c r="M15" i="10"/>
  <c r="M16" i="10"/>
  <c r="M17" i="10"/>
  <c r="M18" i="10"/>
  <c r="M19" i="10"/>
  <c r="M20" i="10"/>
  <c r="M21" i="10"/>
  <c r="M22" i="10"/>
  <c r="M23" i="10"/>
  <c r="M24" i="10"/>
  <c r="M25" i="10"/>
  <c r="M26" i="10"/>
  <c r="M27" i="10"/>
  <c r="M28" i="10"/>
  <c r="M29" i="10"/>
  <c r="M30" i="10"/>
  <c r="M31" i="10"/>
  <c r="M32" i="10"/>
  <c r="M33" i="10"/>
  <c r="M34" i="10"/>
  <c r="M35" i="10"/>
  <c r="M36" i="10"/>
  <c r="M37" i="10"/>
  <c r="M38" i="10"/>
  <c r="M39" i="10"/>
  <c r="M40" i="10"/>
  <c r="M41" i="10"/>
  <c r="M42" i="10"/>
  <c r="M43" i="10"/>
  <c r="M44" i="10"/>
  <c r="M45" i="10"/>
  <c r="M46" i="10"/>
  <c r="M47" i="10"/>
  <c r="M48" i="10"/>
  <c r="M49" i="10"/>
  <c r="M50" i="10"/>
  <c r="M51" i="10"/>
  <c r="M52" i="10"/>
  <c r="M53" i="10"/>
  <c r="M54" i="10"/>
  <c r="M55" i="10"/>
  <c r="M56" i="10"/>
  <c r="M57" i="10"/>
  <c r="M58" i="10"/>
  <c r="M59" i="10"/>
  <c r="M60" i="10"/>
  <c r="M61" i="10"/>
  <c r="M62" i="10"/>
  <c r="M63" i="10"/>
  <c r="M64" i="10"/>
  <c r="M65" i="10"/>
  <c r="M66" i="10"/>
  <c r="M67" i="10"/>
  <c r="M68" i="10"/>
  <c r="M69" i="10"/>
  <c r="M70" i="10"/>
  <c r="M71" i="10"/>
  <c r="M72" i="10"/>
  <c r="M73" i="10"/>
  <c r="M74" i="10"/>
  <c r="M75" i="10"/>
  <c r="M76" i="10"/>
  <c r="M77" i="10"/>
  <c r="M78" i="10"/>
  <c r="M79" i="10"/>
  <c r="M80" i="10"/>
  <c r="M81" i="10"/>
  <c r="M82" i="10"/>
  <c r="M83" i="10"/>
  <c r="M84" i="10"/>
  <c r="M85" i="10"/>
  <c r="M86" i="10"/>
  <c r="M87" i="10"/>
  <c r="M88" i="10"/>
  <c r="M89" i="10"/>
  <c r="M90" i="10"/>
  <c r="M91" i="10"/>
  <c r="M92" i="10"/>
  <c r="M93" i="10"/>
  <c r="M94" i="10"/>
  <c r="M95" i="10"/>
  <c r="M96" i="10"/>
  <c r="M97" i="10"/>
  <c r="M98" i="10"/>
  <c r="M99" i="10"/>
  <c r="M100" i="10"/>
  <c r="M101" i="10"/>
  <c r="M102" i="10"/>
  <c r="M103" i="10"/>
  <c r="M104" i="10"/>
  <c r="M105" i="10"/>
  <c r="M106" i="10"/>
  <c r="M107" i="10"/>
  <c r="M108" i="10"/>
  <c r="M109" i="10"/>
  <c r="M110" i="10"/>
  <c r="M111" i="10"/>
  <c r="M112" i="10"/>
  <c r="M113" i="10"/>
  <c r="M114" i="10"/>
  <c r="M115" i="10"/>
  <c r="M116" i="10"/>
  <c r="M117" i="10"/>
  <c r="M118" i="10"/>
  <c r="M119" i="10"/>
  <c r="M120" i="10"/>
  <c r="M121" i="10"/>
  <c r="M122" i="10"/>
  <c r="M123" i="10"/>
  <c r="M124" i="10"/>
  <c r="M125" i="10"/>
  <c r="M126" i="10"/>
  <c r="M127" i="10"/>
  <c r="M128" i="10"/>
  <c r="M129" i="10"/>
  <c r="M130" i="10"/>
  <c r="M131" i="10"/>
  <c r="M132" i="10"/>
  <c r="M133" i="10"/>
  <c r="M134" i="10"/>
  <c r="M135" i="10"/>
  <c r="M136" i="10"/>
  <c r="M137" i="10"/>
  <c r="M138" i="10"/>
  <c r="M139" i="10"/>
  <c r="M140" i="10"/>
  <c r="M141" i="10"/>
  <c r="M142" i="10"/>
  <c r="M143" i="10"/>
  <c r="M144" i="10"/>
  <c r="M145" i="10"/>
  <c r="M146" i="10"/>
  <c r="M147" i="10"/>
  <c r="M148" i="10"/>
  <c r="M149" i="10"/>
  <c r="M150" i="10"/>
  <c r="M151" i="10"/>
  <c r="M152" i="10"/>
  <c r="M153" i="10"/>
  <c r="M154" i="10"/>
  <c r="M155" i="10"/>
  <c r="M156" i="10"/>
  <c r="M157" i="10"/>
  <c r="M158" i="10"/>
  <c r="M159" i="10"/>
  <c r="M160" i="10"/>
  <c r="M161" i="10"/>
  <c r="M162" i="10"/>
  <c r="M163" i="10"/>
  <c r="M164" i="10"/>
  <c r="M165" i="10"/>
  <c r="M166" i="10"/>
  <c r="M167" i="10"/>
  <c r="M168" i="10"/>
  <c r="M169" i="10"/>
  <c r="M170" i="10"/>
  <c r="M171" i="10"/>
  <c r="M172" i="10"/>
  <c r="M173" i="10"/>
  <c r="M174" i="10"/>
  <c r="M175" i="10"/>
  <c r="M176" i="10"/>
  <c r="M177" i="10"/>
  <c r="M178" i="10"/>
  <c r="M179" i="10"/>
  <c r="M180" i="10"/>
  <c r="M181" i="10"/>
  <c r="M182" i="10"/>
  <c r="M183" i="10"/>
  <c r="M184" i="10"/>
  <c r="M185" i="10"/>
  <c r="M186" i="10"/>
  <c r="M187" i="10"/>
  <c r="M188" i="10"/>
  <c r="M189" i="10"/>
  <c r="M190" i="10"/>
  <c r="M191" i="10"/>
  <c r="M192" i="10"/>
  <c r="M193" i="10"/>
  <c r="M194" i="10"/>
  <c r="M195" i="10"/>
  <c r="M196" i="10"/>
  <c r="M197" i="10"/>
  <c r="M198" i="10"/>
  <c r="M199" i="10"/>
  <c r="M200" i="10"/>
  <c r="M201" i="10"/>
  <c r="M202" i="10"/>
  <c r="M203" i="10"/>
  <c r="M204" i="10"/>
  <c r="M205" i="10"/>
  <c r="M206" i="10"/>
  <c r="M207" i="10"/>
  <c r="M208" i="10"/>
  <c r="M209" i="10"/>
  <c r="M210" i="10"/>
  <c r="M211" i="10"/>
  <c r="M212" i="10"/>
  <c r="M213" i="10"/>
  <c r="M214" i="10"/>
  <c r="M215" i="10"/>
  <c r="M216" i="10"/>
  <c r="M217" i="10"/>
  <c r="M218" i="10"/>
  <c r="M219" i="10"/>
  <c r="M220" i="10"/>
  <c r="M221" i="10"/>
  <c r="M222" i="10"/>
  <c r="M223" i="10"/>
  <c r="M224" i="10"/>
  <c r="M225" i="10"/>
  <c r="M226" i="10"/>
  <c r="M227" i="10"/>
  <c r="M228" i="10"/>
  <c r="M229" i="10"/>
  <c r="M230" i="10"/>
  <c r="M231" i="10"/>
  <c r="M232" i="10"/>
  <c r="M233" i="10"/>
  <c r="M234" i="10"/>
  <c r="M235" i="10"/>
  <c r="M236" i="10"/>
  <c r="M237" i="10"/>
  <c r="M238" i="10"/>
  <c r="M239" i="10"/>
  <c r="M240" i="10"/>
  <c r="M241" i="10"/>
  <c r="M242" i="10"/>
  <c r="M243" i="10"/>
  <c r="M244" i="10"/>
  <c r="M245" i="10"/>
  <c r="M246" i="10"/>
  <c r="M247" i="10"/>
  <c r="M248" i="10"/>
  <c r="M249" i="10"/>
  <c r="M250" i="10"/>
  <c r="M251" i="10"/>
  <c r="M252" i="10"/>
  <c r="M253" i="10"/>
  <c r="M254" i="10"/>
  <c r="M255" i="10"/>
  <c r="M256" i="10"/>
  <c r="M257" i="10"/>
  <c r="M258" i="10"/>
  <c r="M259" i="10"/>
  <c r="M260" i="10"/>
  <c r="M261" i="10"/>
  <c r="M262" i="10"/>
  <c r="M263" i="10"/>
  <c r="M264" i="10"/>
  <c r="M265" i="10"/>
  <c r="M266" i="10"/>
  <c r="M267" i="10"/>
  <c r="M268" i="10"/>
  <c r="M269" i="10"/>
  <c r="M270" i="10"/>
  <c r="M271" i="10"/>
  <c r="M272" i="10"/>
  <c r="M273" i="10"/>
  <c r="M274" i="10"/>
  <c r="M275" i="10"/>
  <c r="M276" i="10"/>
  <c r="M277" i="10"/>
  <c r="M278" i="10"/>
  <c r="M279" i="10"/>
  <c r="M280" i="10"/>
  <c r="M281" i="10"/>
  <c r="M282" i="10"/>
  <c r="M283" i="10"/>
  <c r="M284" i="10"/>
  <c r="M285" i="10"/>
  <c r="M286" i="10"/>
  <c r="M287" i="10"/>
  <c r="M288" i="10"/>
  <c r="M289" i="10"/>
  <c r="M290" i="10"/>
  <c r="M291" i="10"/>
  <c r="M292" i="10"/>
  <c r="M293" i="10"/>
  <c r="M294" i="10"/>
  <c r="M295" i="10"/>
  <c r="M296" i="10"/>
  <c r="M297" i="10"/>
  <c r="M298" i="10"/>
  <c r="M299" i="10"/>
  <c r="M300" i="10"/>
  <c r="M301" i="10"/>
  <c r="M302" i="10"/>
  <c r="M303" i="10"/>
  <c r="M304" i="10"/>
  <c r="M305" i="10"/>
  <c r="M306" i="10"/>
  <c r="M307" i="10"/>
  <c r="M308" i="10"/>
  <c r="M309" i="10"/>
  <c r="M310" i="10"/>
  <c r="M311" i="10"/>
  <c r="M312" i="10"/>
  <c r="M313" i="10"/>
  <c r="M314" i="10"/>
  <c r="M315" i="10"/>
  <c r="M316" i="10"/>
  <c r="M317" i="10"/>
  <c r="M318" i="10"/>
  <c r="M319" i="10"/>
  <c r="M320" i="10"/>
  <c r="M321" i="10"/>
  <c r="M322" i="10"/>
  <c r="M323" i="10"/>
  <c r="M324" i="10"/>
  <c r="M325" i="10"/>
  <c r="M326" i="10"/>
  <c r="M327" i="10"/>
  <c r="M328" i="10"/>
  <c r="M329" i="10"/>
  <c r="M330" i="10"/>
  <c r="M331" i="10"/>
  <c r="M332" i="10"/>
  <c r="M333" i="10"/>
  <c r="M334" i="10"/>
  <c r="M335" i="10"/>
  <c r="M336" i="10"/>
  <c r="M337" i="10"/>
  <c r="M338" i="10"/>
  <c r="M339" i="10"/>
  <c r="M340" i="10"/>
  <c r="M341" i="10"/>
  <c r="M342" i="10"/>
  <c r="M343" i="10"/>
  <c r="M344" i="10"/>
  <c r="M345" i="10"/>
  <c r="M346" i="10"/>
  <c r="M347" i="10"/>
  <c r="M348" i="10"/>
  <c r="M349" i="10"/>
  <c r="M350" i="10"/>
  <c r="M351" i="10"/>
  <c r="M352" i="10"/>
  <c r="M353" i="10"/>
  <c r="M354" i="10"/>
  <c r="M355" i="10"/>
  <c r="M356" i="10"/>
  <c r="M357" i="10"/>
  <c r="M358" i="10"/>
  <c r="M359" i="10"/>
  <c r="M360" i="10"/>
  <c r="M361" i="10"/>
  <c r="M362" i="10"/>
  <c r="M363" i="10"/>
  <c r="M364" i="10"/>
  <c r="M365" i="10"/>
  <c r="M366" i="10"/>
  <c r="M367" i="10"/>
  <c r="M368" i="10"/>
  <c r="M369" i="10"/>
  <c r="M370" i="10"/>
  <c r="M371" i="10"/>
  <c r="M372" i="10"/>
  <c r="M373" i="10"/>
  <c r="M374" i="10"/>
  <c r="M375" i="10"/>
  <c r="M376" i="10"/>
  <c r="M377" i="10"/>
  <c r="M378" i="10"/>
  <c r="M379" i="10"/>
  <c r="M380" i="10"/>
  <c r="M381" i="10"/>
  <c r="M382" i="10"/>
  <c r="M383" i="10"/>
  <c r="M384" i="10"/>
  <c r="M385" i="10"/>
  <c r="M386" i="10"/>
  <c r="M387" i="10"/>
  <c r="M388" i="10"/>
  <c r="M389" i="10"/>
  <c r="M390" i="10"/>
  <c r="M391" i="10"/>
  <c r="M392" i="10"/>
  <c r="M393" i="10"/>
  <c r="M394" i="10"/>
  <c r="M395" i="10"/>
  <c r="M396" i="10"/>
  <c r="M397" i="10"/>
  <c r="M398" i="10"/>
  <c r="M399" i="10"/>
  <c r="M400" i="10"/>
  <c r="M401" i="10"/>
  <c r="M402" i="10"/>
  <c r="M403" i="10"/>
  <c r="M404" i="10"/>
  <c r="M405" i="10"/>
  <c r="M406" i="10"/>
  <c r="M407" i="10"/>
  <c r="M408" i="10"/>
  <c r="M409" i="10"/>
  <c r="M410" i="10"/>
  <c r="M411" i="10"/>
  <c r="M412" i="10"/>
  <c r="M413" i="10"/>
  <c r="M414" i="10"/>
  <c r="M415" i="10"/>
  <c r="G2" i="10"/>
  <c r="G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G69" i="10"/>
  <c r="G70" i="10"/>
  <c r="G71" i="10"/>
  <c r="G72" i="10"/>
  <c r="G73" i="10"/>
  <c r="G74" i="10"/>
  <c r="G75" i="10"/>
  <c r="G76" i="10"/>
  <c r="G77" i="10"/>
  <c r="G78" i="10"/>
  <c r="G79" i="10"/>
  <c r="G80" i="10"/>
  <c r="G81" i="10"/>
  <c r="G82" i="10"/>
  <c r="G83" i="10"/>
  <c r="G84" i="10"/>
  <c r="G85" i="10"/>
  <c r="G86" i="10"/>
  <c r="G87" i="10"/>
  <c r="G88" i="10"/>
  <c r="G89" i="10"/>
  <c r="G90" i="10"/>
  <c r="G91" i="10"/>
  <c r="G92" i="10"/>
  <c r="G93" i="10"/>
  <c r="G94" i="10"/>
  <c r="G95" i="10"/>
  <c r="G96" i="10"/>
  <c r="G97" i="10"/>
  <c r="G98" i="10"/>
  <c r="G99" i="10"/>
  <c r="G100" i="10"/>
  <c r="G101" i="10"/>
  <c r="G102" i="10"/>
  <c r="G103" i="10"/>
  <c r="G104" i="10"/>
  <c r="G105" i="10"/>
  <c r="G106" i="10"/>
  <c r="G107" i="10"/>
  <c r="G108" i="10"/>
  <c r="G109" i="10"/>
  <c r="G110" i="10"/>
  <c r="G111" i="10"/>
  <c r="G112" i="10"/>
  <c r="G113" i="10"/>
  <c r="G114" i="10"/>
  <c r="G115" i="10"/>
  <c r="G116" i="10"/>
  <c r="G117" i="10"/>
  <c r="G118" i="10"/>
  <c r="G119" i="10"/>
  <c r="G120" i="10"/>
  <c r="G121" i="10"/>
  <c r="G122" i="10"/>
  <c r="G123" i="10"/>
  <c r="G124" i="10"/>
  <c r="G125" i="10"/>
  <c r="G126" i="10"/>
  <c r="G127" i="10"/>
  <c r="G128" i="10"/>
  <c r="G129" i="10"/>
  <c r="G130" i="10"/>
  <c r="G131" i="10"/>
  <c r="G132" i="10"/>
  <c r="G133" i="10"/>
  <c r="G134" i="10"/>
  <c r="G135" i="10"/>
  <c r="G136" i="10"/>
  <c r="G137" i="10"/>
  <c r="G138" i="10"/>
  <c r="G139" i="10"/>
  <c r="G140" i="10"/>
  <c r="G141" i="10"/>
  <c r="G142" i="10"/>
  <c r="G143" i="10"/>
  <c r="G144" i="10"/>
  <c r="G145" i="10"/>
  <c r="G146" i="10"/>
  <c r="G147" i="10"/>
  <c r="G148" i="10"/>
  <c r="G149" i="10"/>
  <c r="G150" i="10"/>
  <c r="G151" i="10"/>
  <c r="G152" i="10"/>
  <c r="G153" i="10"/>
  <c r="G154" i="10"/>
  <c r="G155" i="10"/>
  <c r="G156" i="10"/>
  <c r="G157" i="10"/>
  <c r="G158" i="10"/>
  <c r="G159" i="10"/>
  <c r="G160" i="10"/>
  <c r="G161" i="10"/>
  <c r="G162" i="10"/>
  <c r="G163" i="10"/>
  <c r="G164" i="10"/>
  <c r="G165" i="10"/>
  <c r="G166" i="10"/>
  <c r="G167" i="10"/>
  <c r="G168" i="10"/>
  <c r="G169" i="10"/>
  <c r="G170" i="10"/>
  <c r="G171" i="10"/>
  <c r="G172" i="10"/>
  <c r="G173" i="10"/>
  <c r="G174" i="10"/>
  <c r="G175" i="10"/>
  <c r="G176" i="10"/>
  <c r="G177" i="10"/>
  <c r="G178" i="10"/>
  <c r="G179" i="10"/>
  <c r="G180" i="10"/>
  <c r="G181" i="10"/>
  <c r="G182" i="10"/>
  <c r="G183" i="10"/>
  <c r="G184" i="10"/>
  <c r="G185" i="10"/>
  <c r="G186" i="10"/>
  <c r="G187" i="10"/>
  <c r="G188" i="10"/>
  <c r="G189" i="10"/>
  <c r="G190" i="10"/>
  <c r="G191" i="10"/>
  <c r="G192" i="10"/>
  <c r="G193" i="10"/>
  <c r="G194" i="10"/>
  <c r="G195" i="10"/>
  <c r="G196" i="10"/>
  <c r="G197" i="10"/>
  <c r="G198" i="10"/>
  <c r="G199" i="10"/>
  <c r="G200" i="10"/>
  <c r="G201" i="10"/>
  <c r="G202" i="10"/>
  <c r="G203" i="10"/>
  <c r="G204" i="10"/>
  <c r="G205" i="10"/>
  <c r="G206" i="10"/>
  <c r="G207" i="10"/>
  <c r="G208" i="10"/>
  <c r="G209" i="10"/>
  <c r="G210" i="10"/>
  <c r="G211" i="10"/>
  <c r="G212" i="10"/>
  <c r="G213" i="10"/>
  <c r="G214" i="10"/>
  <c r="G215" i="10"/>
  <c r="G216" i="10"/>
  <c r="G217" i="10"/>
  <c r="G218" i="10"/>
  <c r="G219" i="10"/>
  <c r="G220" i="10"/>
  <c r="G221" i="10"/>
  <c r="G222" i="10"/>
  <c r="G223" i="10"/>
  <c r="G224" i="10"/>
  <c r="G225" i="10"/>
  <c r="G226" i="10"/>
  <c r="G227" i="10"/>
  <c r="G228" i="10"/>
  <c r="G229" i="10"/>
  <c r="G230" i="10"/>
  <c r="G231" i="10"/>
  <c r="G232" i="10"/>
  <c r="G233" i="10"/>
  <c r="G234" i="10"/>
  <c r="G235" i="10"/>
  <c r="G236" i="10"/>
  <c r="G237" i="10"/>
  <c r="G238" i="10"/>
  <c r="G239" i="10"/>
  <c r="G240" i="10"/>
  <c r="G241" i="10"/>
  <c r="G242" i="10"/>
  <c r="G243" i="10"/>
  <c r="G244" i="10"/>
  <c r="G245" i="10"/>
  <c r="G246" i="10"/>
  <c r="G247" i="10"/>
  <c r="G248" i="10"/>
  <c r="G249" i="10"/>
  <c r="G250" i="10"/>
  <c r="G251" i="10"/>
  <c r="G252" i="10"/>
  <c r="G253" i="10"/>
  <c r="G254" i="10"/>
  <c r="G255" i="10"/>
  <c r="G256" i="10"/>
  <c r="G257" i="10"/>
  <c r="G258" i="10"/>
  <c r="G259" i="10"/>
  <c r="G260" i="10"/>
  <c r="G261" i="10"/>
  <c r="G262" i="10"/>
  <c r="G263" i="10"/>
  <c r="G264" i="10"/>
  <c r="G265" i="10"/>
  <c r="G266" i="10"/>
  <c r="G267" i="10"/>
  <c r="G268" i="10"/>
  <c r="G269" i="10"/>
  <c r="G270" i="10"/>
  <c r="G271" i="10"/>
  <c r="G272" i="10"/>
  <c r="G273" i="10"/>
  <c r="G274" i="10"/>
  <c r="G275" i="10"/>
  <c r="G276" i="10"/>
  <c r="G277" i="10"/>
  <c r="G278" i="10"/>
  <c r="G279" i="10"/>
  <c r="G280" i="10"/>
  <c r="G281" i="10"/>
  <c r="G282" i="10"/>
  <c r="G283" i="10"/>
  <c r="G284" i="10"/>
  <c r="G285" i="10"/>
  <c r="G286" i="10"/>
  <c r="G287" i="10"/>
  <c r="G288" i="10"/>
  <c r="G289" i="10"/>
  <c r="G290" i="10"/>
  <c r="G291" i="10"/>
  <c r="G292" i="10"/>
  <c r="G293" i="10"/>
  <c r="G294" i="10"/>
  <c r="G295" i="10"/>
  <c r="G296" i="10"/>
  <c r="G297" i="10"/>
  <c r="G298" i="10"/>
  <c r="G299" i="10"/>
  <c r="G300" i="10"/>
  <c r="G301" i="10"/>
  <c r="G302" i="10"/>
  <c r="G303" i="10"/>
  <c r="G304" i="10"/>
  <c r="G305" i="10"/>
  <c r="G306" i="10"/>
  <c r="G307" i="10"/>
  <c r="G308" i="10"/>
  <c r="G309" i="10"/>
  <c r="G310" i="10"/>
  <c r="G311" i="10"/>
  <c r="G312" i="10"/>
  <c r="G313" i="10"/>
  <c r="G314" i="10"/>
  <c r="G315" i="10"/>
  <c r="G316" i="10"/>
  <c r="G317" i="10"/>
  <c r="G318" i="10"/>
  <c r="G319" i="10"/>
  <c r="G320" i="10"/>
  <c r="G321" i="10"/>
  <c r="G322" i="10"/>
  <c r="G323" i="10"/>
  <c r="G324" i="10"/>
  <c r="G325" i="10"/>
  <c r="G326" i="10"/>
  <c r="G327" i="10"/>
  <c r="G328" i="10"/>
  <c r="G329" i="10"/>
  <c r="G330" i="10"/>
  <c r="G331" i="10"/>
  <c r="G332" i="10"/>
  <c r="G333" i="10"/>
  <c r="G334" i="10"/>
  <c r="G335" i="10"/>
  <c r="G336" i="10"/>
  <c r="G337" i="10"/>
  <c r="G338" i="10"/>
  <c r="G339" i="10"/>
  <c r="G340" i="10"/>
  <c r="G341" i="10"/>
  <c r="G342" i="10"/>
  <c r="G343" i="10"/>
  <c r="G344" i="10"/>
  <c r="G345" i="10"/>
  <c r="G346" i="10"/>
  <c r="G347" i="10"/>
  <c r="G348" i="10"/>
  <c r="G349" i="10"/>
  <c r="G350" i="10"/>
  <c r="G351" i="10"/>
  <c r="G352" i="10"/>
  <c r="G353" i="10"/>
  <c r="G354" i="10"/>
  <c r="G355" i="10"/>
  <c r="G356" i="10"/>
  <c r="G357" i="10"/>
  <c r="G358" i="10"/>
  <c r="G359" i="10"/>
  <c r="G360" i="10"/>
  <c r="G361" i="10"/>
  <c r="G362" i="10"/>
  <c r="G363" i="10"/>
  <c r="G364" i="10"/>
  <c r="G365" i="10"/>
  <c r="G366" i="10"/>
  <c r="G367" i="10"/>
  <c r="G368" i="10"/>
  <c r="G369" i="10"/>
  <c r="G370" i="10"/>
  <c r="G371" i="10"/>
  <c r="G372" i="10"/>
  <c r="G373" i="10"/>
  <c r="G374" i="10"/>
  <c r="G375" i="10"/>
  <c r="G376" i="10"/>
  <c r="G377" i="10"/>
  <c r="G378" i="10"/>
  <c r="G379" i="10"/>
  <c r="G380" i="10"/>
  <c r="G381" i="10"/>
  <c r="G382" i="10"/>
  <c r="G383" i="10"/>
  <c r="G384" i="10"/>
  <c r="G385" i="10"/>
  <c r="G386" i="10"/>
  <c r="G387" i="10"/>
  <c r="G388" i="10"/>
  <c r="G389" i="10"/>
  <c r="G390" i="10"/>
  <c r="G391" i="10"/>
  <c r="G392" i="10"/>
  <c r="G393" i="10"/>
  <c r="G394" i="10"/>
  <c r="G395" i="10"/>
  <c r="G396" i="10"/>
  <c r="G397" i="10"/>
  <c r="G398" i="10"/>
  <c r="G399" i="10"/>
  <c r="G400" i="10"/>
  <c r="G401" i="10"/>
  <c r="G402" i="10"/>
  <c r="G403" i="10"/>
  <c r="G404" i="10"/>
  <c r="G405" i="10"/>
  <c r="G406" i="10"/>
  <c r="G407" i="10"/>
  <c r="G408" i="10"/>
  <c r="G409" i="10"/>
  <c r="G410" i="10"/>
  <c r="G411" i="10"/>
  <c r="G412" i="10"/>
  <c r="G413" i="10"/>
  <c r="G414" i="10"/>
  <c r="G415" i="10"/>
  <c r="N2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59" i="3"/>
  <c r="N260" i="3"/>
  <c r="N261" i="3"/>
  <c r="N262" i="3"/>
  <c r="N263" i="3"/>
  <c r="N264" i="3"/>
  <c r="N265" i="3"/>
  <c r="N266" i="3"/>
  <c r="N267" i="3"/>
  <c r="N268" i="3"/>
  <c r="N269" i="3"/>
  <c r="N270" i="3"/>
  <c r="N271" i="3"/>
  <c r="N272" i="3"/>
  <c r="N273" i="3"/>
  <c r="N274" i="3"/>
  <c r="N275" i="3"/>
  <c r="N276" i="3"/>
  <c r="N277" i="3"/>
  <c r="N278" i="3"/>
  <c r="N279" i="3"/>
  <c r="N280" i="3"/>
  <c r="N281" i="3"/>
  <c r="N282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299" i="3"/>
  <c r="N300" i="3"/>
  <c r="N301" i="3"/>
  <c r="N302" i="3"/>
  <c r="N303" i="3"/>
  <c r="N304" i="3"/>
  <c r="N305" i="3"/>
  <c r="N306" i="3"/>
  <c r="N307" i="3"/>
  <c r="N308" i="3"/>
  <c r="N309" i="3"/>
  <c r="N310" i="3"/>
  <c r="N311" i="3"/>
  <c r="N312" i="3"/>
  <c r="N313" i="3"/>
  <c r="N314" i="3"/>
  <c r="N315" i="3"/>
  <c r="N316" i="3"/>
  <c r="N317" i="3"/>
  <c r="N318" i="3"/>
  <c r="N319" i="3"/>
  <c r="N320" i="3"/>
  <c r="N321" i="3"/>
  <c r="N322" i="3"/>
  <c r="N323" i="3"/>
  <c r="N324" i="3"/>
  <c r="N325" i="3"/>
  <c r="N326" i="3"/>
  <c r="N327" i="3"/>
  <c r="N328" i="3"/>
  <c r="N329" i="3"/>
  <c r="N330" i="3"/>
  <c r="N331" i="3"/>
  <c r="N332" i="3"/>
  <c r="N333" i="3"/>
  <c r="N334" i="3"/>
  <c r="N335" i="3"/>
  <c r="N336" i="3"/>
  <c r="N337" i="3"/>
  <c r="N338" i="3"/>
  <c r="N339" i="3"/>
  <c r="N340" i="3"/>
  <c r="N341" i="3"/>
  <c r="N342" i="3"/>
  <c r="N343" i="3"/>
  <c r="N344" i="3"/>
  <c r="N345" i="3"/>
  <c r="N346" i="3"/>
  <c r="N347" i="3"/>
  <c r="N348" i="3"/>
  <c r="N349" i="3"/>
  <c r="N350" i="3"/>
  <c r="N351" i="3"/>
  <c r="N352" i="3"/>
  <c r="N353" i="3"/>
  <c r="N354" i="3"/>
  <c r="N355" i="3"/>
  <c r="N356" i="3"/>
  <c r="N357" i="3"/>
  <c r="N358" i="3"/>
  <c r="N359" i="3"/>
  <c r="N360" i="3"/>
  <c r="N361" i="3"/>
  <c r="N362" i="3"/>
  <c r="N363" i="3"/>
  <c r="N364" i="3"/>
  <c r="N365" i="3"/>
  <c r="N366" i="3"/>
  <c r="N367" i="3"/>
  <c r="N368" i="3"/>
  <c r="N369" i="3"/>
  <c r="N370" i="3"/>
  <c r="N371" i="3"/>
  <c r="N372" i="3"/>
  <c r="N373" i="3"/>
  <c r="N374" i="3"/>
  <c r="N375" i="3"/>
  <c r="N376" i="3"/>
  <c r="N377" i="3"/>
  <c r="N378" i="3"/>
  <c r="N379" i="3"/>
  <c r="N380" i="3"/>
  <c r="N381" i="3"/>
  <c r="N382" i="3"/>
  <c r="N383" i="3"/>
  <c r="N384" i="3"/>
  <c r="N385" i="3"/>
  <c r="N386" i="3"/>
  <c r="N387" i="3"/>
  <c r="N388" i="3"/>
  <c r="N389" i="3"/>
  <c r="N390" i="3"/>
  <c r="N391" i="3"/>
  <c r="N392" i="3"/>
  <c r="N393" i="3"/>
  <c r="N394" i="3"/>
  <c r="N395" i="3"/>
  <c r="N396" i="3"/>
  <c r="N397" i="3"/>
  <c r="N398" i="3"/>
  <c r="N399" i="3"/>
  <c r="N400" i="3"/>
  <c r="N401" i="3"/>
  <c r="N402" i="3"/>
  <c r="N403" i="3"/>
  <c r="N404" i="3"/>
  <c r="N405" i="3"/>
  <c r="N406" i="3"/>
  <c r="N407" i="3"/>
  <c r="N408" i="3"/>
  <c r="N409" i="3"/>
  <c r="N410" i="3"/>
  <c r="N411" i="3"/>
  <c r="N412" i="3"/>
  <c r="N413" i="3"/>
  <c r="N414" i="3"/>
  <c r="N415" i="3"/>
  <c r="N416" i="3"/>
  <c r="N417" i="3"/>
  <c r="N418" i="3"/>
  <c r="N419" i="3"/>
  <c r="N420" i="3"/>
  <c r="N421" i="3"/>
  <c r="N422" i="3"/>
  <c r="N423" i="3"/>
  <c r="N424" i="3"/>
  <c r="N425" i="3"/>
  <c r="N426" i="3"/>
  <c r="N427" i="3"/>
  <c r="N428" i="3"/>
  <c r="N429" i="3"/>
  <c r="N430" i="3"/>
  <c r="N431" i="3"/>
  <c r="N432" i="3"/>
  <c r="N433" i="3"/>
  <c r="N434" i="3"/>
  <c r="N435" i="3"/>
  <c r="N436" i="3"/>
  <c r="N437" i="3"/>
  <c r="N438" i="3"/>
  <c r="N439" i="3"/>
  <c r="N440" i="3"/>
  <c r="N441" i="3"/>
  <c r="N442" i="3"/>
  <c r="N443" i="3"/>
  <c r="N444" i="3"/>
  <c r="N445" i="3"/>
  <c r="N446" i="3"/>
  <c r="N447" i="3"/>
  <c r="N448" i="3"/>
  <c r="N449" i="3"/>
  <c r="N450" i="3"/>
  <c r="N451" i="3"/>
  <c r="N452" i="3"/>
  <c r="N453" i="3"/>
  <c r="N454" i="3"/>
  <c r="N455" i="3"/>
  <c r="N456" i="3"/>
  <c r="N457" i="3"/>
  <c r="N458" i="3"/>
  <c r="N459" i="3"/>
  <c r="N460" i="3"/>
  <c r="N461" i="3"/>
  <c r="N462" i="3"/>
  <c r="N463" i="3"/>
  <c r="N464" i="3"/>
  <c r="N465" i="3"/>
  <c r="N466" i="3"/>
  <c r="N467" i="3"/>
  <c r="N468" i="3"/>
  <c r="N469" i="3"/>
  <c r="N470" i="3"/>
  <c r="N471" i="3"/>
  <c r="N472" i="3"/>
  <c r="N473" i="3"/>
  <c r="N474" i="3"/>
  <c r="N475" i="3"/>
  <c r="N476" i="3"/>
  <c r="N477" i="3"/>
  <c r="N478" i="3"/>
  <c r="N479" i="3"/>
  <c r="N480" i="3"/>
  <c r="N481" i="3"/>
  <c r="N482" i="3"/>
  <c r="N483" i="3"/>
  <c r="N484" i="3"/>
  <c r="N485" i="3"/>
  <c r="N486" i="3"/>
  <c r="N487" i="3"/>
  <c r="N488" i="3"/>
  <c r="N489" i="3"/>
  <c r="N490" i="3"/>
  <c r="N491" i="3"/>
  <c r="N492" i="3"/>
  <c r="N493" i="3"/>
  <c r="N494" i="3"/>
  <c r="N495" i="3"/>
  <c r="N496" i="3"/>
  <c r="N497" i="3"/>
  <c r="N498" i="3"/>
  <c r="N499" i="3"/>
  <c r="N500" i="3"/>
  <c r="N501" i="3"/>
  <c r="N502" i="3"/>
  <c r="N503" i="3"/>
  <c r="N504" i="3"/>
  <c r="N505" i="3"/>
  <c r="N506" i="3"/>
  <c r="N507" i="3"/>
  <c r="N508" i="3"/>
  <c r="N509" i="3"/>
  <c r="N510" i="3"/>
  <c r="N511" i="3"/>
  <c r="N512" i="3"/>
  <c r="N513" i="3"/>
  <c r="N514" i="3"/>
  <c r="N515" i="3"/>
  <c r="N516" i="3"/>
  <c r="N517" i="3"/>
  <c r="N518" i="3"/>
  <c r="N519" i="3"/>
  <c r="N520" i="3"/>
  <c r="N521" i="3"/>
  <c r="N522" i="3"/>
  <c r="N523" i="3"/>
  <c r="N524" i="3"/>
  <c r="N525" i="3"/>
  <c r="N526" i="3"/>
  <c r="N527" i="3"/>
  <c r="N528" i="3"/>
  <c r="N529" i="3"/>
  <c r="N530" i="3"/>
  <c r="N531" i="3"/>
  <c r="N532" i="3"/>
  <c r="N533" i="3"/>
  <c r="N534" i="3"/>
  <c r="N535" i="3"/>
  <c r="N536" i="3"/>
  <c r="N537" i="3"/>
  <c r="N538" i="3"/>
  <c r="N539" i="3"/>
  <c r="N540" i="3"/>
  <c r="N541" i="3"/>
  <c r="N542" i="3"/>
  <c r="N543" i="3"/>
  <c r="N544" i="3"/>
  <c r="N545" i="3"/>
  <c r="N546" i="3"/>
  <c r="N547" i="3"/>
  <c r="N548" i="3"/>
  <c r="N549" i="3"/>
  <c r="N550" i="3"/>
  <c r="N551" i="3"/>
  <c r="N552" i="3"/>
  <c r="N553" i="3"/>
  <c r="N554" i="3"/>
  <c r="N555" i="3"/>
  <c r="N556" i="3"/>
  <c r="N557" i="3"/>
  <c r="N558" i="3"/>
  <c r="N559" i="3"/>
  <c r="N560" i="3"/>
  <c r="N561" i="3"/>
  <c r="N562" i="3"/>
  <c r="N563" i="3"/>
  <c r="N564" i="3"/>
  <c r="N565" i="3"/>
  <c r="N566" i="3"/>
  <c r="N567" i="3"/>
  <c r="N568" i="3"/>
  <c r="N569" i="3"/>
  <c r="N570" i="3"/>
  <c r="N571" i="3"/>
  <c r="N572" i="3"/>
  <c r="N573" i="3"/>
  <c r="N574" i="3"/>
  <c r="N575" i="3"/>
  <c r="N576" i="3"/>
  <c r="N577" i="3"/>
  <c r="N578" i="3"/>
  <c r="N579" i="3"/>
  <c r="N580" i="3"/>
  <c r="N581" i="3"/>
  <c r="N582" i="3"/>
  <c r="N583" i="3"/>
  <c r="N584" i="3"/>
  <c r="N585" i="3"/>
  <c r="N586" i="3"/>
  <c r="N587" i="3"/>
  <c r="N588" i="3"/>
  <c r="N589" i="3"/>
  <c r="N590" i="3"/>
  <c r="N591" i="3"/>
  <c r="N592" i="3"/>
  <c r="N593" i="3"/>
  <c r="N594" i="3"/>
  <c r="N595" i="3"/>
  <c r="N596" i="3"/>
  <c r="N597" i="3"/>
  <c r="N598" i="3"/>
  <c r="N599" i="3"/>
  <c r="N600" i="3"/>
  <c r="N601" i="3"/>
  <c r="N602" i="3"/>
  <c r="N603" i="3"/>
  <c r="N604" i="3"/>
  <c r="N605" i="3"/>
  <c r="N606" i="3"/>
  <c r="N607" i="3"/>
  <c r="N608" i="3"/>
  <c r="N609" i="3"/>
  <c r="N610" i="3"/>
  <c r="N611" i="3"/>
  <c r="N612" i="3"/>
  <c r="N613" i="3"/>
  <c r="N614" i="3"/>
  <c r="N615" i="3"/>
  <c r="N616" i="3"/>
  <c r="N617" i="3"/>
  <c r="N618" i="3"/>
  <c r="N619" i="3"/>
  <c r="N620" i="3"/>
  <c r="N621" i="3"/>
  <c r="N622" i="3"/>
  <c r="N623" i="3"/>
  <c r="N624" i="3"/>
  <c r="N625" i="3"/>
  <c r="N626" i="3"/>
  <c r="N627" i="3"/>
  <c r="N628" i="3"/>
  <c r="N629" i="3"/>
  <c r="N630" i="3"/>
  <c r="N631" i="3"/>
  <c r="N632" i="3"/>
  <c r="N633" i="3"/>
  <c r="N634" i="3"/>
  <c r="N635" i="3"/>
  <c r="N636" i="3"/>
  <c r="N637" i="3"/>
  <c r="N638" i="3"/>
  <c r="N639" i="3"/>
  <c r="N640" i="3"/>
  <c r="N641" i="3"/>
  <c r="N642" i="3"/>
  <c r="N643" i="3"/>
  <c r="N644" i="3"/>
  <c r="N645" i="3"/>
  <c r="N646" i="3"/>
  <c r="N647" i="3"/>
  <c r="N648" i="3"/>
  <c r="N649" i="3"/>
  <c r="N650" i="3"/>
  <c r="N651" i="3"/>
  <c r="N652" i="3"/>
  <c r="N653" i="3"/>
  <c r="N654" i="3"/>
  <c r="N655" i="3"/>
  <c r="N656" i="3"/>
  <c r="N657" i="3"/>
  <c r="N658" i="3"/>
  <c r="N659" i="3"/>
  <c r="N660" i="3"/>
  <c r="N661" i="3"/>
  <c r="N662" i="3"/>
  <c r="N663" i="3"/>
  <c r="N664" i="3"/>
  <c r="N665" i="3"/>
  <c r="N666" i="3"/>
  <c r="N667" i="3"/>
  <c r="N668" i="3"/>
  <c r="N669" i="3"/>
  <c r="N670" i="3"/>
  <c r="N671" i="3"/>
  <c r="N672" i="3"/>
  <c r="N673" i="3"/>
  <c r="N674" i="3"/>
  <c r="N675" i="3"/>
  <c r="N676" i="3"/>
  <c r="N677" i="3"/>
  <c r="N678" i="3"/>
  <c r="N679" i="3"/>
  <c r="N680" i="3"/>
  <c r="N681" i="3"/>
  <c r="N682" i="3"/>
  <c r="N683" i="3"/>
  <c r="N684" i="3"/>
  <c r="N685" i="3"/>
  <c r="N686" i="3"/>
  <c r="N687" i="3"/>
  <c r="N688" i="3"/>
  <c r="N689" i="3"/>
  <c r="N690" i="3"/>
  <c r="N691" i="3"/>
  <c r="N692" i="3"/>
  <c r="N693" i="3"/>
  <c r="N694" i="3"/>
  <c r="N695" i="3"/>
  <c r="N696" i="3"/>
  <c r="N697" i="3"/>
  <c r="N698" i="3"/>
  <c r="N699" i="3"/>
  <c r="N700" i="3"/>
  <c r="N701" i="3"/>
  <c r="N702" i="3"/>
  <c r="N703" i="3"/>
  <c r="N704" i="3"/>
  <c r="N705" i="3"/>
  <c r="N706" i="3"/>
  <c r="N707" i="3"/>
  <c r="N708" i="3"/>
  <c r="N709" i="3"/>
  <c r="N710" i="3"/>
  <c r="N711" i="3"/>
  <c r="N712" i="3"/>
  <c r="N713" i="3"/>
  <c r="N714" i="3"/>
  <c r="N715" i="3"/>
  <c r="N716" i="3"/>
  <c r="N717" i="3"/>
  <c r="N718" i="3"/>
  <c r="N719" i="3"/>
  <c r="N720" i="3"/>
  <c r="N721" i="3"/>
  <c r="N722" i="3"/>
  <c r="N723" i="3"/>
  <c r="N724" i="3"/>
  <c r="N725" i="3"/>
  <c r="N726" i="3"/>
  <c r="N727" i="3"/>
  <c r="N728" i="3"/>
  <c r="N729" i="3"/>
  <c r="N730" i="3"/>
  <c r="N731" i="3"/>
  <c r="N732" i="3"/>
  <c r="N733" i="3"/>
  <c r="N734" i="3"/>
  <c r="N735" i="3"/>
  <c r="N736" i="3"/>
  <c r="N737" i="3"/>
  <c r="N738" i="3"/>
  <c r="N739" i="3"/>
  <c r="N740" i="3"/>
  <c r="N741" i="3"/>
  <c r="N742" i="3"/>
  <c r="N743" i="3"/>
  <c r="N744" i="3"/>
  <c r="N745" i="3"/>
  <c r="N746" i="3"/>
  <c r="N747" i="3"/>
  <c r="N748" i="3"/>
  <c r="N749" i="3"/>
  <c r="N750" i="3"/>
  <c r="N751" i="3"/>
  <c r="N752" i="3"/>
  <c r="N753" i="3"/>
  <c r="N754" i="3"/>
  <c r="N755" i="3"/>
  <c r="N756" i="3"/>
  <c r="N757" i="3"/>
  <c r="N758" i="3"/>
  <c r="N759" i="3"/>
  <c r="N760" i="3"/>
  <c r="N761" i="3"/>
  <c r="N762" i="3"/>
  <c r="N763" i="3"/>
  <c r="N764" i="3"/>
  <c r="N765" i="3"/>
  <c r="N766" i="3"/>
  <c r="N767" i="3"/>
  <c r="N768" i="3"/>
  <c r="N769" i="3"/>
  <c r="N770" i="3"/>
  <c r="N771" i="3"/>
  <c r="N772" i="3"/>
  <c r="N773" i="3"/>
  <c r="N774" i="3"/>
  <c r="N775" i="3"/>
  <c r="N776" i="3"/>
  <c r="N777" i="3"/>
  <c r="N778" i="3"/>
  <c r="N779" i="3"/>
  <c r="N780" i="3"/>
  <c r="N781" i="3"/>
  <c r="N782" i="3"/>
  <c r="N783" i="3"/>
  <c r="N784" i="3"/>
  <c r="N785" i="3"/>
  <c r="N786" i="3"/>
  <c r="N787" i="3"/>
  <c r="N788" i="3"/>
  <c r="N789" i="3"/>
  <c r="N790" i="3"/>
  <c r="N791" i="3"/>
  <c r="N792" i="3"/>
  <c r="N793" i="3"/>
  <c r="N794" i="3"/>
  <c r="N795" i="3"/>
  <c r="N796" i="3"/>
  <c r="N797" i="3"/>
  <c r="N798" i="3"/>
  <c r="N799" i="3"/>
  <c r="N800" i="3"/>
  <c r="N801" i="3"/>
  <c r="N802" i="3"/>
  <c r="N803" i="3"/>
  <c r="N804" i="3"/>
  <c r="N805" i="3"/>
  <c r="N806" i="3"/>
  <c r="N807" i="3"/>
  <c r="N808" i="3"/>
  <c r="N809" i="3"/>
  <c r="N810" i="3"/>
  <c r="N811" i="3"/>
  <c r="N812" i="3"/>
  <c r="N813" i="3"/>
  <c r="N814" i="3"/>
  <c r="N815" i="3"/>
  <c r="N816" i="3"/>
  <c r="N817" i="3"/>
  <c r="N818" i="3"/>
  <c r="N819" i="3"/>
  <c r="N820" i="3"/>
  <c r="N821" i="3"/>
  <c r="N822" i="3"/>
  <c r="N823" i="3"/>
  <c r="N824" i="3"/>
  <c r="N825" i="3"/>
  <c r="N826" i="3"/>
  <c r="N827" i="3"/>
  <c r="N828" i="3"/>
  <c r="N829" i="3"/>
  <c r="N830" i="3"/>
  <c r="N831" i="3"/>
  <c r="N832" i="3"/>
  <c r="N833" i="3"/>
  <c r="N834" i="3"/>
  <c r="N835" i="3"/>
  <c r="N836" i="3"/>
  <c r="N837" i="3"/>
  <c r="N838" i="3"/>
  <c r="N839" i="3"/>
  <c r="N840" i="3"/>
  <c r="N841" i="3"/>
  <c r="N842" i="3"/>
  <c r="N843" i="3"/>
  <c r="N844" i="3"/>
  <c r="N845" i="3"/>
  <c r="N846" i="3"/>
  <c r="N847" i="3"/>
  <c r="N848" i="3"/>
  <c r="N849" i="3"/>
  <c r="N850" i="3"/>
  <c r="N851" i="3"/>
  <c r="N852" i="3"/>
  <c r="N853" i="3"/>
  <c r="G2" i="9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N25" i="9"/>
  <c r="N72" i="9"/>
  <c r="N47" i="9"/>
  <c r="N28" i="9"/>
  <c r="N70" i="9"/>
  <c r="N34" i="9"/>
  <c r="N48" i="9"/>
  <c r="N53" i="9"/>
  <c r="N14" i="9"/>
  <c r="N63" i="9"/>
  <c r="N49" i="9"/>
  <c r="N2" i="9"/>
  <c r="N16" i="9"/>
  <c r="N29" i="9"/>
  <c r="N45" i="9"/>
  <c r="N4" i="9"/>
  <c r="N19" i="9"/>
  <c r="N65" i="9"/>
  <c r="N31" i="9"/>
  <c r="N59" i="9"/>
  <c r="N60" i="9"/>
  <c r="N27" i="9"/>
  <c r="N35" i="9"/>
  <c r="N39" i="9"/>
  <c r="N30" i="9"/>
  <c r="N5" i="9"/>
  <c r="N33" i="9"/>
  <c r="N7" i="9"/>
  <c r="N12" i="9"/>
  <c r="N32" i="9"/>
  <c r="N17" i="9"/>
  <c r="N21" i="9"/>
  <c r="N54" i="9"/>
  <c r="N8" i="9"/>
  <c r="N6" i="9"/>
  <c r="N20" i="9"/>
  <c r="N26" i="9"/>
  <c r="N3" i="9"/>
  <c r="N66" i="9"/>
  <c r="N15" i="9"/>
  <c r="N51" i="9"/>
  <c r="N38" i="9"/>
  <c r="N11" i="9"/>
  <c r="N56" i="9"/>
  <c r="N62" i="9"/>
  <c r="N68" i="9"/>
  <c r="N57" i="9"/>
  <c r="N10" i="9"/>
  <c r="N22" i="9"/>
  <c r="N24" i="9"/>
  <c r="N71" i="9"/>
  <c r="N36" i="9"/>
  <c r="N13" i="9"/>
  <c r="N67" i="9"/>
  <c r="N61" i="9"/>
  <c r="N40" i="9"/>
  <c r="N43" i="9"/>
  <c r="N37" i="9"/>
  <c r="N41" i="9"/>
  <c r="N42" i="9"/>
  <c r="N23" i="9"/>
  <c r="N58" i="9"/>
  <c r="N44" i="9"/>
  <c r="N69" i="9"/>
  <c r="N50" i="9"/>
  <c r="N18" i="9"/>
  <c r="N55" i="9"/>
  <c r="N52" i="9"/>
  <c r="N46" i="9"/>
  <c r="N64" i="9"/>
  <c r="N9" i="9"/>
  <c r="M25" i="9"/>
  <c r="M72" i="9"/>
  <c r="M47" i="9"/>
  <c r="M28" i="9"/>
  <c r="M70" i="9"/>
  <c r="M34" i="9"/>
  <c r="M48" i="9"/>
  <c r="M53" i="9"/>
  <c r="M14" i="9"/>
  <c r="M63" i="9"/>
  <c r="M46" i="9"/>
  <c r="M49" i="9"/>
  <c r="M2" i="9"/>
  <c r="M16" i="9"/>
  <c r="M29" i="9"/>
  <c r="M45" i="9"/>
  <c r="M4" i="9"/>
  <c r="M19" i="9"/>
  <c r="M65" i="9"/>
  <c r="M31" i="9"/>
  <c r="M59" i="9"/>
  <c r="M60" i="9"/>
  <c r="M27" i="9"/>
  <c r="M35" i="9"/>
  <c r="M39" i="9"/>
  <c r="M30" i="9"/>
  <c r="M5" i="9"/>
  <c r="M33" i="9"/>
  <c r="M7" i="9"/>
  <c r="M12" i="9"/>
  <c r="M32" i="9"/>
  <c r="M17" i="9"/>
  <c r="M21" i="9"/>
  <c r="M54" i="9"/>
  <c r="M8" i="9"/>
  <c r="M6" i="9"/>
  <c r="M20" i="9"/>
  <c r="M26" i="9"/>
  <c r="M3" i="9"/>
  <c r="M66" i="9"/>
  <c r="M15" i="9"/>
  <c r="M51" i="9"/>
  <c r="M38" i="9"/>
  <c r="M11" i="9"/>
  <c r="M56" i="9"/>
  <c r="M62" i="9"/>
  <c r="M68" i="9"/>
  <c r="M57" i="9"/>
  <c r="M10" i="9"/>
  <c r="M22" i="9"/>
  <c r="M24" i="9"/>
  <c r="M64" i="9"/>
  <c r="M9" i="9"/>
  <c r="M71" i="9"/>
  <c r="M36" i="9"/>
  <c r="M13" i="9"/>
  <c r="M67" i="9"/>
  <c r="M61" i="9"/>
  <c r="M40" i="9"/>
  <c r="M43" i="9"/>
  <c r="M37" i="9"/>
  <c r="M41" i="9"/>
  <c r="M42" i="9"/>
  <c r="M23" i="9"/>
  <c r="M58" i="9"/>
  <c r="M44" i="9"/>
  <c r="M69" i="9"/>
  <c r="M50" i="9"/>
  <c r="M18" i="9"/>
  <c r="M55" i="9"/>
  <c r="M52" i="9"/>
  <c r="N2" i="7"/>
  <c r="N3" i="7"/>
  <c r="N4" i="7"/>
  <c r="N5" i="7"/>
  <c r="N6" i="7"/>
  <c r="N7" i="7"/>
  <c r="N8" i="7"/>
  <c r="N9" i="7"/>
  <c r="N10" i="7"/>
  <c r="N11" i="7"/>
  <c r="N12" i="7"/>
  <c r="N13" i="7"/>
  <c r="M2" i="7"/>
  <c r="M3" i="7"/>
  <c r="M4" i="7"/>
  <c r="M5" i="7"/>
  <c r="M6" i="7"/>
  <c r="M7" i="7"/>
  <c r="M8" i="7"/>
  <c r="M9" i="7"/>
  <c r="M10" i="7"/>
  <c r="M11" i="7"/>
  <c r="M12" i="7"/>
  <c r="M13" i="7"/>
  <c r="G2" i="7"/>
  <c r="G3" i="7"/>
  <c r="G4" i="7"/>
  <c r="G5" i="7"/>
  <c r="G6" i="7"/>
  <c r="G7" i="7"/>
  <c r="G8" i="7"/>
  <c r="G9" i="7"/>
  <c r="G10" i="7"/>
  <c r="G11" i="7"/>
  <c r="G12" i="7"/>
  <c r="G13" i="7"/>
  <c r="N2" i="5"/>
  <c r="N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M2" i="5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G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O2" i="4"/>
  <c r="O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4" i="4"/>
  <c r="O105" i="4"/>
  <c r="O106" i="4"/>
  <c r="O107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O122" i="4"/>
  <c r="O123" i="4"/>
  <c r="O124" i="4"/>
  <c r="O125" i="4"/>
  <c r="O126" i="4"/>
  <c r="O127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0" i="4"/>
  <c r="O141" i="4"/>
  <c r="O142" i="4"/>
  <c r="O143" i="4"/>
  <c r="O144" i="4"/>
  <c r="O145" i="4"/>
  <c r="O146" i="4"/>
  <c r="O147" i="4"/>
  <c r="O148" i="4"/>
  <c r="O149" i="4"/>
  <c r="O150" i="4"/>
  <c r="O151" i="4"/>
  <c r="O152" i="4"/>
  <c r="O153" i="4"/>
  <c r="O154" i="4"/>
  <c r="O155" i="4"/>
  <c r="O156" i="4"/>
  <c r="O157" i="4"/>
  <c r="O158" i="4"/>
  <c r="O159" i="4"/>
  <c r="O160" i="4"/>
  <c r="O161" i="4"/>
  <c r="O162" i="4"/>
  <c r="O163" i="4"/>
  <c r="O164" i="4"/>
  <c r="O165" i="4"/>
  <c r="O166" i="4"/>
  <c r="O167" i="4"/>
  <c r="O168" i="4"/>
  <c r="O169" i="4"/>
  <c r="O170" i="4"/>
  <c r="O171" i="4"/>
  <c r="O172" i="4"/>
  <c r="O173" i="4"/>
  <c r="O174" i="4"/>
  <c r="O175" i="4"/>
  <c r="O176" i="4"/>
  <c r="O177" i="4"/>
  <c r="O178" i="4"/>
  <c r="O179" i="4"/>
  <c r="O180" i="4"/>
  <c r="O181" i="4"/>
  <c r="O182" i="4"/>
  <c r="O183" i="4"/>
  <c r="O184" i="4"/>
  <c r="O185" i="4"/>
  <c r="O186" i="4"/>
  <c r="O187" i="4"/>
  <c r="O188" i="4"/>
  <c r="O189" i="4"/>
  <c r="O190" i="4"/>
  <c r="O191" i="4"/>
  <c r="O192" i="4"/>
  <c r="O193" i="4"/>
  <c r="O194" i="4"/>
  <c r="O195" i="4"/>
  <c r="O196" i="4"/>
  <c r="O197" i="4"/>
  <c r="O198" i="4"/>
  <c r="O199" i="4"/>
  <c r="O200" i="4"/>
  <c r="O201" i="4"/>
  <c r="O202" i="4"/>
  <c r="O203" i="4"/>
  <c r="O204" i="4"/>
  <c r="O205" i="4"/>
  <c r="O206" i="4"/>
  <c r="O207" i="4"/>
  <c r="O208" i="4"/>
  <c r="O209" i="4"/>
  <c r="O210" i="4"/>
  <c r="O211" i="4"/>
  <c r="O212" i="4"/>
  <c r="O213" i="4"/>
  <c r="O214" i="4"/>
  <c r="O215" i="4"/>
  <c r="O216" i="4"/>
  <c r="O217" i="4"/>
  <c r="O218" i="4"/>
  <c r="O219" i="4"/>
  <c r="O220" i="4"/>
  <c r="O221" i="4"/>
  <c r="O222" i="4"/>
  <c r="O223" i="4"/>
  <c r="O224" i="4"/>
  <c r="O225" i="4"/>
  <c r="O226" i="4"/>
  <c r="O227" i="4"/>
  <c r="O228" i="4"/>
  <c r="O229" i="4"/>
  <c r="O230" i="4"/>
  <c r="O231" i="4"/>
  <c r="O232" i="4"/>
  <c r="O233" i="4"/>
  <c r="O234" i="4"/>
  <c r="O235" i="4"/>
  <c r="O236" i="4"/>
  <c r="O237" i="4"/>
  <c r="O238" i="4"/>
  <c r="O239" i="4"/>
  <c r="O240" i="4"/>
  <c r="O241" i="4"/>
  <c r="O242" i="4"/>
  <c r="O243" i="4"/>
  <c r="O244" i="4"/>
  <c r="O245" i="4"/>
  <c r="O246" i="4"/>
  <c r="O247" i="4"/>
  <c r="O248" i="4"/>
  <c r="O249" i="4"/>
  <c r="O250" i="4"/>
  <c r="O251" i="4"/>
  <c r="O252" i="4"/>
  <c r="O253" i="4"/>
  <c r="O254" i="4"/>
  <c r="O255" i="4"/>
  <c r="O256" i="4"/>
  <c r="O257" i="4"/>
  <c r="O258" i="4"/>
  <c r="O259" i="4"/>
  <c r="O260" i="4"/>
  <c r="O261" i="4"/>
  <c r="O262" i="4"/>
  <c r="O263" i="4"/>
  <c r="O264" i="4"/>
  <c r="O265" i="4"/>
  <c r="O266" i="4"/>
  <c r="O267" i="4"/>
  <c r="O268" i="4"/>
  <c r="O269" i="4"/>
  <c r="O270" i="4"/>
  <c r="O271" i="4"/>
  <c r="O272" i="4"/>
  <c r="O273" i="4"/>
  <c r="O274" i="4"/>
  <c r="O275" i="4"/>
  <c r="O276" i="4"/>
  <c r="O277" i="4"/>
  <c r="O278" i="4"/>
  <c r="O279" i="4"/>
  <c r="O280" i="4"/>
  <c r="O281" i="4"/>
  <c r="O282" i="4"/>
  <c r="O283" i="4"/>
  <c r="O284" i="4"/>
  <c r="O285" i="4"/>
  <c r="O286" i="4"/>
  <c r="O287" i="4"/>
  <c r="O288" i="4"/>
  <c r="O289" i="4"/>
  <c r="O290" i="4"/>
  <c r="O291" i="4"/>
  <c r="O292" i="4"/>
  <c r="O293" i="4"/>
  <c r="O294" i="4"/>
  <c r="O295" i="4"/>
  <c r="O296" i="4"/>
  <c r="O297" i="4"/>
  <c r="O298" i="4"/>
  <c r="O299" i="4"/>
  <c r="O300" i="4"/>
  <c r="O301" i="4"/>
  <c r="O302" i="4"/>
  <c r="O303" i="4"/>
  <c r="O304" i="4"/>
  <c r="O305" i="4"/>
  <c r="O306" i="4"/>
  <c r="O307" i="4"/>
  <c r="O308" i="4"/>
  <c r="O309" i="4"/>
  <c r="O310" i="4"/>
  <c r="O311" i="4"/>
  <c r="O312" i="4"/>
  <c r="O313" i="4"/>
  <c r="O314" i="4"/>
  <c r="O315" i="4"/>
  <c r="O316" i="4"/>
  <c r="O317" i="4"/>
  <c r="O318" i="4"/>
  <c r="O319" i="4"/>
  <c r="O320" i="4"/>
  <c r="O321" i="4"/>
  <c r="O322" i="4"/>
  <c r="O323" i="4"/>
  <c r="O324" i="4"/>
  <c r="O325" i="4"/>
  <c r="O326" i="4"/>
  <c r="O327" i="4"/>
  <c r="O328" i="4"/>
  <c r="O329" i="4"/>
  <c r="O330" i="4"/>
  <c r="O331" i="4"/>
  <c r="O332" i="4"/>
  <c r="O333" i="4"/>
  <c r="O334" i="4"/>
  <c r="O335" i="4"/>
  <c r="O336" i="4"/>
  <c r="O337" i="4"/>
  <c r="O338" i="4"/>
  <c r="O339" i="4"/>
  <c r="O340" i="4"/>
  <c r="O341" i="4"/>
  <c r="O342" i="4"/>
  <c r="O343" i="4"/>
  <c r="O344" i="4"/>
  <c r="O345" i="4"/>
  <c r="O346" i="4"/>
  <c r="O347" i="4"/>
  <c r="O348" i="4"/>
  <c r="O349" i="4"/>
  <c r="O350" i="4"/>
  <c r="O351" i="4"/>
  <c r="O352" i="4"/>
  <c r="O353" i="4"/>
  <c r="O354" i="4"/>
  <c r="O355" i="4"/>
  <c r="O356" i="4"/>
  <c r="O357" i="4"/>
  <c r="O358" i="4"/>
  <c r="O359" i="4"/>
  <c r="O360" i="4"/>
  <c r="O361" i="4"/>
  <c r="O362" i="4"/>
  <c r="O363" i="4"/>
  <c r="O364" i="4"/>
  <c r="O365" i="4"/>
  <c r="O366" i="4"/>
  <c r="O367" i="4"/>
  <c r="O368" i="4"/>
  <c r="O369" i="4"/>
  <c r="O370" i="4"/>
  <c r="O371" i="4"/>
  <c r="O372" i="4"/>
  <c r="O373" i="4"/>
  <c r="O374" i="4"/>
  <c r="O375" i="4"/>
  <c r="O376" i="4"/>
  <c r="O377" i="4"/>
  <c r="O378" i="4"/>
  <c r="O379" i="4"/>
  <c r="O380" i="4"/>
  <c r="O381" i="4"/>
  <c r="O382" i="4"/>
  <c r="O383" i="4"/>
  <c r="O384" i="4"/>
  <c r="O385" i="4"/>
  <c r="O386" i="4"/>
  <c r="O387" i="4"/>
  <c r="O388" i="4"/>
  <c r="O389" i="4"/>
  <c r="O390" i="4"/>
  <c r="O391" i="4"/>
  <c r="O392" i="4"/>
  <c r="O393" i="4"/>
  <c r="O394" i="4"/>
  <c r="O395" i="4"/>
  <c r="O396" i="4"/>
  <c r="O397" i="4"/>
  <c r="O398" i="4"/>
  <c r="O399" i="4"/>
  <c r="O400" i="4"/>
  <c r="O401" i="4"/>
  <c r="O402" i="4"/>
  <c r="O403" i="4"/>
  <c r="O404" i="4"/>
  <c r="O405" i="4"/>
  <c r="O406" i="4"/>
  <c r="O407" i="4"/>
  <c r="O408" i="4"/>
  <c r="O409" i="4"/>
  <c r="O410" i="4"/>
  <c r="O411" i="4"/>
  <c r="O412" i="4"/>
  <c r="O413" i="4"/>
  <c r="O414" i="4"/>
  <c r="O415" i="4"/>
  <c r="O416" i="4"/>
  <c r="O417" i="4"/>
  <c r="O418" i="4"/>
  <c r="O419" i="4"/>
  <c r="O420" i="4"/>
  <c r="O421" i="4"/>
  <c r="O422" i="4"/>
  <c r="O423" i="4"/>
  <c r="O424" i="4"/>
  <c r="O425" i="4"/>
  <c r="O426" i="4"/>
  <c r="O427" i="4"/>
  <c r="O428" i="4"/>
  <c r="O429" i="4"/>
  <c r="O430" i="4"/>
  <c r="O431" i="4"/>
  <c r="O432" i="4"/>
  <c r="O433" i="4"/>
  <c r="O434" i="4"/>
  <c r="O435" i="4"/>
  <c r="O436" i="4"/>
  <c r="O437" i="4"/>
  <c r="O438" i="4"/>
  <c r="O439" i="4"/>
  <c r="O440" i="4"/>
  <c r="O441" i="4"/>
  <c r="O442" i="4"/>
  <c r="O443" i="4"/>
  <c r="O444" i="4"/>
  <c r="O445" i="4"/>
  <c r="O446" i="4"/>
  <c r="O447" i="4"/>
  <c r="O448" i="4"/>
  <c r="O449" i="4"/>
  <c r="O450" i="4"/>
  <c r="O451" i="4"/>
  <c r="O452" i="4"/>
  <c r="O453" i="4"/>
  <c r="O454" i="4"/>
  <c r="O455" i="4"/>
  <c r="O456" i="4"/>
  <c r="O457" i="4"/>
  <c r="O458" i="4"/>
  <c r="O459" i="4"/>
  <c r="O460" i="4"/>
  <c r="O461" i="4"/>
  <c r="O462" i="4"/>
  <c r="O463" i="4"/>
  <c r="O464" i="4"/>
  <c r="O465" i="4"/>
  <c r="O466" i="4"/>
  <c r="O467" i="4"/>
  <c r="O468" i="4"/>
  <c r="O469" i="4"/>
  <c r="O470" i="4"/>
  <c r="O471" i="4"/>
  <c r="O472" i="4"/>
  <c r="O473" i="4"/>
  <c r="O474" i="4"/>
  <c r="O475" i="4"/>
  <c r="O476" i="4"/>
  <c r="O477" i="4"/>
  <c r="O478" i="4"/>
  <c r="O479" i="4"/>
  <c r="O480" i="4"/>
  <c r="O481" i="4"/>
  <c r="O482" i="4"/>
  <c r="O483" i="4"/>
  <c r="O484" i="4"/>
  <c r="O485" i="4"/>
  <c r="O486" i="4"/>
  <c r="O487" i="4"/>
  <c r="O488" i="4"/>
  <c r="O489" i="4"/>
  <c r="O490" i="4"/>
  <c r="O491" i="4"/>
  <c r="O492" i="4"/>
  <c r="O493" i="4"/>
  <c r="O494" i="4"/>
  <c r="O495" i="4"/>
  <c r="O496" i="4"/>
  <c r="O497" i="4"/>
  <c r="O498" i="4"/>
  <c r="O499" i="4"/>
  <c r="O500" i="4"/>
  <c r="O501" i="4"/>
  <c r="O502" i="4"/>
  <c r="O503" i="4"/>
  <c r="O504" i="4"/>
  <c r="O505" i="4"/>
  <c r="O506" i="4"/>
  <c r="O507" i="4"/>
  <c r="O508" i="4"/>
  <c r="O509" i="4"/>
  <c r="O510" i="4"/>
  <c r="O511" i="4"/>
  <c r="O512" i="4"/>
  <c r="O513" i="4"/>
  <c r="O514" i="4"/>
  <c r="O515" i="4"/>
  <c r="O516" i="4"/>
  <c r="O517" i="4"/>
  <c r="O518" i="4"/>
  <c r="O519" i="4"/>
  <c r="O520" i="4"/>
  <c r="O521" i="4"/>
  <c r="O522" i="4"/>
  <c r="O523" i="4"/>
  <c r="O524" i="4"/>
  <c r="O525" i="4"/>
  <c r="O526" i="4"/>
  <c r="O527" i="4"/>
  <c r="O528" i="4"/>
  <c r="O529" i="4"/>
  <c r="O530" i="4"/>
  <c r="O531" i="4"/>
  <c r="O532" i="4"/>
  <c r="O533" i="4"/>
  <c r="O534" i="4"/>
  <c r="O535" i="4"/>
  <c r="O536" i="4"/>
  <c r="O537" i="4"/>
  <c r="O538" i="4"/>
  <c r="O539" i="4"/>
  <c r="O540" i="4"/>
  <c r="O541" i="4"/>
  <c r="O542" i="4"/>
  <c r="O543" i="4"/>
  <c r="O544" i="4"/>
  <c r="O545" i="4"/>
  <c r="O546" i="4"/>
  <c r="O547" i="4"/>
  <c r="O548" i="4"/>
  <c r="O549" i="4"/>
  <c r="O550" i="4"/>
  <c r="O551" i="4"/>
  <c r="O552" i="4"/>
  <c r="O553" i="4"/>
  <c r="O554" i="4"/>
  <c r="O555" i="4"/>
  <c r="O556" i="4"/>
  <c r="O557" i="4"/>
  <c r="O558" i="4"/>
  <c r="O559" i="4"/>
  <c r="O560" i="4"/>
  <c r="O561" i="4"/>
  <c r="O562" i="4"/>
  <c r="O563" i="4"/>
  <c r="O564" i="4"/>
  <c r="O565" i="4"/>
  <c r="O566" i="4"/>
  <c r="O567" i="4"/>
  <c r="O568" i="4"/>
  <c r="O569" i="4"/>
  <c r="O570" i="4"/>
  <c r="O571" i="4"/>
  <c r="O572" i="4"/>
  <c r="O573" i="4"/>
  <c r="O574" i="4"/>
  <c r="O575" i="4"/>
  <c r="O576" i="4"/>
  <c r="O577" i="4"/>
  <c r="O578" i="4"/>
  <c r="O579" i="4"/>
  <c r="O580" i="4"/>
  <c r="O581" i="4"/>
  <c r="O582" i="4"/>
  <c r="O583" i="4"/>
  <c r="O584" i="4"/>
  <c r="O585" i="4"/>
  <c r="O586" i="4"/>
  <c r="O587" i="4"/>
  <c r="O588" i="4"/>
  <c r="O589" i="4"/>
  <c r="O590" i="4"/>
  <c r="O591" i="4"/>
  <c r="O592" i="4"/>
  <c r="O593" i="4"/>
  <c r="O594" i="4"/>
  <c r="O595" i="4"/>
  <c r="O596" i="4"/>
  <c r="O597" i="4"/>
  <c r="O598" i="4"/>
  <c r="O599" i="4"/>
  <c r="O600" i="4"/>
  <c r="O601" i="4"/>
  <c r="O602" i="4"/>
  <c r="O603" i="4"/>
  <c r="O604" i="4"/>
  <c r="O605" i="4"/>
  <c r="O606" i="4"/>
  <c r="O607" i="4"/>
  <c r="O608" i="4"/>
  <c r="O609" i="4"/>
  <c r="O610" i="4"/>
  <c r="O611" i="4"/>
  <c r="O612" i="4"/>
  <c r="O613" i="4"/>
  <c r="O614" i="4"/>
  <c r="O615" i="4"/>
  <c r="O616" i="4"/>
  <c r="O617" i="4"/>
  <c r="O618" i="4"/>
  <c r="O619" i="4"/>
  <c r="O620" i="4"/>
  <c r="O621" i="4"/>
  <c r="O622" i="4"/>
  <c r="O623" i="4"/>
  <c r="O624" i="4"/>
  <c r="O625" i="4"/>
  <c r="O626" i="4"/>
  <c r="O627" i="4"/>
  <c r="O628" i="4"/>
  <c r="O629" i="4"/>
  <c r="O630" i="4"/>
  <c r="O631" i="4"/>
  <c r="O632" i="4"/>
  <c r="O633" i="4"/>
  <c r="O634" i="4"/>
  <c r="O635" i="4"/>
  <c r="O636" i="4"/>
  <c r="O637" i="4"/>
  <c r="O638" i="4"/>
  <c r="O639" i="4"/>
  <c r="O640" i="4"/>
  <c r="O641" i="4"/>
  <c r="O642" i="4"/>
  <c r="O643" i="4"/>
  <c r="O644" i="4"/>
  <c r="O645" i="4"/>
  <c r="O646" i="4"/>
  <c r="O647" i="4"/>
  <c r="O648" i="4"/>
  <c r="O649" i="4"/>
  <c r="O650" i="4"/>
  <c r="O651" i="4"/>
  <c r="O652" i="4"/>
  <c r="O653" i="4"/>
  <c r="O654" i="4"/>
  <c r="O655" i="4"/>
  <c r="O656" i="4"/>
  <c r="O657" i="4"/>
  <c r="O658" i="4"/>
  <c r="O659" i="4"/>
  <c r="O660" i="4"/>
  <c r="O661" i="4"/>
  <c r="O662" i="4"/>
  <c r="O663" i="4"/>
  <c r="O664" i="4"/>
  <c r="O665" i="4"/>
  <c r="O666" i="4"/>
  <c r="O667" i="4"/>
  <c r="O668" i="4"/>
  <c r="O669" i="4"/>
  <c r="O670" i="4"/>
  <c r="O671" i="4"/>
  <c r="O672" i="4"/>
  <c r="O673" i="4"/>
  <c r="O674" i="4"/>
  <c r="O675" i="4"/>
  <c r="O676" i="4"/>
  <c r="O677" i="4"/>
  <c r="O678" i="4"/>
  <c r="O679" i="4"/>
  <c r="O680" i="4"/>
  <c r="O681" i="4"/>
  <c r="O682" i="4"/>
  <c r="O683" i="4"/>
  <c r="O684" i="4"/>
  <c r="O685" i="4"/>
  <c r="O686" i="4"/>
  <c r="O687" i="4"/>
  <c r="O688" i="4"/>
  <c r="O689" i="4"/>
  <c r="O690" i="4"/>
  <c r="O691" i="4"/>
  <c r="O692" i="4"/>
  <c r="O693" i="4"/>
  <c r="O694" i="4"/>
  <c r="O695" i="4"/>
  <c r="O696" i="4"/>
  <c r="O697" i="4"/>
  <c r="O698" i="4"/>
  <c r="O699" i="4"/>
  <c r="O700" i="4"/>
  <c r="O701" i="4"/>
  <c r="O702" i="4"/>
  <c r="O703" i="4"/>
  <c r="O704" i="4"/>
  <c r="O705" i="4"/>
  <c r="O706" i="4"/>
  <c r="O707" i="4"/>
  <c r="O708" i="4"/>
  <c r="O709" i="4"/>
  <c r="O710" i="4"/>
  <c r="O711" i="4"/>
  <c r="O712" i="4"/>
  <c r="O713" i="4"/>
  <c r="O714" i="4"/>
  <c r="O715" i="4"/>
  <c r="O716" i="4"/>
  <c r="O717" i="4"/>
  <c r="O718" i="4"/>
  <c r="O719" i="4"/>
  <c r="O720" i="4"/>
  <c r="O721" i="4"/>
  <c r="O722" i="4"/>
  <c r="O723" i="4"/>
  <c r="O724" i="4"/>
  <c r="O725" i="4"/>
  <c r="O726" i="4"/>
  <c r="O727" i="4"/>
  <c r="O728" i="4"/>
  <c r="O729" i="4"/>
  <c r="O730" i="4"/>
  <c r="O731" i="4"/>
  <c r="O732" i="4"/>
  <c r="O733" i="4"/>
  <c r="O734" i="4"/>
  <c r="O735" i="4"/>
  <c r="O736" i="4"/>
  <c r="O737" i="4"/>
  <c r="O738" i="4"/>
  <c r="O739" i="4"/>
  <c r="O740" i="4"/>
  <c r="O741" i="4"/>
  <c r="O742" i="4"/>
  <c r="O743" i="4"/>
  <c r="O744" i="4"/>
  <c r="O745" i="4"/>
  <c r="O746" i="4"/>
  <c r="O747" i="4"/>
  <c r="O748" i="4"/>
  <c r="O749" i="4"/>
  <c r="O750" i="4"/>
  <c r="O751" i="4"/>
  <c r="O752" i="4"/>
  <c r="O753" i="4"/>
  <c r="O754" i="4"/>
  <c r="O755" i="4"/>
  <c r="O756" i="4"/>
  <c r="O757" i="4"/>
  <c r="O758" i="4"/>
  <c r="O759" i="4"/>
  <c r="O760" i="4"/>
  <c r="O761" i="4"/>
  <c r="O762" i="4"/>
  <c r="O763" i="4"/>
  <c r="O764" i="4"/>
  <c r="O765" i="4"/>
  <c r="O766" i="4"/>
  <c r="O767" i="4"/>
  <c r="O768" i="4"/>
  <c r="O769" i="4"/>
  <c r="O770" i="4"/>
  <c r="O771" i="4"/>
  <c r="O772" i="4"/>
  <c r="O773" i="4"/>
  <c r="O774" i="4"/>
  <c r="O775" i="4"/>
  <c r="O776" i="4"/>
  <c r="O777" i="4"/>
  <c r="O778" i="4"/>
  <c r="O779" i="4"/>
  <c r="O780" i="4"/>
  <c r="O781" i="4"/>
  <c r="O782" i="4"/>
  <c r="O783" i="4"/>
  <c r="O784" i="4"/>
  <c r="O785" i="4"/>
  <c r="O786" i="4"/>
  <c r="O787" i="4"/>
  <c r="O788" i="4"/>
  <c r="O789" i="4"/>
  <c r="O790" i="4"/>
  <c r="O791" i="4"/>
  <c r="O792" i="4"/>
  <c r="O793" i="4"/>
  <c r="O794" i="4"/>
  <c r="O795" i="4"/>
  <c r="O796" i="4"/>
  <c r="O797" i="4"/>
  <c r="O798" i="4"/>
  <c r="O799" i="4"/>
  <c r="O800" i="4"/>
  <c r="O801" i="4"/>
  <c r="O802" i="4"/>
  <c r="O803" i="4"/>
  <c r="O804" i="4"/>
  <c r="O805" i="4"/>
  <c r="O806" i="4"/>
  <c r="O807" i="4"/>
  <c r="O808" i="4"/>
  <c r="O809" i="4"/>
  <c r="O810" i="4"/>
  <c r="O811" i="4"/>
  <c r="O812" i="4"/>
  <c r="O813" i="4"/>
  <c r="O814" i="4"/>
  <c r="O815" i="4"/>
  <c r="O816" i="4"/>
  <c r="O817" i="4"/>
  <c r="O818" i="4"/>
  <c r="O819" i="4"/>
  <c r="O820" i="4"/>
  <c r="O821" i="4"/>
  <c r="O822" i="4"/>
  <c r="O823" i="4"/>
  <c r="O824" i="4"/>
  <c r="O825" i="4"/>
  <c r="O826" i="4"/>
  <c r="O827" i="4"/>
  <c r="O828" i="4"/>
  <c r="O829" i="4"/>
  <c r="O830" i="4"/>
  <c r="O831" i="4"/>
  <c r="O832" i="4"/>
  <c r="O833" i="4"/>
  <c r="O834" i="4"/>
  <c r="O835" i="4"/>
  <c r="O836" i="4"/>
  <c r="O837" i="4"/>
  <c r="O838" i="4"/>
  <c r="O839" i="4"/>
  <c r="O840" i="4"/>
  <c r="O841" i="4"/>
  <c r="O842" i="4"/>
  <c r="O843" i="4"/>
  <c r="O844" i="4"/>
  <c r="O845" i="4"/>
  <c r="O846" i="4"/>
  <c r="O847" i="4"/>
  <c r="O848" i="4"/>
  <c r="O849" i="4"/>
  <c r="O850" i="4"/>
  <c r="O851" i="4"/>
  <c r="O852" i="4"/>
  <c r="O853" i="4"/>
  <c r="O854" i="4"/>
  <c r="O855" i="4"/>
  <c r="O856" i="4"/>
  <c r="O857" i="4"/>
  <c r="O858" i="4"/>
  <c r="O859" i="4"/>
  <c r="O860" i="4"/>
  <c r="O861" i="4"/>
  <c r="O862" i="4"/>
  <c r="O863" i="4"/>
  <c r="O864" i="4"/>
  <c r="O865" i="4"/>
  <c r="O866" i="4"/>
  <c r="O867" i="4"/>
  <c r="O868" i="4"/>
  <c r="O869" i="4"/>
  <c r="O870" i="4"/>
  <c r="O871" i="4"/>
  <c r="O872" i="4"/>
  <c r="O873" i="4"/>
  <c r="O874" i="4"/>
  <c r="O875" i="4"/>
  <c r="O876" i="4"/>
  <c r="O877" i="4"/>
  <c r="O878" i="4"/>
  <c r="O879" i="4"/>
  <c r="O880" i="4"/>
  <c r="O881" i="4"/>
  <c r="O882" i="4"/>
  <c r="O883" i="4"/>
  <c r="O884" i="4"/>
  <c r="O885" i="4"/>
  <c r="O886" i="4"/>
  <c r="O887" i="4"/>
  <c r="O888" i="4"/>
  <c r="O889" i="4"/>
  <c r="O890" i="4"/>
  <c r="O891" i="4"/>
  <c r="O892" i="4"/>
  <c r="O893" i="4"/>
  <c r="O894" i="4"/>
  <c r="O895" i="4"/>
  <c r="O896" i="4"/>
  <c r="O897" i="4"/>
  <c r="O898" i="4"/>
  <c r="O899" i="4"/>
  <c r="O900" i="4"/>
  <c r="O901" i="4"/>
  <c r="O902" i="4"/>
  <c r="O903" i="4"/>
  <c r="O904" i="4"/>
  <c r="O905" i="4"/>
  <c r="O906" i="4"/>
  <c r="O907" i="4"/>
  <c r="O908" i="4"/>
  <c r="O909" i="4"/>
  <c r="O910" i="4"/>
  <c r="O911" i="4"/>
  <c r="O912" i="4"/>
  <c r="O913" i="4"/>
  <c r="O914" i="4"/>
  <c r="O915" i="4"/>
  <c r="O916" i="4"/>
  <c r="O917" i="4"/>
  <c r="O918" i="4"/>
  <c r="O919" i="4"/>
  <c r="O920" i="4"/>
  <c r="O921" i="4"/>
  <c r="O922" i="4"/>
  <c r="O923" i="4"/>
  <c r="O924" i="4"/>
  <c r="O925" i="4"/>
  <c r="O926" i="4"/>
  <c r="O927" i="4"/>
  <c r="O928" i="4"/>
  <c r="O929" i="4"/>
  <c r="O930" i="4"/>
  <c r="O931" i="4"/>
  <c r="O932" i="4"/>
  <c r="O933" i="4"/>
  <c r="O934" i="4"/>
  <c r="O935" i="4"/>
  <c r="O936" i="4"/>
  <c r="O937" i="4"/>
  <c r="O938" i="4"/>
  <c r="O939" i="4"/>
  <c r="O940" i="4"/>
  <c r="O941" i="4"/>
  <c r="O942" i="4"/>
  <c r="O943" i="4"/>
  <c r="O944" i="4"/>
  <c r="O945" i="4"/>
  <c r="O946" i="4"/>
  <c r="O947" i="4"/>
  <c r="O948" i="4"/>
  <c r="O949" i="4"/>
  <c r="O950" i="4"/>
  <c r="O951" i="4"/>
  <c r="O952" i="4"/>
  <c r="O953" i="4"/>
  <c r="O954" i="4"/>
  <c r="O955" i="4"/>
  <c r="O956" i="4"/>
  <c r="O957" i="4"/>
  <c r="O958" i="4"/>
  <c r="O959" i="4"/>
  <c r="O960" i="4"/>
  <c r="O961" i="4"/>
  <c r="O962" i="4"/>
  <c r="O963" i="4"/>
  <c r="O964" i="4"/>
  <c r="O965" i="4"/>
  <c r="O966" i="4"/>
  <c r="O967" i="4"/>
  <c r="O968" i="4"/>
  <c r="O969" i="4"/>
  <c r="O970" i="4"/>
  <c r="O971" i="4"/>
  <c r="O972" i="4"/>
  <c r="O973" i="4"/>
  <c r="O974" i="4"/>
  <c r="O975" i="4"/>
  <c r="O976" i="4"/>
  <c r="O977" i="4"/>
  <c r="O978" i="4"/>
  <c r="O979" i="4"/>
  <c r="O980" i="4"/>
  <c r="O981" i="4"/>
  <c r="O982" i="4"/>
  <c r="O983" i="4"/>
  <c r="O984" i="4"/>
  <c r="O985" i="4"/>
  <c r="O986" i="4"/>
  <c r="O987" i="4"/>
  <c r="O988" i="4"/>
  <c r="O989" i="4"/>
  <c r="O990" i="4"/>
  <c r="O991" i="4"/>
  <c r="O992" i="4"/>
  <c r="O993" i="4"/>
  <c r="O994" i="4"/>
  <c r="O995" i="4"/>
  <c r="O996" i="4"/>
  <c r="O997" i="4"/>
  <c r="O998" i="4"/>
  <c r="O999" i="4"/>
  <c r="O1000" i="4"/>
  <c r="O1001" i="4"/>
  <c r="O1002" i="4"/>
  <c r="O1003" i="4"/>
  <c r="O1004" i="4"/>
  <c r="O1005" i="4"/>
  <c r="O1006" i="4"/>
  <c r="O1007" i="4"/>
  <c r="O1008" i="4"/>
  <c r="O1009" i="4"/>
  <c r="O1010" i="4"/>
  <c r="O1011" i="4"/>
  <c r="O1012" i="4"/>
  <c r="O1013" i="4"/>
  <c r="O1014" i="4"/>
  <c r="O1015" i="4"/>
  <c r="O1016" i="4"/>
  <c r="O1017" i="4"/>
  <c r="O1018" i="4"/>
  <c r="O1019" i="4"/>
  <c r="O1020" i="4"/>
  <c r="O1021" i="4"/>
  <c r="O1022" i="4"/>
  <c r="O1023" i="4"/>
  <c r="O1024" i="4"/>
  <c r="O1025" i="4"/>
  <c r="O1026" i="4"/>
  <c r="O1027" i="4"/>
  <c r="O1028" i="4"/>
  <c r="O1029" i="4"/>
  <c r="O1030" i="4"/>
  <c r="O1031" i="4"/>
  <c r="O1032" i="4"/>
  <c r="O1033" i="4"/>
  <c r="O1034" i="4"/>
  <c r="O1035" i="4"/>
  <c r="O1036" i="4"/>
  <c r="O1037" i="4"/>
  <c r="O1038" i="4"/>
  <c r="O1039" i="4"/>
  <c r="O1040" i="4"/>
  <c r="O1041" i="4"/>
  <c r="O1042" i="4"/>
  <c r="O1043" i="4"/>
  <c r="O1044" i="4"/>
  <c r="O1045" i="4"/>
  <c r="O1046" i="4"/>
  <c r="O1047" i="4"/>
  <c r="O1048" i="4"/>
  <c r="O1049" i="4"/>
  <c r="O1050" i="4"/>
  <c r="O1051" i="4"/>
  <c r="O1052" i="4"/>
  <c r="O1053" i="4"/>
  <c r="O1054" i="4"/>
  <c r="O1055" i="4"/>
  <c r="O1056" i="4"/>
  <c r="O1057" i="4"/>
  <c r="O1058" i="4"/>
  <c r="O1059" i="4"/>
  <c r="O1060" i="4"/>
  <c r="O1061" i="4"/>
  <c r="O1062" i="4"/>
  <c r="O1063" i="4"/>
  <c r="O1064" i="4"/>
  <c r="O1065" i="4"/>
  <c r="O1066" i="4"/>
  <c r="O1067" i="4"/>
  <c r="O1068" i="4"/>
  <c r="O1069" i="4"/>
  <c r="O1070" i="4"/>
  <c r="O1071" i="4"/>
  <c r="O1072" i="4"/>
  <c r="O1073" i="4"/>
  <c r="O1074" i="4"/>
  <c r="O1075" i="4"/>
  <c r="O1076" i="4"/>
  <c r="O1077" i="4"/>
  <c r="O1078" i="4"/>
  <c r="O1079" i="4"/>
  <c r="O1080" i="4"/>
  <c r="O1081" i="4"/>
  <c r="O1082" i="4"/>
  <c r="O1083" i="4"/>
  <c r="O1084" i="4"/>
  <c r="O1085" i="4"/>
  <c r="O1086" i="4"/>
  <c r="O1087" i="4"/>
  <c r="O1088" i="4"/>
  <c r="O1089" i="4"/>
  <c r="O1090" i="4"/>
  <c r="O1091" i="4"/>
  <c r="O1092" i="4"/>
  <c r="O1093" i="4"/>
  <c r="O1094" i="4"/>
  <c r="O1095" i="4"/>
  <c r="O1096" i="4"/>
  <c r="O1097" i="4"/>
  <c r="O1098" i="4"/>
  <c r="O1099" i="4"/>
  <c r="O1100" i="4"/>
  <c r="O1101" i="4"/>
  <c r="O1102" i="4"/>
  <c r="O1103" i="4"/>
  <c r="O1104" i="4"/>
  <c r="O1105" i="4"/>
  <c r="O1106" i="4"/>
  <c r="O1107" i="4"/>
  <c r="O1108" i="4"/>
  <c r="O1109" i="4"/>
  <c r="O1110" i="4"/>
  <c r="O1111" i="4"/>
  <c r="O1112" i="4"/>
  <c r="O1113" i="4"/>
  <c r="O1114" i="4"/>
  <c r="O1115" i="4"/>
  <c r="O1116" i="4"/>
  <c r="O1117" i="4"/>
  <c r="O1118" i="4"/>
  <c r="O1119" i="4"/>
  <c r="O1120" i="4"/>
  <c r="O1121" i="4"/>
  <c r="O1122" i="4"/>
  <c r="O1123" i="4"/>
  <c r="O1124" i="4"/>
  <c r="O1125" i="4"/>
  <c r="O1126" i="4"/>
  <c r="O1127" i="4"/>
  <c r="O1128" i="4"/>
  <c r="O1129" i="4"/>
  <c r="O1130" i="4"/>
  <c r="O1131" i="4"/>
  <c r="O1132" i="4"/>
  <c r="O1133" i="4"/>
  <c r="O1134" i="4"/>
  <c r="O1135" i="4"/>
  <c r="O1136" i="4"/>
  <c r="O1137" i="4"/>
  <c r="O1138" i="4"/>
  <c r="O1139" i="4"/>
  <c r="O1140" i="4"/>
  <c r="O1141" i="4"/>
  <c r="O1142" i="4"/>
  <c r="O1143" i="4"/>
  <c r="O1144" i="4"/>
  <c r="O1145" i="4"/>
  <c r="O1146" i="4"/>
  <c r="O1147" i="4"/>
  <c r="O1148" i="4"/>
  <c r="O1149" i="4"/>
  <c r="O1150" i="4"/>
  <c r="O1151" i="4"/>
  <c r="O1152" i="4"/>
  <c r="O1153" i="4"/>
  <c r="O1154" i="4"/>
  <c r="O1155" i="4"/>
  <c r="O1156" i="4"/>
  <c r="O1157" i="4"/>
  <c r="O1158" i="4"/>
  <c r="O1159" i="4"/>
  <c r="O1160" i="4"/>
  <c r="O1161" i="4"/>
  <c r="O1162" i="4"/>
  <c r="O1163" i="4"/>
  <c r="O1164" i="4"/>
  <c r="O1165" i="4"/>
  <c r="O1166" i="4"/>
  <c r="O1167" i="4"/>
  <c r="O1168" i="4"/>
  <c r="O1169" i="4"/>
  <c r="O1170" i="4"/>
  <c r="O1171" i="4"/>
  <c r="O1172" i="4"/>
  <c r="O1173" i="4"/>
  <c r="O1174" i="4"/>
  <c r="O1175" i="4"/>
  <c r="O1176" i="4"/>
  <c r="O1177" i="4"/>
  <c r="O1178" i="4"/>
  <c r="O1179" i="4"/>
  <c r="O1180" i="4"/>
  <c r="O1181" i="4"/>
  <c r="O1182" i="4"/>
  <c r="O1183" i="4"/>
  <c r="O1184" i="4"/>
  <c r="O1185" i="4"/>
  <c r="O1186" i="4"/>
  <c r="O1187" i="4"/>
  <c r="O1188" i="4"/>
  <c r="O1189" i="4"/>
  <c r="O1190" i="4"/>
  <c r="O1191" i="4"/>
  <c r="O1192" i="4"/>
  <c r="O1193" i="4"/>
  <c r="O1194" i="4"/>
  <c r="O1195" i="4"/>
  <c r="O1196" i="4"/>
  <c r="O1197" i="4"/>
  <c r="O1198" i="4"/>
  <c r="O1199" i="4"/>
  <c r="O1200" i="4"/>
  <c r="O1201" i="4"/>
  <c r="O1202" i="4"/>
  <c r="O1203" i="4"/>
  <c r="O1204" i="4"/>
  <c r="O1205" i="4"/>
  <c r="O1206" i="4"/>
  <c r="O1207" i="4"/>
  <c r="O1208" i="4"/>
  <c r="O1209" i="4"/>
  <c r="O1210" i="4"/>
  <c r="O1211" i="4"/>
  <c r="O1212" i="4"/>
  <c r="O1213" i="4"/>
  <c r="O1214" i="4"/>
  <c r="O1215" i="4"/>
  <c r="O1216" i="4"/>
  <c r="O1217" i="4"/>
  <c r="O1218" i="4"/>
  <c r="O1219" i="4"/>
  <c r="O1220" i="4"/>
  <c r="O1221" i="4"/>
  <c r="O1222" i="4"/>
  <c r="O1223" i="4"/>
  <c r="O1224" i="4"/>
  <c r="O1225" i="4"/>
  <c r="O1226" i="4"/>
  <c r="O1227" i="4"/>
  <c r="O1228" i="4"/>
  <c r="O1229" i="4"/>
  <c r="O1230" i="4"/>
  <c r="O1231" i="4"/>
  <c r="O1232" i="4"/>
  <c r="O1233" i="4"/>
  <c r="O1234" i="4"/>
  <c r="O1235" i="4"/>
  <c r="O1236" i="4"/>
  <c r="O1237" i="4"/>
  <c r="O1238" i="4"/>
  <c r="O1239" i="4"/>
  <c r="O1240" i="4"/>
  <c r="O1241" i="4"/>
  <c r="O1242" i="4"/>
  <c r="O1243" i="4"/>
  <c r="O1244" i="4"/>
  <c r="O1245" i="4"/>
  <c r="O1246" i="4"/>
  <c r="O1247" i="4"/>
  <c r="O1248" i="4"/>
  <c r="O1249" i="4"/>
  <c r="O1250" i="4"/>
  <c r="O1251" i="4"/>
  <c r="O1252" i="4"/>
  <c r="O1253" i="4"/>
  <c r="O1254" i="4"/>
  <c r="O1255" i="4"/>
  <c r="O1256" i="4"/>
  <c r="O1257" i="4"/>
  <c r="O1258" i="4"/>
  <c r="O1259" i="4"/>
  <c r="O1260" i="4"/>
  <c r="O1261" i="4"/>
  <c r="O1262" i="4"/>
  <c r="O1263" i="4"/>
  <c r="O1264" i="4"/>
  <c r="O1265" i="4"/>
  <c r="O1266" i="4"/>
  <c r="O1267" i="4"/>
  <c r="O1268" i="4"/>
  <c r="O1269" i="4"/>
  <c r="O1270" i="4"/>
  <c r="O1271" i="4"/>
  <c r="O1272" i="4"/>
  <c r="O1273" i="4"/>
  <c r="O1274" i="4"/>
  <c r="O1275" i="4"/>
  <c r="O1276" i="4"/>
  <c r="O1277" i="4"/>
  <c r="O1278" i="4"/>
  <c r="O1279" i="4"/>
  <c r="O1280" i="4"/>
  <c r="O1281" i="4"/>
  <c r="O1282" i="4"/>
  <c r="O1283" i="4"/>
  <c r="O1284" i="4"/>
  <c r="O1285" i="4"/>
  <c r="O1286" i="4"/>
  <c r="O1287" i="4"/>
  <c r="O1288" i="4"/>
  <c r="O1289" i="4"/>
  <c r="O1290" i="4"/>
  <c r="O1291" i="4"/>
  <c r="O1292" i="4"/>
  <c r="O1293" i="4"/>
  <c r="O1294" i="4"/>
  <c r="O1295" i="4"/>
  <c r="O1296" i="4"/>
  <c r="O1297" i="4"/>
  <c r="O1298" i="4"/>
  <c r="O1299" i="4"/>
  <c r="O1300" i="4"/>
  <c r="O1301" i="4"/>
  <c r="O1302" i="4"/>
  <c r="O1303" i="4"/>
  <c r="O1304" i="4"/>
  <c r="O1305" i="4"/>
  <c r="O1306" i="4"/>
  <c r="O1307" i="4"/>
  <c r="O1308" i="4"/>
  <c r="O1309" i="4"/>
  <c r="O1310" i="4"/>
  <c r="O1311" i="4"/>
  <c r="O1312" i="4"/>
  <c r="O1313" i="4"/>
  <c r="O1314" i="4"/>
  <c r="O1315" i="4"/>
  <c r="O1316" i="4"/>
  <c r="O1317" i="4"/>
  <c r="O1318" i="4"/>
  <c r="O1319" i="4"/>
  <c r="O1320" i="4"/>
  <c r="O1321" i="4"/>
  <c r="O1322" i="4"/>
  <c r="O1323" i="4"/>
  <c r="O1324" i="4"/>
  <c r="O1325" i="4"/>
  <c r="O1326" i="4"/>
  <c r="O1327" i="4"/>
  <c r="O1328" i="4"/>
  <c r="O1329" i="4"/>
  <c r="O1330" i="4"/>
  <c r="O1331" i="4"/>
  <c r="O1332" i="4"/>
  <c r="O1333" i="4"/>
  <c r="O1334" i="4"/>
  <c r="O1335" i="4"/>
  <c r="O1336" i="4"/>
  <c r="O1337" i="4"/>
  <c r="O1338" i="4"/>
  <c r="O1339" i="4"/>
  <c r="O1340" i="4"/>
  <c r="O1341" i="4"/>
  <c r="O1342" i="4"/>
  <c r="O1343" i="4"/>
  <c r="O1344" i="4"/>
  <c r="O1345" i="4"/>
  <c r="O1346" i="4"/>
  <c r="O1347" i="4"/>
  <c r="O1348" i="4"/>
  <c r="O1349" i="4"/>
  <c r="O1350" i="4"/>
  <c r="O1351" i="4"/>
  <c r="O1352" i="4"/>
  <c r="O1353" i="4"/>
  <c r="O1354" i="4"/>
  <c r="O1355" i="4"/>
  <c r="O1356" i="4"/>
  <c r="O1357" i="4"/>
  <c r="O1358" i="4"/>
  <c r="O1359" i="4"/>
  <c r="O1360" i="4"/>
  <c r="O1361" i="4"/>
  <c r="O1362" i="4"/>
  <c r="O1363" i="4"/>
  <c r="O1364" i="4"/>
  <c r="O1365" i="4"/>
  <c r="O1366" i="4"/>
  <c r="O1367" i="4"/>
  <c r="O1368" i="4"/>
  <c r="O1369" i="4"/>
  <c r="O1370" i="4"/>
  <c r="O1371" i="4"/>
  <c r="O1372" i="4"/>
  <c r="O1373" i="4"/>
  <c r="O1374" i="4"/>
  <c r="O1375" i="4"/>
  <c r="O1376" i="4"/>
  <c r="O1377" i="4"/>
  <c r="O1378" i="4"/>
  <c r="O1379" i="4"/>
  <c r="O1380" i="4"/>
  <c r="O1381" i="4"/>
  <c r="O1382" i="4"/>
  <c r="O1383" i="4"/>
  <c r="O1384" i="4"/>
  <c r="O1385" i="4"/>
  <c r="O1386" i="4"/>
  <c r="O1387" i="4"/>
  <c r="O1388" i="4"/>
  <c r="O1389" i="4"/>
  <c r="O1390" i="4"/>
  <c r="O1391" i="4"/>
  <c r="O1392" i="4"/>
  <c r="O1393" i="4"/>
  <c r="O1394" i="4"/>
  <c r="O1395" i="4"/>
  <c r="O1396" i="4"/>
  <c r="O1397" i="4"/>
  <c r="O1398" i="4"/>
  <c r="O1399" i="4"/>
  <c r="O1400" i="4"/>
  <c r="O1401" i="4"/>
  <c r="O1402" i="4"/>
  <c r="O1403" i="4"/>
  <c r="O1404" i="4"/>
  <c r="O1405" i="4"/>
  <c r="O1406" i="4"/>
  <c r="O1407" i="4"/>
  <c r="O1408" i="4"/>
  <c r="O1409" i="4"/>
  <c r="O1410" i="4"/>
  <c r="O1411" i="4"/>
  <c r="O1412" i="4"/>
  <c r="O1413" i="4"/>
  <c r="O1414" i="4"/>
  <c r="O1415" i="4"/>
  <c r="O1416" i="4"/>
  <c r="O1417" i="4"/>
  <c r="O1418" i="4"/>
  <c r="O1419" i="4"/>
  <c r="O1420" i="4"/>
  <c r="O1421" i="4"/>
  <c r="O1422" i="4"/>
  <c r="O1423" i="4"/>
  <c r="O1424" i="4"/>
  <c r="O1425" i="4"/>
  <c r="O1426" i="4"/>
  <c r="O1427" i="4"/>
  <c r="O1428" i="4"/>
  <c r="O1429" i="4"/>
  <c r="O1430" i="4"/>
  <c r="O1431" i="4"/>
  <c r="O1432" i="4"/>
  <c r="O1433" i="4"/>
  <c r="O1434" i="4"/>
  <c r="O1435" i="4"/>
  <c r="O1436" i="4"/>
  <c r="O1437" i="4"/>
  <c r="O1438" i="4"/>
  <c r="O1439" i="4"/>
  <c r="O1440" i="4"/>
  <c r="O1441" i="4"/>
  <c r="O1442" i="4"/>
  <c r="O1443" i="4"/>
  <c r="O1444" i="4"/>
  <c r="O1445" i="4"/>
  <c r="O1446" i="4"/>
  <c r="O1447" i="4"/>
  <c r="O1448" i="4"/>
  <c r="O1449" i="4"/>
  <c r="O1450" i="4"/>
  <c r="O1451" i="4"/>
  <c r="O1452" i="4"/>
  <c r="O1453" i="4"/>
  <c r="O1454" i="4"/>
  <c r="O1455" i="4"/>
  <c r="O1456" i="4"/>
  <c r="O1457" i="4"/>
  <c r="O1458" i="4"/>
  <c r="O1459" i="4"/>
  <c r="O1460" i="4"/>
  <c r="O1461" i="4"/>
  <c r="O1462" i="4"/>
  <c r="O1463" i="4"/>
  <c r="O1464" i="4"/>
  <c r="O1465" i="4"/>
  <c r="O1466" i="4"/>
  <c r="O1467" i="4"/>
  <c r="O1468" i="4"/>
  <c r="O1469" i="4"/>
  <c r="O1470" i="4"/>
  <c r="O1471" i="4"/>
  <c r="O1472" i="4"/>
  <c r="O1473" i="4"/>
  <c r="O1474" i="4"/>
  <c r="O1475" i="4"/>
  <c r="O1476" i="4"/>
  <c r="O1477" i="4"/>
  <c r="O1478" i="4"/>
  <c r="O1479" i="4"/>
  <c r="O1480" i="4"/>
  <c r="O1481" i="4"/>
  <c r="O1482" i="4"/>
  <c r="O1483" i="4"/>
  <c r="O1484" i="4"/>
  <c r="O1485" i="4"/>
  <c r="O1486" i="4"/>
  <c r="O1487" i="4"/>
  <c r="O1488" i="4"/>
  <c r="O1489" i="4"/>
  <c r="O1490" i="4"/>
  <c r="O1491" i="4"/>
  <c r="O1492" i="4"/>
  <c r="O1493" i="4"/>
  <c r="O1494" i="4"/>
  <c r="O1495" i="4"/>
  <c r="O1496" i="4"/>
  <c r="O1497" i="4"/>
  <c r="O1498" i="4"/>
  <c r="O1499" i="4"/>
  <c r="O1500" i="4"/>
  <c r="O1501" i="4"/>
  <c r="O1502" i="4"/>
  <c r="O1503" i="4"/>
  <c r="O1504" i="4"/>
  <c r="O1505" i="4"/>
  <c r="O1506" i="4"/>
  <c r="O1507" i="4"/>
  <c r="O1508" i="4"/>
  <c r="O1509" i="4"/>
  <c r="O1510" i="4"/>
  <c r="O1511" i="4"/>
  <c r="O1512" i="4"/>
  <c r="O1513" i="4"/>
  <c r="O1514" i="4"/>
  <c r="O1515" i="4"/>
  <c r="O1516" i="4"/>
  <c r="O1517" i="4"/>
  <c r="O1518" i="4"/>
  <c r="O1519" i="4"/>
  <c r="O1520" i="4"/>
  <c r="O1521" i="4"/>
  <c r="O1522" i="4"/>
  <c r="O1523" i="4"/>
  <c r="O1524" i="4"/>
  <c r="O1525" i="4"/>
  <c r="O1526" i="4"/>
  <c r="O1527" i="4"/>
  <c r="O1528" i="4"/>
  <c r="O1529" i="4"/>
  <c r="O1530" i="4"/>
  <c r="O1531" i="4"/>
  <c r="O1532" i="4"/>
  <c r="O1533" i="4"/>
  <c r="O1534" i="4"/>
  <c r="O1535" i="4"/>
  <c r="O1536" i="4"/>
  <c r="O1537" i="4"/>
  <c r="O1538" i="4"/>
  <c r="O1539" i="4"/>
  <c r="O1540" i="4"/>
  <c r="O1541" i="4"/>
  <c r="O1542" i="4"/>
  <c r="O1543" i="4"/>
  <c r="O1544" i="4"/>
  <c r="O1545" i="4"/>
  <c r="O1546" i="4"/>
  <c r="O1547" i="4"/>
  <c r="O1548" i="4"/>
  <c r="O1549" i="4"/>
  <c r="O1550" i="4"/>
  <c r="O1551" i="4"/>
  <c r="O1552" i="4"/>
  <c r="O1553" i="4"/>
  <c r="O1554" i="4"/>
  <c r="O1555" i="4"/>
  <c r="O1556" i="4"/>
  <c r="O1557" i="4"/>
  <c r="O1558" i="4"/>
  <c r="O1559" i="4"/>
  <c r="O1560" i="4"/>
  <c r="O1561" i="4"/>
  <c r="O1562" i="4"/>
  <c r="O1563" i="4"/>
  <c r="O1564" i="4"/>
  <c r="O1565" i="4"/>
  <c r="O1566" i="4"/>
  <c r="O1567" i="4"/>
  <c r="O1568" i="4"/>
  <c r="O1569" i="4"/>
  <c r="O1570" i="4"/>
  <c r="O1571" i="4"/>
  <c r="O1572" i="4"/>
  <c r="O1573" i="4"/>
  <c r="O1574" i="4"/>
  <c r="O1575" i="4"/>
  <c r="O1576" i="4"/>
  <c r="O1577" i="4"/>
  <c r="O1578" i="4"/>
  <c r="O1579" i="4"/>
  <c r="O1580" i="4"/>
  <c r="O1581" i="4"/>
  <c r="O1582" i="4"/>
  <c r="O1583" i="4"/>
  <c r="O1584" i="4"/>
  <c r="O1585" i="4"/>
  <c r="O1586" i="4"/>
  <c r="O1587" i="4"/>
  <c r="O1588" i="4"/>
  <c r="O1589" i="4"/>
  <c r="O1590" i="4"/>
  <c r="O1591" i="4"/>
  <c r="O1592" i="4"/>
  <c r="O1593" i="4"/>
  <c r="O1594" i="4"/>
  <c r="O1595" i="4"/>
  <c r="O1596" i="4"/>
  <c r="O1597" i="4"/>
  <c r="O1598" i="4"/>
  <c r="O1599" i="4"/>
  <c r="O1600" i="4"/>
  <c r="O1601" i="4"/>
  <c r="O1602" i="4"/>
  <c r="O1603" i="4"/>
  <c r="O1604" i="4"/>
  <c r="O1605" i="4"/>
  <c r="O1606" i="4"/>
  <c r="O1607" i="4"/>
  <c r="O1608" i="4"/>
  <c r="O1609" i="4"/>
  <c r="O1610" i="4"/>
  <c r="O1611" i="4"/>
  <c r="O1612" i="4"/>
  <c r="O1613" i="4"/>
  <c r="O1614" i="4"/>
  <c r="O1615" i="4"/>
  <c r="O1616" i="4"/>
  <c r="O1617" i="4"/>
  <c r="O1618" i="4"/>
  <c r="O1619" i="4"/>
  <c r="O1620" i="4"/>
  <c r="O1621" i="4"/>
  <c r="O1622" i="4"/>
  <c r="O1623" i="4"/>
  <c r="O1624" i="4"/>
  <c r="O1625" i="4"/>
  <c r="O1626" i="4"/>
  <c r="O1627" i="4"/>
  <c r="O1628" i="4"/>
  <c r="O1629" i="4"/>
  <c r="O1630" i="4"/>
  <c r="O1631" i="4"/>
  <c r="O1632" i="4"/>
  <c r="O1633" i="4"/>
  <c r="O1634" i="4"/>
  <c r="O1635" i="4"/>
  <c r="O1636" i="4"/>
  <c r="O1637" i="4"/>
  <c r="O1638" i="4"/>
  <c r="O1639" i="4"/>
  <c r="O1640" i="4"/>
  <c r="O1641" i="4"/>
  <c r="O1642" i="4"/>
  <c r="O1643" i="4"/>
  <c r="O1644" i="4"/>
  <c r="O1645" i="4"/>
  <c r="O1646" i="4"/>
  <c r="O1647" i="4"/>
  <c r="O1648" i="4"/>
  <c r="O1649" i="4"/>
  <c r="O1650" i="4"/>
  <c r="O1651" i="4"/>
  <c r="O1652" i="4"/>
  <c r="O1653" i="4"/>
  <c r="O1654" i="4"/>
  <c r="O1655" i="4"/>
  <c r="O1656" i="4"/>
  <c r="O1657" i="4"/>
  <c r="O1658" i="4"/>
  <c r="O1659" i="4"/>
  <c r="O1660" i="4"/>
  <c r="O1661" i="4"/>
  <c r="O1662" i="4"/>
  <c r="O1663" i="4"/>
  <c r="O1664" i="4"/>
  <c r="O1665" i="4"/>
  <c r="O1666" i="4"/>
  <c r="O1667" i="4"/>
  <c r="O1668" i="4"/>
  <c r="O1669" i="4"/>
  <c r="O1670" i="4"/>
  <c r="O1671" i="4"/>
  <c r="O1672" i="4"/>
  <c r="O1673" i="4"/>
  <c r="O1674" i="4"/>
  <c r="O1675" i="4"/>
  <c r="O1676" i="4"/>
  <c r="O1677" i="4"/>
  <c r="O1678" i="4"/>
  <c r="O1679" i="4"/>
  <c r="O1680" i="4"/>
  <c r="O1681" i="4"/>
  <c r="O1682" i="4"/>
  <c r="O1683" i="4"/>
  <c r="O1684" i="4"/>
  <c r="O1685" i="4"/>
  <c r="O1686" i="4"/>
  <c r="O1687" i="4"/>
  <c r="O1688" i="4"/>
  <c r="O1689" i="4"/>
  <c r="O1690" i="4"/>
  <c r="O1691" i="4"/>
  <c r="O1692" i="4"/>
  <c r="O1693" i="4"/>
  <c r="O1694" i="4"/>
  <c r="O1695" i="4"/>
  <c r="O1696" i="4"/>
  <c r="O1697" i="4"/>
  <c r="O1698" i="4"/>
  <c r="O1699" i="4"/>
  <c r="O1700" i="4"/>
  <c r="O1701" i="4"/>
  <c r="O1702" i="4"/>
  <c r="O1703" i="4"/>
  <c r="O1704" i="4"/>
  <c r="O1705" i="4"/>
  <c r="O1706" i="4"/>
  <c r="O1707" i="4"/>
  <c r="O1708" i="4"/>
  <c r="O1709" i="4"/>
  <c r="O1710" i="4"/>
  <c r="O1711" i="4"/>
  <c r="O1712" i="4"/>
  <c r="O1713" i="4"/>
  <c r="O1714" i="4"/>
  <c r="O1715" i="4"/>
  <c r="O1716" i="4"/>
  <c r="O1717" i="4"/>
  <c r="O1718" i="4"/>
  <c r="O1719" i="4"/>
  <c r="O1720" i="4"/>
  <c r="O1721" i="4"/>
  <c r="O1722" i="4"/>
  <c r="O1723" i="4"/>
  <c r="O1724" i="4"/>
  <c r="O1725" i="4"/>
  <c r="O1726" i="4"/>
  <c r="O1727" i="4"/>
  <c r="O1728" i="4"/>
  <c r="O1729" i="4"/>
  <c r="O1730" i="4"/>
  <c r="O1731" i="4"/>
  <c r="O1732" i="4"/>
  <c r="O1733" i="4"/>
  <c r="O1734" i="4"/>
  <c r="O1735" i="4"/>
  <c r="O1736" i="4"/>
  <c r="O1737" i="4"/>
  <c r="O1738" i="4"/>
  <c r="O1739" i="4"/>
  <c r="O1740" i="4"/>
  <c r="O1741" i="4"/>
  <c r="O1742" i="4"/>
  <c r="O1743" i="4"/>
  <c r="O1744" i="4"/>
  <c r="O1745" i="4"/>
  <c r="O1746" i="4"/>
  <c r="O1747" i="4"/>
  <c r="O1748" i="4"/>
  <c r="O1749" i="4"/>
  <c r="O1750" i="4"/>
  <c r="O1751" i="4"/>
  <c r="O1752" i="4"/>
  <c r="O1753" i="4"/>
  <c r="O1754" i="4"/>
  <c r="O1755" i="4"/>
  <c r="O1756" i="4"/>
  <c r="O1757" i="4"/>
  <c r="O1758" i="4"/>
  <c r="O1759" i="4"/>
  <c r="O1760" i="4"/>
  <c r="O1761" i="4"/>
  <c r="O1762" i="4"/>
  <c r="O1763" i="4"/>
  <c r="O1764" i="4"/>
  <c r="O1765" i="4"/>
  <c r="O1766" i="4"/>
  <c r="O1767" i="4"/>
  <c r="O1768" i="4"/>
  <c r="O1769" i="4"/>
  <c r="O1770" i="4"/>
  <c r="O1771" i="4"/>
  <c r="O1772" i="4"/>
  <c r="O1773" i="4"/>
  <c r="O1774" i="4"/>
  <c r="O1775" i="4"/>
  <c r="O1776" i="4"/>
  <c r="O1777" i="4"/>
  <c r="O1778" i="4"/>
  <c r="O1779" i="4"/>
  <c r="O1780" i="4"/>
  <c r="O1781" i="4"/>
  <c r="O1782" i="4"/>
  <c r="O1783" i="4"/>
  <c r="O1784" i="4"/>
  <c r="O1785" i="4"/>
  <c r="O1786" i="4"/>
  <c r="O1787" i="4"/>
  <c r="O1788" i="4"/>
  <c r="O1789" i="4"/>
  <c r="O1790" i="4"/>
  <c r="O1791" i="4"/>
  <c r="O1792" i="4"/>
  <c r="O1793" i="4"/>
  <c r="O1794" i="4"/>
  <c r="O1795" i="4"/>
  <c r="O1796" i="4"/>
  <c r="O1797" i="4"/>
  <c r="O1798" i="4"/>
  <c r="O1799" i="4"/>
  <c r="O1800" i="4"/>
  <c r="O1801" i="4"/>
  <c r="O1802" i="4"/>
  <c r="O1803" i="4"/>
  <c r="O1804" i="4"/>
  <c r="O1805" i="4"/>
  <c r="O1806" i="4"/>
  <c r="O1807" i="4"/>
  <c r="O1808" i="4"/>
  <c r="O1809" i="4"/>
  <c r="O1810" i="4"/>
  <c r="O1811" i="4"/>
  <c r="O1812" i="4"/>
  <c r="O1813" i="4"/>
  <c r="O1814" i="4"/>
  <c r="O1815" i="4"/>
  <c r="O1816" i="4"/>
  <c r="O1817" i="4"/>
  <c r="O1818" i="4"/>
  <c r="O1819" i="4"/>
  <c r="O1820" i="4"/>
  <c r="O1821" i="4"/>
  <c r="O1822" i="4"/>
  <c r="O1823" i="4"/>
  <c r="O1824" i="4"/>
  <c r="O1825" i="4"/>
  <c r="O1826" i="4"/>
  <c r="O1827" i="4"/>
  <c r="O1828" i="4"/>
  <c r="O1829" i="4"/>
  <c r="O1830" i="4"/>
  <c r="O1831" i="4"/>
  <c r="O1832" i="4"/>
  <c r="O1833" i="4"/>
  <c r="O1834" i="4"/>
  <c r="O1835" i="4"/>
  <c r="O1836" i="4"/>
  <c r="O1837" i="4"/>
  <c r="O1838" i="4"/>
  <c r="O1839" i="4"/>
  <c r="O1840" i="4"/>
  <c r="O1841" i="4"/>
  <c r="O1842" i="4"/>
  <c r="O1843" i="4"/>
  <c r="O1844" i="4"/>
  <c r="O1845" i="4"/>
  <c r="O1846" i="4"/>
  <c r="O1847" i="4"/>
  <c r="O1848" i="4"/>
  <c r="O1849" i="4"/>
  <c r="O1850" i="4"/>
  <c r="O1851" i="4"/>
  <c r="O1852" i="4"/>
  <c r="O1853" i="4"/>
  <c r="O1854" i="4"/>
  <c r="O1855" i="4"/>
  <c r="O1856" i="4"/>
  <c r="O1857" i="4"/>
  <c r="O1858" i="4"/>
  <c r="O1859" i="4"/>
  <c r="O1860" i="4"/>
  <c r="O1861" i="4"/>
  <c r="O1862" i="4"/>
  <c r="O1863" i="4"/>
  <c r="O1864" i="4"/>
  <c r="O1865" i="4"/>
  <c r="O1866" i="4"/>
  <c r="O1867" i="4"/>
  <c r="O1868" i="4"/>
  <c r="O1869" i="4"/>
  <c r="O1870" i="4"/>
  <c r="O1871" i="4"/>
  <c r="O1872" i="4"/>
  <c r="O1873" i="4"/>
  <c r="O1874" i="4"/>
  <c r="O1875" i="4"/>
  <c r="O1876" i="4"/>
  <c r="O1877" i="4"/>
  <c r="O1878" i="4"/>
  <c r="O1879" i="4"/>
  <c r="O1880" i="4"/>
  <c r="O1881" i="4"/>
  <c r="O1882" i="4"/>
  <c r="O1883" i="4"/>
  <c r="O1884" i="4"/>
  <c r="O1885" i="4"/>
  <c r="O1886" i="4"/>
  <c r="O1887" i="4"/>
  <c r="O1888" i="4"/>
  <c r="O1889" i="4"/>
  <c r="O1890" i="4"/>
  <c r="O1891" i="4"/>
  <c r="O1892" i="4"/>
  <c r="O1893" i="4"/>
  <c r="O1894" i="4"/>
  <c r="O1895" i="4"/>
  <c r="O1896" i="4"/>
  <c r="O1897" i="4"/>
  <c r="O1898" i="4"/>
  <c r="O1899" i="4"/>
  <c r="O1900" i="4"/>
  <c r="O1901" i="4"/>
  <c r="O1902" i="4"/>
  <c r="O1903" i="4"/>
  <c r="O1904" i="4"/>
  <c r="O1905" i="4"/>
  <c r="O1906" i="4"/>
  <c r="O1907" i="4"/>
  <c r="O1908" i="4"/>
  <c r="O1909" i="4"/>
  <c r="O1910" i="4"/>
  <c r="O1911" i="4"/>
  <c r="O1912" i="4"/>
  <c r="O1913" i="4"/>
  <c r="O1914" i="4"/>
  <c r="O1915" i="4"/>
  <c r="O1916" i="4"/>
  <c r="O1917" i="4"/>
  <c r="O1918" i="4"/>
  <c r="O1919" i="4"/>
  <c r="O1920" i="4"/>
  <c r="O1921" i="4"/>
  <c r="O1922" i="4"/>
  <c r="O1923" i="4"/>
  <c r="O1924" i="4"/>
  <c r="O1925" i="4"/>
  <c r="O1926" i="4"/>
  <c r="O1927" i="4"/>
  <c r="O1928" i="4"/>
  <c r="O1929" i="4"/>
  <c r="O1930" i="4"/>
  <c r="O1931" i="4"/>
  <c r="O1932" i="4"/>
  <c r="O1933" i="4"/>
  <c r="O1934" i="4"/>
  <c r="O1935" i="4"/>
  <c r="O1936" i="4"/>
  <c r="O1937" i="4"/>
  <c r="O1938" i="4"/>
  <c r="O1939" i="4"/>
  <c r="O1940" i="4"/>
  <c r="O1941" i="4"/>
  <c r="O1942" i="4"/>
  <c r="O1943" i="4"/>
  <c r="O1944" i="4"/>
  <c r="O1945" i="4"/>
  <c r="O1946" i="4"/>
  <c r="O1947" i="4"/>
  <c r="O1948" i="4"/>
  <c r="O1949" i="4"/>
  <c r="O1950" i="4"/>
  <c r="O1951" i="4"/>
  <c r="O1952" i="4"/>
  <c r="O1953" i="4"/>
  <c r="O1954" i="4"/>
  <c r="O1955" i="4"/>
  <c r="O1956" i="4"/>
  <c r="O1957" i="4"/>
  <c r="O1958" i="4"/>
  <c r="O1959" i="4"/>
  <c r="O1960" i="4"/>
  <c r="O1961" i="4"/>
  <c r="O1962" i="4"/>
  <c r="O1963" i="4"/>
  <c r="O1964" i="4"/>
  <c r="O1965" i="4"/>
  <c r="O1966" i="4"/>
  <c r="O1967" i="4"/>
  <c r="O1968" i="4"/>
  <c r="O1969" i="4"/>
  <c r="O1970" i="4"/>
  <c r="O1971" i="4"/>
  <c r="O1972" i="4"/>
  <c r="O1973" i="4"/>
  <c r="O1974" i="4"/>
  <c r="O1975" i="4"/>
  <c r="O1976" i="4"/>
  <c r="O1977" i="4"/>
  <c r="O1978" i="4"/>
  <c r="O1979" i="4"/>
  <c r="O1980" i="4"/>
  <c r="O1981" i="4"/>
  <c r="O1982" i="4"/>
  <c r="O1983" i="4"/>
  <c r="O1984" i="4"/>
  <c r="O1985" i="4"/>
  <c r="O1986" i="4"/>
  <c r="O1987" i="4"/>
  <c r="O1988" i="4"/>
  <c r="O1989" i="4"/>
  <c r="O1990" i="4"/>
  <c r="O1991" i="4"/>
  <c r="O1992" i="4"/>
  <c r="O1993" i="4"/>
  <c r="O1994" i="4"/>
  <c r="O1995" i="4"/>
  <c r="O1996" i="4"/>
  <c r="O1997" i="4"/>
  <c r="O1998" i="4"/>
  <c r="O1999" i="4"/>
  <c r="O2000" i="4"/>
  <c r="O2001" i="4"/>
  <c r="O2002" i="4"/>
  <c r="O2003" i="4"/>
  <c r="O2004" i="4"/>
  <c r="O2005" i="4"/>
  <c r="O2006" i="4"/>
  <c r="O2007" i="4"/>
  <c r="O2008" i="4"/>
  <c r="O2009" i="4"/>
  <c r="O2010" i="4"/>
  <c r="O2011" i="4"/>
  <c r="O2012" i="4"/>
  <c r="O2013" i="4"/>
  <c r="O2014" i="4"/>
  <c r="O2015" i="4"/>
  <c r="O2016" i="4"/>
  <c r="O2017" i="4"/>
  <c r="O2018" i="4"/>
  <c r="O2019" i="4"/>
  <c r="O2020" i="4"/>
  <c r="O2021" i="4"/>
  <c r="O2022" i="4"/>
  <c r="O2023" i="4"/>
  <c r="O2024" i="4"/>
  <c r="O2025" i="4"/>
  <c r="O2026" i="4"/>
  <c r="O2027" i="4"/>
  <c r="O2028" i="4"/>
  <c r="O2029" i="4"/>
  <c r="O2030" i="4"/>
  <c r="O2031" i="4"/>
  <c r="O2032" i="4"/>
  <c r="O2033" i="4"/>
  <c r="O2034" i="4"/>
  <c r="O2035" i="4"/>
  <c r="O2036" i="4"/>
  <c r="O2037" i="4"/>
  <c r="O2038" i="4"/>
  <c r="O2039" i="4"/>
  <c r="O2040" i="4"/>
  <c r="O2041" i="4"/>
  <c r="O2042" i="4"/>
  <c r="O2043" i="4"/>
  <c r="O2044" i="4"/>
  <c r="O2045" i="4"/>
  <c r="O2046" i="4"/>
  <c r="O2047" i="4"/>
  <c r="O2048" i="4"/>
  <c r="O2049" i="4"/>
  <c r="O2050" i="4"/>
  <c r="O2051" i="4"/>
  <c r="O2052" i="4"/>
  <c r="O2053" i="4"/>
  <c r="O2054" i="4"/>
  <c r="O2055" i="4"/>
  <c r="O2056" i="4"/>
  <c r="O2057" i="4"/>
  <c r="O2058" i="4"/>
  <c r="O2059" i="4"/>
  <c r="O2060" i="4"/>
  <c r="O2061" i="4"/>
  <c r="O2062" i="4"/>
  <c r="O2063" i="4"/>
  <c r="O2064" i="4"/>
  <c r="O2065" i="4"/>
  <c r="O2066" i="4"/>
  <c r="O2067" i="4"/>
  <c r="O2068" i="4"/>
  <c r="O2069" i="4"/>
  <c r="O2070" i="4"/>
  <c r="O2071" i="4"/>
  <c r="O2072" i="4"/>
  <c r="O2073" i="4"/>
  <c r="O2074" i="4"/>
  <c r="O2075" i="4"/>
  <c r="O2076" i="4"/>
  <c r="O2077" i="4"/>
  <c r="O2078" i="4"/>
  <c r="O2079" i="4"/>
  <c r="O2080" i="4"/>
  <c r="O2081" i="4"/>
  <c r="O2082" i="4"/>
  <c r="O2083" i="4"/>
  <c r="O2084" i="4"/>
  <c r="O2085" i="4"/>
  <c r="O2086" i="4"/>
  <c r="O2087" i="4"/>
  <c r="O2088" i="4"/>
  <c r="O2089" i="4"/>
  <c r="O2090" i="4"/>
  <c r="O2091" i="4"/>
  <c r="O2092" i="4"/>
  <c r="O2093" i="4"/>
  <c r="O2094" i="4"/>
  <c r="O2095" i="4"/>
  <c r="O2096" i="4"/>
  <c r="O2097" i="4"/>
  <c r="O2098" i="4"/>
  <c r="O2099" i="4"/>
  <c r="O2100" i="4"/>
  <c r="O2101" i="4"/>
  <c r="O2102" i="4"/>
  <c r="O2103" i="4"/>
  <c r="O2104" i="4"/>
  <c r="O2105" i="4"/>
  <c r="O2106" i="4"/>
  <c r="O2107" i="4"/>
  <c r="O2108" i="4"/>
  <c r="O2109" i="4"/>
  <c r="O2110" i="4"/>
  <c r="O2111" i="4"/>
  <c r="O2112" i="4"/>
  <c r="O2113" i="4"/>
  <c r="O2114" i="4"/>
  <c r="O2115" i="4"/>
  <c r="O2116" i="4"/>
  <c r="O2117" i="4"/>
  <c r="O2118" i="4"/>
  <c r="O2119" i="4"/>
  <c r="O2120" i="4"/>
  <c r="O2121" i="4"/>
  <c r="O2122" i="4"/>
  <c r="O2123" i="4"/>
  <c r="O2124" i="4"/>
  <c r="O2125" i="4"/>
  <c r="O2126" i="4"/>
  <c r="O2127" i="4"/>
  <c r="O2128" i="4"/>
  <c r="O2129" i="4"/>
  <c r="O2130" i="4"/>
  <c r="O2131" i="4"/>
  <c r="O2132" i="4"/>
  <c r="O2133" i="4"/>
  <c r="O2134" i="4"/>
  <c r="O2135" i="4"/>
  <c r="O2136" i="4"/>
  <c r="O2137" i="4"/>
  <c r="O2138" i="4"/>
  <c r="O2139" i="4"/>
  <c r="O2140" i="4"/>
  <c r="O2141" i="4"/>
  <c r="O2142" i="4"/>
  <c r="O2143" i="4"/>
  <c r="O2144" i="4"/>
  <c r="O2145" i="4"/>
  <c r="O2146" i="4"/>
  <c r="O2147" i="4"/>
  <c r="O2148" i="4"/>
  <c r="O2149" i="4"/>
  <c r="O2150" i="4"/>
  <c r="O2151" i="4"/>
  <c r="O2152" i="4"/>
  <c r="O2153" i="4"/>
  <c r="O2154" i="4"/>
  <c r="O2155" i="4"/>
  <c r="O2156" i="4"/>
  <c r="O2157" i="4"/>
  <c r="O2158" i="4"/>
  <c r="O2159" i="4"/>
  <c r="O2160" i="4"/>
  <c r="O2161" i="4"/>
  <c r="O2162" i="4"/>
  <c r="O2163" i="4"/>
  <c r="O2164" i="4"/>
  <c r="O2165" i="4"/>
  <c r="O2166" i="4"/>
  <c r="O2167" i="4"/>
  <c r="O2168" i="4"/>
  <c r="O2169" i="4"/>
  <c r="O2170" i="4"/>
  <c r="O2171" i="4"/>
  <c r="O2172" i="4"/>
  <c r="O2173" i="4"/>
  <c r="O2174" i="4"/>
  <c r="O2175" i="4"/>
  <c r="O2176" i="4"/>
  <c r="O2177" i="4"/>
  <c r="O2178" i="4"/>
  <c r="O2179" i="4"/>
  <c r="O2180" i="4"/>
  <c r="O2181" i="4"/>
  <c r="O2182" i="4"/>
  <c r="O2183" i="4"/>
  <c r="O2184" i="4"/>
  <c r="O2185" i="4"/>
  <c r="O2186" i="4"/>
  <c r="O2187" i="4"/>
  <c r="O2188" i="4"/>
  <c r="O2189" i="4"/>
  <c r="O2190" i="4"/>
  <c r="O2191" i="4"/>
  <c r="O2192" i="4"/>
  <c r="O2193" i="4"/>
  <c r="O2194" i="4"/>
  <c r="O2195" i="4"/>
  <c r="O2196" i="4"/>
  <c r="O2197" i="4"/>
  <c r="O2198" i="4"/>
  <c r="O2199" i="4"/>
  <c r="O2200" i="4"/>
  <c r="O2201" i="4"/>
  <c r="O2202" i="4"/>
  <c r="O2203" i="4"/>
  <c r="O2204" i="4"/>
  <c r="O2205" i="4"/>
  <c r="O2206" i="4"/>
  <c r="O2207" i="4"/>
  <c r="O2208" i="4"/>
  <c r="O2209" i="4"/>
  <c r="O2210" i="4"/>
  <c r="O2211" i="4"/>
  <c r="O2212" i="4"/>
  <c r="O2213" i="4"/>
  <c r="O2214" i="4"/>
  <c r="O2215" i="4"/>
  <c r="O2216" i="4"/>
  <c r="O2217" i="4"/>
  <c r="O2218" i="4"/>
  <c r="O2219" i="4"/>
  <c r="O2220" i="4"/>
  <c r="O2221" i="4"/>
  <c r="O2222" i="4"/>
  <c r="O2223" i="4"/>
  <c r="O2224" i="4"/>
  <c r="O2225" i="4"/>
  <c r="O2226" i="4"/>
  <c r="O2227" i="4"/>
  <c r="O2228" i="4"/>
  <c r="O2229" i="4"/>
  <c r="O2230" i="4"/>
  <c r="O2231" i="4"/>
  <c r="O2232" i="4"/>
  <c r="O2233" i="4"/>
  <c r="O2234" i="4"/>
  <c r="O2235" i="4"/>
  <c r="O2236" i="4"/>
  <c r="O2237" i="4"/>
  <c r="O2238" i="4"/>
  <c r="O2239" i="4"/>
  <c r="O2240" i="4"/>
  <c r="O2241" i="4"/>
  <c r="O2242" i="4"/>
  <c r="O2243" i="4"/>
  <c r="O2244" i="4"/>
  <c r="O2245" i="4"/>
  <c r="O2246" i="4"/>
  <c r="O2247" i="4"/>
  <c r="O2248" i="4"/>
  <c r="O2249" i="4"/>
  <c r="O2250" i="4"/>
  <c r="O2251" i="4"/>
  <c r="O2252" i="4"/>
  <c r="O2253" i="4"/>
  <c r="O2254" i="4"/>
  <c r="O2255" i="4"/>
  <c r="O2256" i="4"/>
  <c r="O2257" i="4"/>
  <c r="O2258" i="4"/>
  <c r="O2259" i="4"/>
  <c r="O2260" i="4"/>
  <c r="O2261" i="4"/>
  <c r="O2262" i="4"/>
  <c r="O2263" i="4"/>
  <c r="O2264" i="4"/>
  <c r="O2265" i="4"/>
  <c r="O2266" i="4"/>
  <c r="O2267" i="4"/>
  <c r="O2268" i="4"/>
  <c r="O2269" i="4"/>
  <c r="O2270" i="4"/>
  <c r="O2271" i="4"/>
  <c r="O2272" i="4"/>
  <c r="O2273" i="4"/>
  <c r="O2274" i="4"/>
  <c r="O2275" i="4"/>
  <c r="O2276" i="4"/>
  <c r="O2277" i="4"/>
  <c r="O2278" i="4"/>
  <c r="O2279" i="4"/>
  <c r="O2280" i="4"/>
  <c r="O2281" i="4"/>
  <c r="O2282" i="4"/>
  <c r="O2283" i="4"/>
  <c r="O2284" i="4"/>
  <c r="O2285" i="4"/>
  <c r="O2286" i="4"/>
  <c r="O2287" i="4"/>
  <c r="O2288" i="4"/>
  <c r="O2289" i="4"/>
  <c r="O2290" i="4"/>
  <c r="O2291" i="4"/>
  <c r="O2292" i="4"/>
  <c r="O2293" i="4"/>
  <c r="O2294" i="4"/>
  <c r="O2295" i="4"/>
  <c r="O2296" i="4"/>
  <c r="O2297" i="4"/>
  <c r="O2298" i="4"/>
  <c r="O2299" i="4"/>
  <c r="O2300" i="4"/>
  <c r="O2301" i="4"/>
  <c r="O2302" i="4"/>
  <c r="O2303" i="4"/>
  <c r="O2304" i="4"/>
  <c r="O2305" i="4"/>
  <c r="O2306" i="4"/>
  <c r="O2307" i="4"/>
  <c r="O2308" i="4"/>
  <c r="O2309" i="4"/>
  <c r="O2310" i="4"/>
  <c r="O2311" i="4"/>
  <c r="O2312" i="4"/>
  <c r="O2313" i="4"/>
  <c r="O2314" i="4"/>
  <c r="O2315" i="4"/>
  <c r="O2316" i="4"/>
  <c r="O2317" i="4"/>
  <c r="O2318" i="4"/>
  <c r="O2319" i="4"/>
  <c r="O2320" i="4"/>
  <c r="O2321" i="4"/>
  <c r="O2322" i="4"/>
  <c r="O2323" i="4"/>
  <c r="O2324" i="4"/>
  <c r="O2325" i="4"/>
  <c r="O2326" i="4"/>
  <c r="O2327" i="4"/>
  <c r="O2328" i="4"/>
  <c r="O2329" i="4"/>
  <c r="O2330" i="4"/>
  <c r="O2331" i="4"/>
  <c r="O2332" i="4"/>
  <c r="O2333" i="4"/>
  <c r="O2334" i="4"/>
  <c r="O2335" i="4"/>
  <c r="O2336" i="4"/>
  <c r="O2337" i="4"/>
  <c r="O2338" i="4"/>
  <c r="O2339" i="4"/>
  <c r="O2340" i="4"/>
  <c r="O2341" i="4"/>
  <c r="O2342" i="4"/>
  <c r="O2343" i="4"/>
  <c r="O2344" i="4"/>
  <c r="O2345" i="4"/>
  <c r="O2346" i="4"/>
  <c r="O2347" i="4"/>
  <c r="O2348" i="4"/>
  <c r="O2349" i="4"/>
  <c r="O2350" i="4"/>
  <c r="O2351" i="4"/>
  <c r="O2352" i="4"/>
  <c r="O2353" i="4"/>
  <c r="O2354" i="4"/>
  <c r="O2355" i="4"/>
  <c r="O2356" i="4"/>
  <c r="O2357" i="4"/>
  <c r="O2358" i="4"/>
  <c r="O2359" i="4"/>
  <c r="O2360" i="4"/>
  <c r="O2361" i="4"/>
  <c r="O2362" i="4"/>
  <c r="O2363" i="4"/>
  <c r="O2364" i="4"/>
  <c r="O2365" i="4"/>
  <c r="O2366" i="4"/>
  <c r="O2367" i="4"/>
  <c r="O2368" i="4"/>
  <c r="O2369" i="4"/>
  <c r="O2370" i="4"/>
  <c r="O2371" i="4"/>
  <c r="O2372" i="4"/>
  <c r="O2373" i="4"/>
  <c r="O2374" i="4"/>
  <c r="O2375" i="4"/>
  <c r="O2376" i="4"/>
  <c r="O2377" i="4"/>
  <c r="O2378" i="4"/>
  <c r="O2379" i="4"/>
  <c r="O2380" i="4"/>
  <c r="O2381" i="4"/>
  <c r="O2382" i="4"/>
  <c r="O2383" i="4"/>
  <c r="O2384" i="4"/>
  <c r="O2385" i="4"/>
  <c r="O2386" i="4"/>
  <c r="O2387" i="4"/>
  <c r="O2388" i="4"/>
  <c r="O2389" i="4"/>
  <c r="O2390" i="4"/>
  <c r="O2391" i="4"/>
  <c r="O2392" i="4"/>
  <c r="O2393" i="4"/>
  <c r="O2394" i="4"/>
  <c r="O2395" i="4"/>
  <c r="O2396" i="4"/>
  <c r="O2397" i="4"/>
  <c r="O2398" i="4"/>
  <c r="O2399" i="4"/>
  <c r="O2400" i="4"/>
  <c r="O2401" i="4"/>
  <c r="O2402" i="4"/>
  <c r="O2403" i="4"/>
  <c r="O2404" i="4"/>
  <c r="O2405" i="4"/>
  <c r="O2406" i="4"/>
  <c r="O2407" i="4"/>
  <c r="O2408" i="4"/>
  <c r="O2409" i="4"/>
  <c r="O2410" i="4"/>
  <c r="O2411" i="4"/>
  <c r="O2412" i="4"/>
  <c r="O2413" i="4"/>
  <c r="O2414" i="4"/>
  <c r="O2415" i="4"/>
  <c r="O2416" i="4"/>
  <c r="O2417" i="4"/>
  <c r="O2418" i="4"/>
  <c r="O2419" i="4"/>
  <c r="O2420" i="4"/>
  <c r="O2421" i="4"/>
  <c r="O2422" i="4"/>
  <c r="O2423" i="4"/>
  <c r="O2424" i="4"/>
  <c r="O2425" i="4"/>
  <c r="O2426" i="4"/>
  <c r="O2427" i="4"/>
  <c r="O2428" i="4"/>
  <c r="O2429" i="4"/>
  <c r="O2430" i="4"/>
  <c r="O2431" i="4"/>
  <c r="O2432" i="4"/>
  <c r="O2433" i="4"/>
  <c r="O2434" i="4"/>
  <c r="O2435" i="4"/>
  <c r="O2436" i="4"/>
  <c r="O2437" i="4"/>
  <c r="O2438" i="4"/>
  <c r="O2439" i="4"/>
  <c r="O2440" i="4"/>
  <c r="O2441" i="4"/>
  <c r="O2442" i="4"/>
  <c r="O2443" i="4"/>
  <c r="O2444" i="4"/>
  <c r="O2445" i="4"/>
  <c r="O2446" i="4"/>
  <c r="O2447" i="4"/>
  <c r="O2448" i="4"/>
  <c r="O2449" i="4"/>
  <c r="O2450" i="4"/>
  <c r="O2451" i="4"/>
  <c r="O2452" i="4"/>
  <c r="O2453" i="4"/>
  <c r="O2454" i="4"/>
  <c r="O2455" i="4"/>
  <c r="O2456" i="4"/>
  <c r="O2457" i="4"/>
  <c r="O2458" i="4"/>
  <c r="O2459" i="4"/>
  <c r="O2460" i="4"/>
  <c r="O2461" i="4"/>
  <c r="O2462" i="4"/>
  <c r="O2463" i="4"/>
  <c r="O2464" i="4"/>
  <c r="O2465" i="4"/>
  <c r="O2466" i="4"/>
  <c r="O2467" i="4"/>
  <c r="O2468" i="4"/>
  <c r="O2469" i="4"/>
  <c r="O2470" i="4"/>
  <c r="O2471" i="4"/>
  <c r="O2472" i="4"/>
  <c r="O2473" i="4"/>
  <c r="O2474" i="4"/>
  <c r="O2475" i="4"/>
  <c r="O2476" i="4"/>
  <c r="O2477" i="4"/>
  <c r="O2478" i="4"/>
  <c r="O2479" i="4"/>
  <c r="O2480" i="4"/>
  <c r="O2481" i="4"/>
  <c r="O2482" i="4"/>
  <c r="O2483" i="4"/>
  <c r="O2484" i="4"/>
  <c r="O2485" i="4"/>
  <c r="O2486" i="4"/>
  <c r="O2487" i="4"/>
  <c r="O2488" i="4"/>
  <c r="O2489" i="4"/>
  <c r="O2490" i="4"/>
  <c r="O2491" i="4"/>
  <c r="O2492" i="4"/>
  <c r="O2493" i="4"/>
  <c r="O2494" i="4"/>
  <c r="O2495" i="4"/>
  <c r="O2496" i="4"/>
  <c r="O2497" i="4"/>
  <c r="O2498" i="4"/>
  <c r="O2499" i="4"/>
  <c r="O2500" i="4"/>
  <c r="O2501" i="4"/>
  <c r="O2502" i="4"/>
  <c r="O2503" i="4"/>
  <c r="O2504" i="4"/>
  <c r="O2505" i="4"/>
  <c r="O2506" i="4"/>
  <c r="O2507" i="4"/>
  <c r="O2508" i="4"/>
  <c r="O2509" i="4"/>
  <c r="O2510" i="4"/>
  <c r="O2511" i="4"/>
  <c r="O2512" i="4"/>
  <c r="O2513" i="4"/>
  <c r="O2514" i="4"/>
  <c r="O2515" i="4"/>
  <c r="O2516" i="4"/>
  <c r="O2517" i="4"/>
  <c r="O2518" i="4"/>
  <c r="O2519" i="4"/>
  <c r="O2520" i="4"/>
  <c r="O2521" i="4"/>
  <c r="O2522" i="4"/>
  <c r="O2523" i="4"/>
  <c r="O2524" i="4"/>
  <c r="O2525" i="4"/>
  <c r="O2526" i="4"/>
  <c r="O2527" i="4"/>
  <c r="O2528" i="4"/>
  <c r="O2529" i="4"/>
  <c r="O2530" i="4"/>
  <c r="O2531" i="4"/>
  <c r="O2532" i="4"/>
  <c r="O2533" i="4"/>
  <c r="O2534" i="4"/>
  <c r="O2535" i="4"/>
  <c r="O2536" i="4"/>
  <c r="O2537" i="4"/>
  <c r="O2538" i="4"/>
  <c r="O2539" i="4"/>
  <c r="O2540" i="4"/>
  <c r="O2541" i="4"/>
  <c r="O2542" i="4"/>
  <c r="O2543" i="4"/>
  <c r="O2544" i="4"/>
  <c r="O2545" i="4"/>
  <c r="O2546" i="4"/>
  <c r="O2547" i="4"/>
  <c r="O2548" i="4"/>
  <c r="O2549" i="4"/>
  <c r="O2550" i="4"/>
  <c r="O2551" i="4"/>
  <c r="O2552" i="4"/>
  <c r="O2553" i="4"/>
  <c r="O2554" i="4"/>
  <c r="O2555" i="4"/>
  <c r="O2556" i="4"/>
  <c r="O2557" i="4"/>
  <c r="O2558" i="4"/>
  <c r="O2559" i="4"/>
  <c r="O2560" i="4"/>
  <c r="O2561" i="4"/>
  <c r="O2562" i="4"/>
  <c r="O2563" i="4"/>
  <c r="O2564" i="4"/>
  <c r="O2565" i="4"/>
  <c r="O2566" i="4"/>
  <c r="O2567" i="4"/>
  <c r="O2568" i="4"/>
  <c r="O2569" i="4"/>
  <c r="O2570" i="4"/>
  <c r="O2571" i="4"/>
  <c r="O2572" i="4"/>
  <c r="O2573" i="4"/>
  <c r="O2574" i="4"/>
  <c r="O2575" i="4"/>
  <c r="O2576" i="4"/>
  <c r="O2577" i="4"/>
  <c r="O2578" i="4"/>
  <c r="O2579" i="4"/>
  <c r="O2580" i="4"/>
  <c r="O2581" i="4"/>
  <c r="O2582" i="4"/>
  <c r="O2583" i="4"/>
  <c r="O2584" i="4"/>
  <c r="O2585" i="4"/>
  <c r="O2586" i="4"/>
  <c r="O2587" i="4"/>
  <c r="O2588" i="4"/>
  <c r="O2589" i="4"/>
  <c r="O2590" i="4"/>
  <c r="O2591" i="4"/>
  <c r="O2592" i="4"/>
  <c r="O2593" i="4"/>
  <c r="O2594" i="4"/>
  <c r="O2595" i="4"/>
  <c r="O2596" i="4"/>
  <c r="O2597" i="4"/>
  <c r="O2598" i="4"/>
  <c r="O2599" i="4"/>
  <c r="O2600" i="4"/>
  <c r="O2601" i="4"/>
  <c r="O2602" i="4"/>
  <c r="O2603" i="4"/>
  <c r="O2604" i="4"/>
  <c r="O2605" i="4"/>
  <c r="O2606" i="4"/>
  <c r="O2607" i="4"/>
  <c r="O2608" i="4"/>
  <c r="O2609" i="4"/>
  <c r="O2610" i="4"/>
  <c r="O2611" i="4"/>
  <c r="O2612" i="4"/>
  <c r="O2613" i="4"/>
  <c r="O2614" i="4"/>
  <c r="O2615" i="4"/>
  <c r="O2616" i="4"/>
  <c r="O2617" i="4"/>
  <c r="O2618" i="4"/>
  <c r="O2619" i="4"/>
  <c r="O2620" i="4"/>
  <c r="O2621" i="4"/>
  <c r="O2622" i="4"/>
  <c r="O2623" i="4"/>
  <c r="O2624" i="4"/>
  <c r="O2625" i="4"/>
  <c r="O2626" i="4"/>
  <c r="O2627" i="4"/>
  <c r="O2628" i="4"/>
  <c r="O2629" i="4"/>
  <c r="O2630" i="4"/>
  <c r="O2631" i="4"/>
  <c r="O2632" i="4"/>
  <c r="O2633" i="4"/>
  <c r="O2634" i="4"/>
  <c r="O2635" i="4"/>
  <c r="O2636" i="4"/>
  <c r="O2637" i="4"/>
  <c r="O2638" i="4"/>
  <c r="O2639" i="4"/>
  <c r="O2640" i="4"/>
  <c r="O2641" i="4"/>
  <c r="O2642" i="4"/>
  <c r="O2643" i="4"/>
  <c r="O2644" i="4"/>
  <c r="O2645" i="4"/>
  <c r="O2646" i="4"/>
  <c r="O2647" i="4"/>
  <c r="O2648" i="4"/>
  <c r="O2649" i="4"/>
  <c r="O2650" i="4"/>
  <c r="O2651" i="4"/>
  <c r="O2652" i="4"/>
  <c r="O2653" i="4"/>
  <c r="O2654" i="4"/>
  <c r="O2655" i="4"/>
  <c r="O2656" i="4"/>
  <c r="O2657" i="4"/>
  <c r="O2658" i="4"/>
  <c r="O2659" i="4"/>
  <c r="O2660" i="4"/>
  <c r="O2661" i="4"/>
  <c r="O2662" i="4"/>
  <c r="O2663" i="4"/>
  <c r="O2664" i="4"/>
  <c r="O2665" i="4"/>
  <c r="O2666" i="4"/>
  <c r="O2667" i="4"/>
  <c r="O2668" i="4"/>
  <c r="O2669" i="4"/>
  <c r="O2670" i="4"/>
  <c r="O2671" i="4"/>
  <c r="O2672" i="4"/>
  <c r="O2673" i="4"/>
  <c r="O2674" i="4"/>
  <c r="O2675" i="4"/>
  <c r="O2676" i="4"/>
  <c r="O2677" i="4"/>
  <c r="O2678" i="4"/>
  <c r="O2679" i="4"/>
  <c r="O2680" i="4"/>
  <c r="O2681" i="4"/>
  <c r="O2682" i="4"/>
  <c r="O2683" i="4"/>
  <c r="O2684" i="4"/>
  <c r="O2685" i="4"/>
  <c r="O2686" i="4"/>
  <c r="O2687" i="4"/>
  <c r="O2688" i="4"/>
  <c r="O2689" i="4"/>
  <c r="O2690" i="4"/>
  <c r="O2691" i="4"/>
  <c r="O2692" i="4"/>
  <c r="O2693" i="4"/>
  <c r="O2694" i="4"/>
  <c r="O2695" i="4"/>
  <c r="O2696" i="4"/>
  <c r="O2697" i="4"/>
  <c r="O2698" i="4"/>
  <c r="O2699" i="4"/>
  <c r="O2700" i="4"/>
  <c r="O2701" i="4"/>
  <c r="O2702" i="4"/>
  <c r="O2703" i="4"/>
  <c r="O2704" i="4"/>
  <c r="O2705" i="4"/>
  <c r="O2706" i="4"/>
  <c r="O2707" i="4"/>
  <c r="O2708" i="4"/>
  <c r="O2709" i="4"/>
  <c r="O2710" i="4"/>
  <c r="O2711" i="4"/>
  <c r="O2712" i="4"/>
  <c r="O2713" i="4"/>
  <c r="O2714" i="4"/>
  <c r="O2715" i="4"/>
  <c r="O2716" i="4"/>
  <c r="O2717" i="4"/>
  <c r="O2718" i="4"/>
  <c r="O2719" i="4"/>
  <c r="O2720" i="4"/>
  <c r="O2721" i="4"/>
  <c r="O2722" i="4"/>
  <c r="O2723" i="4"/>
  <c r="O2724" i="4"/>
  <c r="O2725" i="4"/>
  <c r="O2726" i="4"/>
  <c r="O2727" i="4"/>
  <c r="O2728" i="4"/>
  <c r="O2729" i="4"/>
  <c r="O2730" i="4"/>
  <c r="O2731" i="4"/>
  <c r="O2732" i="4"/>
  <c r="O2733" i="4"/>
  <c r="O2734" i="4"/>
  <c r="O2735" i="4"/>
  <c r="O2736" i="4"/>
  <c r="O2737" i="4"/>
  <c r="O2738" i="4"/>
  <c r="O2739" i="4"/>
  <c r="O2740" i="4"/>
  <c r="O2741" i="4"/>
  <c r="O2742" i="4"/>
  <c r="O2743" i="4"/>
  <c r="O2744" i="4"/>
  <c r="O2745" i="4"/>
  <c r="O2746" i="4"/>
  <c r="O2747" i="4"/>
  <c r="O2748" i="4"/>
  <c r="O2749" i="4"/>
  <c r="O2750" i="4"/>
  <c r="O2751" i="4"/>
  <c r="O2752" i="4"/>
  <c r="O2753" i="4"/>
  <c r="O2754" i="4"/>
  <c r="O2755" i="4"/>
  <c r="O2756" i="4"/>
  <c r="O2757" i="4"/>
  <c r="O2758" i="4"/>
  <c r="O2759" i="4"/>
  <c r="O2760" i="4"/>
  <c r="O2761" i="4"/>
  <c r="O2762" i="4"/>
  <c r="O2763" i="4"/>
  <c r="O2764" i="4"/>
  <c r="O2765" i="4"/>
  <c r="O2766" i="4"/>
  <c r="O2767" i="4"/>
  <c r="O2768" i="4"/>
  <c r="O2769" i="4"/>
  <c r="O2770" i="4"/>
  <c r="O2771" i="4"/>
  <c r="O2772" i="4"/>
  <c r="O2773" i="4"/>
  <c r="O2774" i="4"/>
  <c r="O2775" i="4"/>
  <c r="O2776" i="4"/>
  <c r="O2777" i="4"/>
  <c r="O2778" i="4"/>
  <c r="O2779" i="4"/>
  <c r="O2780" i="4"/>
  <c r="O2781" i="4"/>
  <c r="O2782" i="4"/>
  <c r="O2783" i="4"/>
  <c r="O2784" i="4"/>
  <c r="O2785" i="4"/>
  <c r="O2786" i="4"/>
  <c r="O2787" i="4"/>
  <c r="O2788" i="4"/>
  <c r="O2789" i="4"/>
  <c r="O2790" i="4"/>
  <c r="O2791" i="4"/>
  <c r="O2792" i="4"/>
  <c r="O2793" i="4"/>
  <c r="O2794" i="4"/>
  <c r="O2795" i="4"/>
  <c r="O2796" i="4"/>
  <c r="O2797" i="4"/>
  <c r="O2798" i="4"/>
  <c r="O2799" i="4"/>
  <c r="O2800" i="4"/>
  <c r="O2801" i="4"/>
  <c r="O2802" i="4"/>
  <c r="O2803" i="4"/>
  <c r="O2804" i="4"/>
  <c r="O2805" i="4"/>
  <c r="O2806" i="4"/>
  <c r="O2807" i="4"/>
  <c r="O2808" i="4"/>
  <c r="O2809" i="4"/>
  <c r="O2810" i="4"/>
  <c r="O2811" i="4"/>
  <c r="O2812" i="4"/>
  <c r="O2813" i="4"/>
  <c r="O2814" i="4"/>
  <c r="O2815" i="4"/>
  <c r="O2816" i="4"/>
  <c r="O2817" i="4"/>
  <c r="O2818" i="4"/>
  <c r="O2819" i="4"/>
  <c r="O2820" i="4"/>
  <c r="O2821" i="4"/>
  <c r="O2822" i="4"/>
  <c r="O2823" i="4"/>
  <c r="O2824" i="4"/>
  <c r="O2825" i="4"/>
  <c r="O2826" i="4"/>
  <c r="O2827" i="4"/>
  <c r="O2828" i="4"/>
  <c r="O2829" i="4"/>
  <c r="O2830" i="4"/>
  <c r="O2831" i="4"/>
  <c r="O2832" i="4"/>
  <c r="O2833" i="4"/>
  <c r="O2834" i="4"/>
  <c r="O2835" i="4"/>
  <c r="O2836" i="4"/>
  <c r="O2837" i="4"/>
  <c r="O2838" i="4"/>
  <c r="O2839" i="4"/>
  <c r="O2840" i="4"/>
  <c r="O2841" i="4"/>
  <c r="O2842" i="4"/>
  <c r="O2843" i="4"/>
  <c r="O2844" i="4"/>
  <c r="O2845" i="4"/>
  <c r="O2846" i="4"/>
  <c r="O2847" i="4"/>
  <c r="O2848" i="4"/>
  <c r="O2849" i="4"/>
  <c r="O2850" i="4"/>
  <c r="O2851" i="4"/>
  <c r="O2852" i="4"/>
  <c r="O2853" i="4"/>
  <c r="O2854" i="4"/>
  <c r="O2855" i="4"/>
  <c r="O2856" i="4"/>
  <c r="O2857" i="4"/>
  <c r="O2858" i="4"/>
  <c r="O2859" i="4"/>
  <c r="O2860" i="4"/>
  <c r="O2861" i="4"/>
  <c r="O2862" i="4"/>
  <c r="O2863" i="4"/>
  <c r="O2864" i="4"/>
  <c r="O2865" i="4"/>
  <c r="O2866" i="4"/>
  <c r="O2867" i="4"/>
  <c r="O2868" i="4"/>
  <c r="O2869" i="4"/>
  <c r="O2870" i="4"/>
  <c r="O2871" i="4"/>
  <c r="O2872" i="4"/>
  <c r="O2873" i="4"/>
  <c r="O2874" i="4"/>
  <c r="O2875" i="4"/>
  <c r="O2876" i="4"/>
  <c r="O2877" i="4"/>
  <c r="O2878" i="4"/>
  <c r="O2879" i="4"/>
  <c r="O2880" i="4"/>
  <c r="O2881" i="4"/>
  <c r="O2882" i="4"/>
  <c r="O2883" i="4"/>
  <c r="O2884" i="4"/>
  <c r="O2885" i="4"/>
  <c r="O2886" i="4"/>
  <c r="O2887" i="4"/>
  <c r="O2888" i="4"/>
  <c r="O2889" i="4"/>
  <c r="O2890" i="4"/>
  <c r="O2891" i="4"/>
  <c r="O2892" i="4"/>
  <c r="O2893" i="4"/>
  <c r="O2894" i="4"/>
  <c r="O2895" i="4"/>
  <c r="O2896" i="4"/>
  <c r="O2897" i="4"/>
  <c r="O2898" i="4"/>
  <c r="O2899" i="4"/>
  <c r="O2900" i="4"/>
  <c r="O2901" i="4"/>
  <c r="O2902" i="4"/>
  <c r="O2903" i="4"/>
  <c r="O2904" i="4"/>
  <c r="O2905" i="4"/>
  <c r="O2906" i="4"/>
  <c r="O2907" i="4"/>
  <c r="O2908" i="4"/>
  <c r="O2909" i="4"/>
  <c r="O2910" i="4"/>
  <c r="O2911" i="4"/>
  <c r="O2912" i="4"/>
  <c r="O2913" i="4"/>
  <c r="O2914" i="4"/>
  <c r="N2" i="4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54" i="4"/>
  <c r="N155" i="4"/>
  <c r="N156" i="4"/>
  <c r="N157" i="4"/>
  <c r="N158" i="4"/>
  <c r="N159" i="4"/>
  <c r="N160" i="4"/>
  <c r="N161" i="4"/>
  <c r="N162" i="4"/>
  <c r="N163" i="4"/>
  <c r="N164" i="4"/>
  <c r="N165" i="4"/>
  <c r="N166" i="4"/>
  <c r="N167" i="4"/>
  <c r="N168" i="4"/>
  <c r="N169" i="4"/>
  <c r="N170" i="4"/>
  <c r="N171" i="4"/>
  <c r="N172" i="4"/>
  <c r="N173" i="4"/>
  <c r="N174" i="4"/>
  <c r="N175" i="4"/>
  <c r="N176" i="4"/>
  <c r="N177" i="4"/>
  <c r="N178" i="4"/>
  <c r="N179" i="4"/>
  <c r="N180" i="4"/>
  <c r="N181" i="4"/>
  <c r="N182" i="4"/>
  <c r="N183" i="4"/>
  <c r="N184" i="4"/>
  <c r="N185" i="4"/>
  <c r="N186" i="4"/>
  <c r="N187" i="4"/>
  <c r="N188" i="4"/>
  <c r="N189" i="4"/>
  <c r="N190" i="4"/>
  <c r="N191" i="4"/>
  <c r="N192" i="4"/>
  <c r="N193" i="4"/>
  <c r="N194" i="4"/>
  <c r="N195" i="4"/>
  <c r="N196" i="4"/>
  <c r="N197" i="4"/>
  <c r="N198" i="4"/>
  <c r="N199" i="4"/>
  <c r="N200" i="4"/>
  <c r="N201" i="4"/>
  <c r="N202" i="4"/>
  <c r="N203" i="4"/>
  <c r="N204" i="4"/>
  <c r="N205" i="4"/>
  <c r="N206" i="4"/>
  <c r="N207" i="4"/>
  <c r="N208" i="4"/>
  <c r="N209" i="4"/>
  <c r="N210" i="4"/>
  <c r="N211" i="4"/>
  <c r="N212" i="4"/>
  <c r="N213" i="4"/>
  <c r="N214" i="4"/>
  <c r="N215" i="4"/>
  <c r="N216" i="4"/>
  <c r="N217" i="4"/>
  <c r="N218" i="4"/>
  <c r="N219" i="4"/>
  <c r="N220" i="4"/>
  <c r="N221" i="4"/>
  <c r="N222" i="4"/>
  <c r="N223" i="4"/>
  <c r="N224" i="4"/>
  <c r="N225" i="4"/>
  <c r="N226" i="4"/>
  <c r="N227" i="4"/>
  <c r="N228" i="4"/>
  <c r="N229" i="4"/>
  <c r="N230" i="4"/>
  <c r="N231" i="4"/>
  <c r="N232" i="4"/>
  <c r="N233" i="4"/>
  <c r="N234" i="4"/>
  <c r="N235" i="4"/>
  <c r="N236" i="4"/>
  <c r="N237" i="4"/>
  <c r="N238" i="4"/>
  <c r="N239" i="4"/>
  <c r="N240" i="4"/>
  <c r="N241" i="4"/>
  <c r="N242" i="4"/>
  <c r="N243" i="4"/>
  <c r="N244" i="4"/>
  <c r="N245" i="4"/>
  <c r="N246" i="4"/>
  <c r="N247" i="4"/>
  <c r="N248" i="4"/>
  <c r="N249" i="4"/>
  <c r="N250" i="4"/>
  <c r="N251" i="4"/>
  <c r="N252" i="4"/>
  <c r="N253" i="4"/>
  <c r="N254" i="4"/>
  <c r="N255" i="4"/>
  <c r="N256" i="4"/>
  <c r="N257" i="4"/>
  <c r="N258" i="4"/>
  <c r="N259" i="4"/>
  <c r="N260" i="4"/>
  <c r="N261" i="4"/>
  <c r="N262" i="4"/>
  <c r="N263" i="4"/>
  <c r="N264" i="4"/>
  <c r="N265" i="4"/>
  <c r="N266" i="4"/>
  <c r="N267" i="4"/>
  <c r="N268" i="4"/>
  <c r="N269" i="4"/>
  <c r="N270" i="4"/>
  <c r="N271" i="4"/>
  <c r="N272" i="4"/>
  <c r="N273" i="4"/>
  <c r="N274" i="4"/>
  <c r="N275" i="4"/>
  <c r="N276" i="4"/>
  <c r="N277" i="4"/>
  <c r="N278" i="4"/>
  <c r="N279" i="4"/>
  <c r="N280" i="4"/>
  <c r="N281" i="4"/>
  <c r="N282" i="4"/>
  <c r="N283" i="4"/>
  <c r="N284" i="4"/>
  <c r="N285" i="4"/>
  <c r="N286" i="4"/>
  <c r="N287" i="4"/>
  <c r="N288" i="4"/>
  <c r="N289" i="4"/>
  <c r="N290" i="4"/>
  <c r="N291" i="4"/>
  <c r="N292" i="4"/>
  <c r="N293" i="4"/>
  <c r="N294" i="4"/>
  <c r="N295" i="4"/>
  <c r="N296" i="4"/>
  <c r="N297" i="4"/>
  <c r="N298" i="4"/>
  <c r="N299" i="4"/>
  <c r="N300" i="4"/>
  <c r="N301" i="4"/>
  <c r="N302" i="4"/>
  <c r="N303" i="4"/>
  <c r="N304" i="4"/>
  <c r="N305" i="4"/>
  <c r="N306" i="4"/>
  <c r="N307" i="4"/>
  <c r="N308" i="4"/>
  <c r="N309" i="4"/>
  <c r="N310" i="4"/>
  <c r="N311" i="4"/>
  <c r="N312" i="4"/>
  <c r="N313" i="4"/>
  <c r="N314" i="4"/>
  <c r="N315" i="4"/>
  <c r="N316" i="4"/>
  <c r="N317" i="4"/>
  <c r="N318" i="4"/>
  <c r="N319" i="4"/>
  <c r="N320" i="4"/>
  <c r="N321" i="4"/>
  <c r="N322" i="4"/>
  <c r="N323" i="4"/>
  <c r="N324" i="4"/>
  <c r="N325" i="4"/>
  <c r="N326" i="4"/>
  <c r="N327" i="4"/>
  <c r="N328" i="4"/>
  <c r="N329" i="4"/>
  <c r="N330" i="4"/>
  <c r="N331" i="4"/>
  <c r="N332" i="4"/>
  <c r="N333" i="4"/>
  <c r="N334" i="4"/>
  <c r="N335" i="4"/>
  <c r="N336" i="4"/>
  <c r="N337" i="4"/>
  <c r="N338" i="4"/>
  <c r="N339" i="4"/>
  <c r="N340" i="4"/>
  <c r="N341" i="4"/>
  <c r="N342" i="4"/>
  <c r="N343" i="4"/>
  <c r="N344" i="4"/>
  <c r="N345" i="4"/>
  <c r="N346" i="4"/>
  <c r="N347" i="4"/>
  <c r="N348" i="4"/>
  <c r="N349" i="4"/>
  <c r="N350" i="4"/>
  <c r="N351" i="4"/>
  <c r="N352" i="4"/>
  <c r="N353" i="4"/>
  <c r="N354" i="4"/>
  <c r="N355" i="4"/>
  <c r="N356" i="4"/>
  <c r="N357" i="4"/>
  <c r="N358" i="4"/>
  <c r="N359" i="4"/>
  <c r="N360" i="4"/>
  <c r="N361" i="4"/>
  <c r="N362" i="4"/>
  <c r="N363" i="4"/>
  <c r="N364" i="4"/>
  <c r="N365" i="4"/>
  <c r="N366" i="4"/>
  <c r="N367" i="4"/>
  <c r="N368" i="4"/>
  <c r="N369" i="4"/>
  <c r="N370" i="4"/>
  <c r="N371" i="4"/>
  <c r="N372" i="4"/>
  <c r="N373" i="4"/>
  <c r="N374" i="4"/>
  <c r="N375" i="4"/>
  <c r="N376" i="4"/>
  <c r="N377" i="4"/>
  <c r="N378" i="4"/>
  <c r="N379" i="4"/>
  <c r="N380" i="4"/>
  <c r="N381" i="4"/>
  <c r="N382" i="4"/>
  <c r="N383" i="4"/>
  <c r="N384" i="4"/>
  <c r="N385" i="4"/>
  <c r="N386" i="4"/>
  <c r="N387" i="4"/>
  <c r="N388" i="4"/>
  <c r="N389" i="4"/>
  <c r="N390" i="4"/>
  <c r="N391" i="4"/>
  <c r="N392" i="4"/>
  <c r="N393" i="4"/>
  <c r="N394" i="4"/>
  <c r="N395" i="4"/>
  <c r="N396" i="4"/>
  <c r="N397" i="4"/>
  <c r="N398" i="4"/>
  <c r="N399" i="4"/>
  <c r="N400" i="4"/>
  <c r="N401" i="4"/>
  <c r="N402" i="4"/>
  <c r="N403" i="4"/>
  <c r="N404" i="4"/>
  <c r="N405" i="4"/>
  <c r="N406" i="4"/>
  <c r="N407" i="4"/>
  <c r="N408" i="4"/>
  <c r="N409" i="4"/>
  <c r="N410" i="4"/>
  <c r="N411" i="4"/>
  <c r="N412" i="4"/>
  <c r="N413" i="4"/>
  <c r="N414" i="4"/>
  <c r="N415" i="4"/>
  <c r="N416" i="4"/>
  <c r="N417" i="4"/>
  <c r="N418" i="4"/>
  <c r="N419" i="4"/>
  <c r="N420" i="4"/>
  <c r="N421" i="4"/>
  <c r="N422" i="4"/>
  <c r="N423" i="4"/>
  <c r="N424" i="4"/>
  <c r="N425" i="4"/>
  <c r="N426" i="4"/>
  <c r="N427" i="4"/>
  <c r="N428" i="4"/>
  <c r="N429" i="4"/>
  <c r="N430" i="4"/>
  <c r="N431" i="4"/>
  <c r="N432" i="4"/>
  <c r="N433" i="4"/>
  <c r="N434" i="4"/>
  <c r="N435" i="4"/>
  <c r="N436" i="4"/>
  <c r="N437" i="4"/>
  <c r="N438" i="4"/>
  <c r="N439" i="4"/>
  <c r="N440" i="4"/>
  <c r="N441" i="4"/>
  <c r="N442" i="4"/>
  <c r="N443" i="4"/>
  <c r="N444" i="4"/>
  <c r="N445" i="4"/>
  <c r="N446" i="4"/>
  <c r="N447" i="4"/>
  <c r="N448" i="4"/>
  <c r="N449" i="4"/>
  <c r="N450" i="4"/>
  <c r="N451" i="4"/>
  <c r="N452" i="4"/>
  <c r="N453" i="4"/>
  <c r="N454" i="4"/>
  <c r="N455" i="4"/>
  <c r="N456" i="4"/>
  <c r="N457" i="4"/>
  <c r="N458" i="4"/>
  <c r="N459" i="4"/>
  <c r="N460" i="4"/>
  <c r="N461" i="4"/>
  <c r="N462" i="4"/>
  <c r="N463" i="4"/>
  <c r="N464" i="4"/>
  <c r="N465" i="4"/>
  <c r="N466" i="4"/>
  <c r="N467" i="4"/>
  <c r="N468" i="4"/>
  <c r="N469" i="4"/>
  <c r="N470" i="4"/>
  <c r="N471" i="4"/>
  <c r="N472" i="4"/>
  <c r="N473" i="4"/>
  <c r="N474" i="4"/>
  <c r="N475" i="4"/>
  <c r="N476" i="4"/>
  <c r="N477" i="4"/>
  <c r="N478" i="4"/>
  <c r="N479" i="4"/>
  <c r="N480" i="4"/>
  <c r="N481" i="4"/>
  <c r="N482" i="4"/>
  <c r="N483" i="4"/>
  <c r="N484" i="4"/>
  <c r="N485" i="4"/>
  <c r="N486" i="4"/>
  <c r="N487" i="4"/>
  <c r="N488" i="4"/>
  <c r="N489" i="4"/>
  <c r="N490" i="4"/>
  <c r="N491" i="4"/>
  <c r="N492" i="4"/>
  <c r="N493" i="4"/>
  <c r="N494" i="4"/>
  <c r="N495" i="4"/>
  <c r="N496" i="4"/>
  <c r="N497" i="4"/>
  <c r="N498" i="4"/>
  <c r="N499" i="4"/>
  <c r="N500" i="4"/>
  <c r="N501" i="4"/>
  <c r="N502" i="4"/>
  <c r="N503" i="4"/>
  <c r="N504" i="4"/>
  <c r="N505" i="4"/>
  <c r="N506" i="4"/>
  <c r="N507" i="4"/>
  <c r="N508" i="4"/>
  <c r="N509" i="4"/>
  <c r="N510" i="4"/>
  <c r="N511" i="4"/>
  <c r="N512" i="4"/>
  <c r="N513" i="4"/>
  <c r="N514" i="4"/>
  <c r="N515" i="4"/>
  <c r="N516" i="4"/>
  <c r="N517" i="4"/>
  <c r="N518" i="4"/>
  <c r="N519" i="4"/>
  <c r="N520" i="4"/>
  <c r="N521" i="4"/>
  <c r="N522" i="4"/>
  <c r="N523" i="4"/>
  <c r="N524" i="4"/>
  <c r="N525" i="4"/>
  <c r="N526" i="4"/>
  <c r="N527" i="4"/>
  <c r="N528" i="4"/>
  <c r="N529" i="4"/>
  <c r="N530" i="4"/>
  <c r="N531" i="4"/>
  <c r="N532" i="4"/>
  <c r="N533" i="4"/>
  <c r="N534" i="4"/>
  <c r="N535" i="4"/>
  <c r="N536" i="4"/>
  <c r="N537" i="4"/>
  <c r="N538" i="4"/>
  <c r="N539" i="4"/>
  <c r="N540" i="4"/>
  <c r="N541" i="4"/>
  <c r="N542" i="4"/>
  <c r="N543" i="4"/>
  <c r="N544" i="4"/>
  <c r="N545" i="4"/>
  <c r="N546" i="4"/>
  <c r="N547" i="4"/>
  <c r="N548" i="4"/>
  <c r="N549" i="4"/>
  <c r="N550" i="4"/>
  <c r="N551" i="4"/>
  <c r="N552" i="4"/>
  <c r="N553" i="4"/>
  <c r="N554" i="4"/>
  <c r="N555" i="4"/>
  <c r="N556" i="4"/>
  <c r="N557" i="4"/>
  <c r="N558" i="4"/>
  <c r="N559" i="4"/>
  <c r="N560" i="4"/>
  <c r="N561" i="4"/>
  <c r="N562" i="4"/>
  <c r="N563" i="4"/>
  <c r="N564" i="4"/>
  <c r="N565" i="4"/>
  <c r="N566" i="4"/>
  <c r="N567" i="4"/>
  <c r="N568" i="4"/>
  <c r="N569" i="4"/>
  <c r="N570" i="4"/>
  <c r="N571" i="4"/>
  <c r="N572" i="4"/>
  <c r="N573" i="4"/>
  <c r="N574" i="4"/>
  <c r="N575" i="4"/>
  <c r="N576" i="4"/>
  <c r="N577" i="4"/>
  <c r="N578" i="4"/>
  <c r="N579" i="4"/>
  <c r="N580" i="4"/>
  <c r="N581" i="4"/>
  <c r="N582" i="4"/>
  <c r="N583" i="4"/>
  <c r="N584" i="4"/>
  <c r="N585" i="4"/>
  <c r="N586" i="4"/>
  <c r="N587" i="4"/>
  <c r="N588" i="4"/>
  <c r="N589" i="4"/>
  <c r="N590" i="4"/>
  <c r="N591" i="4"/>
  <c r="N592" i="4"/>
  <c r="N593" i="4"/>
  <c r="N594" i="4"/>
  <c r="N595" i="4"/>
  <c r="N596" i="4"/>
  <c r="N597" i="4"/>
  <c r="N598" i="4"/>
  <c r="N599" i="4"/>
  <c r="N600" i="4"/>
  <c r="N601" i="4"/>
  <c r="N602" i="4"/>
  <c r="N603" i="4"/>
  <c r="N604" i="4"/>
  <c r="N605" i="4"/>
  <c r="N606" i="4"/>
  <c r="N607" i="4"/>
  <c r="N608" i="4"/>
  <c r="N609" i="4"/>
  <c r="N610" i="4"/>
  <c r="N611" i="4"/>
  <c r="N612" i="4"/>
  <c r="N613" i="4"/>
  <c r="N614" i="4"/>
  <c r="N615" i="4"/>
  <c r="N616" i="4"/>
  <c r="N617" i="4"/>
  <c r="N618" i="4"/>
  <c r="N619" i="4"/>
  <c r="N620" i="4"/>
  <c r="N621" i="4"/>
  <c r="N622" i="4"/>
  <c r="N623" i="4"/>
  <c r="N624" i="4"/>
  <c r="N625" i="4"/>
  <c r="N626" i="4"/>
  <c r="N627" i="4"/>
  <c r="N628" i="4"/>
  <c r="N629" i="4"/>
  <c r="N630" i="4"/>
  <c r="N631" i="4"/>
  <c r="N632" i="4"/>
  <c r="N633" i="4"/>
  <c r="N634" i="4"/>
  <c r="N635" i="4"/>
  <c r="N636" i="4"/>
  <c r="N637" i="4"/>
  <c r="N638" i="4"/>
  <c r="N639" i="4"/>
  <c r="N640" i="4"/>
  <c r="N641" i="4"/>
  <c r="N642" i="4"/>
  <c r="N643" i="4"/>
  <c r="N644" i="4"/>
  <c r="N645" i="4"/>
  <c r="N646" i="4"/>
  <c r="N647" i="4"/>
  <c r="N648" i="4"/>
  <c r="N649" i="4"/>
  <c r="N650" i="4"/>
  <c r="N651" i="4"/>
  <c r="N652" i="4"/>
  <c r="N653" i="4"/>
  <c r="N654" i="4"/>
  <c r="N655" i="4"/>
  <c r="N656" i="4"/>
  <c r="N657" i="4"/>
  <c r="N658" i="4"/>
  <c r="N659" i="4"/>
  <c r="N660" i="4"/>
  <c r="N661" i="4"/>
  <c r="N662" i="4"/>
  <c r="N663" i="4"/>
  <c r="N664" i="4"/>
  <c r="N665" i="4"/>
  <c r="N666" i="4"/>
  <c r="N667" i="4"/>
  <c r="N668" i="4"/>
  <c r="N669" i="4"/>
  <c r="N670" i="4"/>
  <c r="N671" i="4"/>
  <c r="N672" i="4"/>
  <c r="N673" i="4"/>
  <c r="N674" i="4"/>
  <c r="N675" i="4"/>
  <c r="N676" i="4"/>
  <c r="N677" i="4"/>
  <c r="N678" i="4"/>
  <c r="N679" i="4"/>
  <c r="N680" i="4"/>
  <c r="N681" i="4"/>
  <c r="N682" i="4"/>
  <c r="N683" i="4"/>
  <c r="N684" i="4"/>
  <c r="N685" i="4"/>
  <c r="N686" i="4"/>
  <c r="N687" i="4"/>
  <c r="N688" i="4"/>
  <c r="N689" i="4"/>
  <c r="N690" i="4"/>
  <c r="N691" i="4"/>
  <c r="N692" i="4"/>
  <c r="N693" i="4"/>
  <c r="N694" i="4"/>
  <c r="N695" i="4"/>
  <c r="N696" i="4"/>
  <c r="N697" i="4"/>
  <c r="N698" i="4"/>
  <c r="N699" i="4"/>
  <c r="N700" i="4"/>
  <c r="N701" i="4"/>
  <c r="N702" i="4"/>
  <c r="N703" i="4"/>
  <c r="N704" i="4"/>
  <c r="N705" i="4"/>
  <c r="N706" i="4"/>
  <c r="N707" i="4"/>
  <c r="N708" i="4"/>
  <c r="N709" i="4"/>
  <c r="N710" i="4"/>
  <c r="N711" i="4"/>
  <c r="N712" i="4"/>
  <c r="N713" i="4"/>
  <c r="N714" i="4"/>
  <c r="N715" i="4"/>
  <c r="N716" i="4"/>
  <c r="N717" i="4"/>
  <c r="N718" i="4"/>
  <c r="N719" i="4"/>
  <c r="N720" i="4"/>
  <c r="N721" i="4"/>
  <c r="N722" i="4"/>
  <c r="N723" i="4"/>
  <c r="N724" i="4"/>
  <c r="N725" i="4"/>
  <c r="N726" i="4"/>
  <c r="N727" i="4"/>
  <c r="N728" i="4"/>
  <c r="N729" i="4"/>
  <c r="N730" i="4"/>
  <c r="N731" i="4"/>
  <c r="N732" i="4"/>
  <c r="N733" i="4"/>
  <c r="N734" i="4"/>
  <c r="N735" i="4"/>
  <c r="N736" i="4"/>
  <c r="N737" i="4"/>
  <c r="N738" i="4"/>
  <c r="N739" i="4"/>
  <c r="N740" i="4"/>
  <c r="N741" i="4"/>
  <c r="N742" i="4"/>
  <c r="N743" i="4"/>
  <c r="N744" i="4"/>
  <c r="N745" i="4"/>
  <c r="N746" i="4"/>
  <c r="N747" i="4"/>
  <c r="N748" i="4"/>
  <c r="N749" i="4"/>
  <c r="N750" i="4"/>
  <c r="N751" i="4"/>
  <c r="N752" i="4"/>
  <c r="N753" i="4"/>
  <c r="N754" i="4"/>
  <c r="N755" i="4"/>
  <c r="N756" i="4"/>
  <c r="N757" i="4"/>
  <c r="N758" i="4"/>
  <c r="N759" i="4"/>
  <c r="N760" i="4"/>
  <c r="N761" i="4"/>
  <c r="N762" i="4"/>
  <c r="N763" i="4"/>
  <c r="N764" i="4"/>
  <c r="N765" i="4"/>
  <c r="N766" i="4"/>
  <c r="N767" i="4"/>
  <c r="N768" i="4"/>
  <c r="N769" i="4"/>
  <c r="N770" i="4"/>
  <c r="N771" i="4"/>
  <c r="N772" i="4"/>
  <c r="N773" i="4"/>
  <c r="N774" i="4"/>
  <c r="N775" i="4"/>
  <c r="N776" i="4"/>
  <c r="N777" i="4"/>
  <c r="N778" i="4"/>
  <c r="N779" i="4"/>
  <c r="N780" i="4"/>
  <c r="N781" i="4"/>
  <c r="N782" i="4"/>
  <c r="N783" i="4"/>
  <c r="N784" i="4"/>
  <c r="N785" i="4"/>
  <c r="N786" i="4"/>
  <c r="N787" i="4"/>
  <c r="N788" i="4"/>
  <c r="N789" i="4"/>
  <c r="N790" i="4"/>
  <c r="N791" i="4"/>
  <c r="N792" i="4"/>
  <c r="N793" i="4"/>
  <c r="N794" i="4"/>
  <c r="N795" i="4"/>
  <c r="N796" i="4"/>
  <c r="N797" i="4"/>
  <c r="N798" i="4"/>
  <c r="N799" i="4"/>
  <c r="N800" i="4"/>
  <c r="N801" i="4"/>
  <c r="N802" i="4"/>
  <c r="N803" i="4"/>
  <c r="N804" i="4"/>
  <c r="N805" i="4"/>
  <c r="N806" i="4"/>
  <c r="N807" i="4"/>
  <c r="N808" i="4"/>
  <c r="N809" i="4"/>
  <c r="N810" i="4"/>
  <c r="N811" i="4"/>
  <c r="N812" i="4"/>
  <c r="N813" i="4"/>
  <c r="N814" i="4"/>
  <c r="N815" i="4"/>
  <c r="N816" i="4"/>
  <c r="N817" i="4"/>
  <c r="N818" i="4"/>
  <c r="N819" i="4"/>
  <c r="N820" i="4"/>
  <c r="N821" i="4"/>
  <c r="N822" i="4"/>
  <c r="N823" i="4"/>
  <c r="N824" i="4"/>
  <c r="N825" i="4"/>
  <c r="N826" i="4"/>
  <c r="N827" i="4"/>
  <c r="N828" i="4"/>
  <c r="N829" i="4"/>
  <c r="N830" i="4"/>
  <c r="N831" i="4"/>
  <c r="N832" i="4"/>
  <c r="N833" i="4"/>
  <c r="N834" i="4"/>
  <c r="N835" i="4"/>
  <c r="N836" i="4"/>
  <c r="N837" i="4"/>
  <c r="N838" i="4"/>
  <c r="N839" i="4"/>
  <c r="N840" i="4"/>
  <c r="N841" i="4"/>
  <c r="N842" i="4"/>
  <c r="N843" i="4"/>
  <c r="N844" i="4"/>
  <c r="N845" i="4"/>
  <c r="N846" i="4"/>
  <c r="N847" i="4"/>
  <c r="N848" i="4"/>
  <c r="N849" i="4"/>
  <c r="N850" i="4"/>
  <c r="N851" i="4"/>
  <c r="N852" i="4"/>
  <c r="N853" i="4"/>
  <c r="N854" i="4"/>
  <c r="N855" i="4"/>
  <c r="N856" i="4"/>
  <c r="N857" i="4"/>
  <c r="N858" i="4"/>
  <c r="N859" i="4"/>
  <c r="N860" i="4"/>
  <c r="N861" i="4"/>
  <c r="N862" i="4"/>
  <c r="N863" i="4"/>
  <c r="N864" i="4"/>
  <c r="N865" i="4"/>
  <c r="N866" i="4"/>
  <c r="N867" i="4"/>
  <c r="N868" i="4"/>
  <c r="N869" i="4"/>
  <c r="N870" i="4"/>
  <c r="N871" i="4"/>
  <c r="N872" i="4"/>
  <c r="N873" i="4"/>
  <c r="N874" i="4"/>
  <c r="N875" i="4"/>
  <c r="N876" i="4"/>
  <c r="N877" i="4"/>
  <c r="N878" i="4"/>
  <c r="N879" i="4"/>
  <c r="N880" i="4"/>
  <c r="N881" i="4"/>
  <c r="N882" i="4"/>
  <c r="N883" i="4"/>
  <c r="N884" i="4"/>
  <c r="N885" i="4"/>
  <c r="N886" i="4"/>
  <c r="N887" i="4"/>
  <c r="N888" i="4"/>
  <c r="N889" i="4"/>
  <c r="N890" i="4"/>
  <c r="N891" i="4"/>
  <c r="N892" i="4"/>
  <c r="N893" i="4"/>
  <c r="N894" i="4"/>
  <c r="N895" i="4"/>
  <c r="N896" i="4"/>
  <c r="N897" i="4"/>
  <c r="N898" i="4"/>
  <c r="N899" i="4"/>
  <c r="N900" i="4"/>
  <c r="N901" i="4"/>
  <c r="N902" i="4"/>
  <c r="N903" i="4"/>
  <c r="N904" i="4"/>
  <c r="N905" i="4"/>
  <c r="N906" i="4"/>
  <c r="N907" i="4"/>
  <c r="N908" i="4"/>
  <c r="N909" i="4"/>
  <c r="N910" i="4"/>
  <c r="N911" i="4"/>
  <c r="N912" i="4"/>
  <c r="N913" i="4"/>
  <c r="N914" i="4"/>
  <c r="N915" i="4"/>
  <c r="N916" i="4"/>
  <c r="N917" i="4"/>
  <c r="N918" i="4"/>
  <c r="N919" i="4"/>
  <c r="N920" i="4"/>
  <c r="N921" i="4"/>
  <c r="N922" i="4"/>
  <c r="N923" i="4"/>
  <c r="N924" i="4"/>
  <c r="N925" i="4"/>
  <c r="N926" i="4"/>
  <c r="N927" i="4"/>
  <c r="N928" i="4"/>
  <c r="N929" i="4"/>
  <c r="N930" i="4"/>
  <c r="N931" i="4"/>
  <c r="N932" i="4"/>
  <c r="N933" i="4"/>
  <c r="N934" i="4"/>
  <c r="N935" i="4"/>
  <c r="N936" i="4"/>
  <c r="N937" i="4"/>
  <c r="N938" i="4"/>
  <c r="N939" i="4"/>
  <c r="N940" i="4"/>
  <c r="N941" i="4"/>
  <c r="N942" i="4"/>
  <c r="N943" i="4"/>
  <c r="N944" i="4"/>
  <c r="N945" i="4"/>
  <c r="N946" i="4"/>
  <c r="N947" i="4"/>
  <c r="N948" i="4"/>
  <c r="N949" i="4"/>
  <c r="N950" i="4"/>
  <c r="N951" i="4"/>
  <c r="N952" i="4"/>
  <c r="N953" i="4"/>
  <c r="N954" i="4"/>
  <c r="N955" i="4"/>
  <c r="N956" i="4"/>
  <c r="N957" i="4"/>
  <c r="N958" i="4"/>
  <c r="N959" i="4"/>
  <c r="N960" i="4"/>
  <c r="N961" i="4"/>
  <c r="N962" i="4"/>
  <c r="N963" i="4"/>
  <c r="N964" i="4"/>
  <c r="N965" i="4"/>
  <c r="N966" i="4"/>
  <c r="N967" i="4"/>
  <c r="N968" i="4"/>
  <c r="N969" i="4"/>
  <c r="N970" i="4"/>
  <c r="N971" i="4"/>
  <c r="N972" i="4"/>
  <c r="N973" i="4"/>
  <c r="N974" i="4"/>
  <c r="N975" i="4"/>
  <c r="N976" i="4"/>
  <c r="N977" i="4"/>
  <c r="N978" i="4"/>
  <c r="N979" i="4"/>
  <c r="N980" i="4"/>
  <c r="N981" i="4"/>
  <c r="N982" i="4"/>
  <c r="N983" i="4"/>
  <c r="N984" i="4"/>
  <c r="N985" i="4"/>
  <c r="N986" i="4"/>
  <c r="N987" i="4"/>
  <c r="N988" i="4"/>
  <c r="N989" i="4"/>
  <c r="N990" i="4"/>
  <c r="N991" i="4"/>
  <c r="N992" i="4"/>
  <c r="N993" i="4"/>
  <c r="N994" i="4"/>
  <c r="N995" i="4"/>
  <c r="N996" i="4"/>
  <c r="N997" i="4"/>
  <c r="N998" i="4"/>
  <c r="N999" i="4"/>
  <c r="N1000" i="4"/>
  <c r="N1001" i="4"/>
  <c r="N1002" i="4"/>
  <c r="N1003" i="4"/>
  <c r="N1004" i="4"/>
  <c r="N1005" i="4"/>
  <c r="N1006" i="4"/>
  <c r="N1007" i="4"/>
  <c r="N1008" i="4"/>
  <c r="N1009" i="4"/>
  <c r="N1010" i="4"/>
  <c r="N1011" i="4"/>
  <c r="N1012" i="4"/>
  <c r="N1013" i="4"/>
  <c r="N1014" i="4"/>
  <c r="N1015" i="4"/>
  <c r="N1016" i="4"/>
  <c r="N1017" i="4"/>
  <c r="N1018" i="4"/>
  <c r="N1019" i="4"/>
  <c r="N1020" i="4"/>
  <c r="N1021" i="4"/>
  <c r="N1022" i="4"/>
  <c r="N1023" i="4"/>
  <c r="N1024" i="4"/>
  <c r="N1025" i="4"/>
  <c r="N1026" i="4"/>
  <c r="N1027" i="4"/>
  <c r="N1028" i="4"/>
  <c r="N1029" i="4"/>
  <c r="N1030" i="4"/>
  <c r="N1031" i="4"/>
  <c r="N1032" i="4"/>
  <c r="N1033" i="4"/>
  <c r="N1034" i="4"/>
  <c r="N1035" i="4"/>
  <c r="N1036" i="4"/>
  <c r="N1037" i="4"/>
  <c r="N1038" i="4"/>
  <c r="N1039" i="4"/>
  <c r="N1040" i="4"/>
  <c r="N1041" i="4"/>
  <c r="N1042" i="4"/>
  <c r="N1043" i="4"/>
  <c r="N1044" i="4"/>
  <c r="N1045" i="4"/>
  <c r="N1046" i="4"/>
  <c r="N1047" i="4"/>
  <c r="N1048" i="4"/>
  <c r="N1049" i="4"/>
  <c r="N1050" i="4"/>
  <c r="N1051" i="4"/>
  <c r="N1052" i="4"/>
  <c r="N1053" i="4"/>
  <c r="N1054" i="4"/>
  <c r="N1055" i="4"/>
  <c r="N1056" i="4"/>
  <c r="N1057" i="4"/>
  <c r="N1058" i="4"/>
  <c r="N1059" i="4"/>
  <c r="N1060" i="4"/>
  <c r="N1061" i="4"/>
  <c r="N1062" i="4"/>
  <c r="N1063" i="4"/>
  <c r="N1064" i="4"/>
  <c r="N1065" i="4"/>
  <c r="N1066" i="4"/>
  <c r="N1067" i="4"/>
  <c r="N1068" i="4"/>
  <c r="N1069" i="4"/>
  <c r="N1070" i="4"/>
  <c r="N1071" i="4"/>
  <c r="N1072" i="4"/>
  <c r="N1073" i="4"/>
  <c r="N1074" i="4"/>
  <c r="N1075" i="4"/>
  <c r="N1076" i="4"/>
  <c r="N1077" i="4"/>
  <c r="N1078" i="4"/>
  <c r="N1079" i="4"/>
  <c r="N1080" i="4"/>
  <c r="N1081" i="4"/>
  <c r="N1082" i="4"/>
  <c r="N1083" i="4"/>
  <c r="N1084" i="4"/>
  <c r="N1085" i="4"/>
  <c r="N1086" i="4"/>
  <c r="N1087" i="4"/>
  <c r="N1088" i="4"/>
  <c r="N1089" i="4"/>
  <c r="N1090" i="4"/>
  <c r="N1091" i="4"/>
  <c r="N1092" i="4"/>
  <c r="N1093" i="4"/>
  <c r="N1094" i="4"/>
  <c r="N1095" i="4"/>
  <c r="N1096" i="4"/>
  <c r="N1097" i="4"/>
  <c r="N1098" i="4"/>
  <c r="N1099" i="4"/>
  <c r="N1100" i="4"/>
  <c r="N1101" i="4"/>
  <c r="N1102" i="4"/>
  <c r="N1103" i="4"/>
  <c r="N1104" i="4"/>
  <c r="N1105" i="4"/>
  <c r="N1106" i="4"/>
  <c r="N1107" i="4"/>
  <c r="N1108" i="4"/>
  <c r="N1109" i="4"/>
  <c r="N1110" i="4"/>
  <c r="N1111" i="4"/>
  <c r="N1112" i="4"/>
  <c r="N1113" i="4"/>
  <c r="N1114" i="4"/>
  <c r="N1115" i="4"/>
  <c r="N1116" i="4"/>
  <c r="N1117" i="4"/>
  <c r="N1118" i="4"/>
  <c r="N1119" i="4"/>
  <c r="N1120" i="4"/>
  <c r="N1121" i="4"/>
  <c r="N1122" i="4"/>
  <c r="N1123" i="4"/>
  <c r="N1124" i="4"/>
  <c r="N1125" i="4"/>
  <c r="N1126" i="4"/>
  <c r="N1127" i="4"/>
  <c r="N1128" i="4"/>
  <c r="N1129" i="4"/>
  <c r="N1130" i="4"/>
  <c r="N1131" i="4"/>
  <c r="N1132" i="4"/>
  <c r="N1133" i="4"/>
  <c r="N1134" i="4"/>
  <c r="N1135" i="4"/>
  <c r="N1136" i="4"/>
  <c r="N1137" i="4"/>
  <c r="N1138" i="4"/>
  <c r="N1139" i="4"/>
  <c r="N1140" i="4"/>
  <c r="N1141" i="4"/>
  <c r="N1142" i="4"/>
  <c r="N1143" i="4"/>
  <c r="N1144" i="4"/>
  <c r="N1145" i="4"/>
  <c r="N1146" i="4"/>
  <c r="N1147" i="4"/>
  <c r="N1148" i="4"/>
  <c r="N1149" i="4"/>
  <c r="N1150" i="4"/>
  <c r="N1151" i="4"/>
  <c r="N1152" i="4"/>
  <c r="N1153" i="4"/>
  <c r="N1154" i="4"/>
  <c r="N1155" i="4"/>
  <c r="N1156" i="4"/>
  <c r="N1157" i="4"/>
  <c r="N1158" i="4"/>
  <c r="N1159" i="4"/>
  <c r="N1160" i="4"/>
  <c r="N1161" i="4"/>
  <c r="N1162" i="4"/>
  <c r="N1163" i="4"/>
  <c r="N1164" i="4"/>
  <c r="N1165" i="4"/>
  <c r="N1166" i="4"/>
  <c r="N1167" i="4"/>
  <c r="N1168" i="4"/>
  <c r="N1169" i="4"/>
  <c r="N1170" i="4"/>
  <c r="N1171" i="4"/>
  <c r="N1172" i="4"/>
  <c r="N1173" i="4"/>
  <c r="N1174" i="4"/>
  <c r="N1175" i="4"/>
  <c r="N1176" i="4"/>
  <c r="N1177" i="4"/>
  <c r="N1178" i="4"/>
  <c r="N1179" i="4"/>
  <c r="N1180" i="4"/>
  <c r="N1181" i="4"/>
  <c r="N1182" i="4"/>
  <c r="N1183" i="4"/>
  <c r="N1184" i="4"/>
  <c r="N1185" i="4"/>
  <c r="N1186" i="4"/>
  <c r="N1187" i="4"/>
  <c r="N1188" i="4"/>
  <c r="N1189" i="4"/>
  <c r="N1190" i="4"/>
  <c r="N1191" i="4"/>
  <c r="N1192" i="4"/>
  <c r="N1193" i="4"/>
  <c r="N1194" i="4"/>
  <c r="N1195" i="4"/>
  <c r="N1196" i="4"/>
  <c r="N1197" i="4"/>
  <c r="N1198" i="4"/>
  <c r="N1199" i="4"/>
  <c r="N1200" i="4"/>
  <c r="N1201" i="4"/>
  <c r="N1202" i="4"/>
  <c r="N1203" i="4"/>
  <c r="N1204" i="4"/>
  <c r="N1205" i="4"/>
  <c r="N1206" i="4"/>
  <c r="N1207" i="4"/>
  <c r="N1208" i="4"/>
  <c r="N1209" i="4"/>
  <c r="N1210" i="4"/>
  <c r="N1211" i="4"/>
  <c r="N1212" i="4"/>
  <c r="N1213" i="4"/>
  <c r="N1214" i="4"/>
  <c r="N1215" i="4"/>
  <c r="N1216" i="4"/>
  <c r="N1217" i="4"/>
  <c r="N1218" i="4"/>
  <c r="N1219" i="4"/>
  <c r="N1220" i="4"/>
  <c r="N1221" i="4"/>
  <c r="N1222" i="4"/>
  <c r="N1223" i="4"/>
  <c r="N1224" i="4"/>
  <c r="N1225" i="4"/>
  <c r="N1226" i="4"/>
  <c r="N1227" i="4"/>
  <c r="N1228" i="4"/>
  <c r="N1229" i="4"/>
  <c r="N1230" i="4"/>
  <c r="N1231" i="4"/>
  <c r="N1232" i="4"/>
  <c r="N1233" i="4"/>
  <c r="N1234" i="4"/>
  <c r="N1235" i="4"/>
  <c r="N1236" i="4"/>
  <c r="N1237" i="4"/>
  <c r="N1238" i="4"/>
  <c r="N1239" i="4"/>
  <c r="N1240" i="4"/>
  <c r="N1241" i="4"/>
  <c r="N1242" i="4"/>
  <c r="N1243" i="4"/>
  <c r="N1244" i="4"/>
  <c r="N1245" i="4"/>
  <c r="N1246" i="4"/>
  <c r="N1247" i="4"/>
  <c r="N1248" i="4"/>
  <c r="N1249" i="4"/>
  <c r="N1250" i="4"/>
  <c r="N1251" i="4"/>
  <c r="N1252" i="4"/>
  <c r="N1253" i="4"/>
  <c r="N1254" i="4"/>
  <c r="N1255" i="4"/>
  <c r="N1256" i="4"/>
  <c r="N1257" i="4"/>
  <c r="N1258" i="4"/>
  <c r="N1259" i="4"/>
  <c r="N1260" i="4"/>
  <c r="N1261" i="4"/>
  <c r="N1262" i="4"/>
  <c r="N1263" i="4"/>
  <c r="N1264" i="4"/>
  <c r="N1265" i="4"/>
  <c r="N1266" i="4"/>
  <c r="N1267" i="4"/>
  <c r="N1268" i="4"/>
  <c r="N1269" i="4"/>
  <c r="N1270" i="4"/>
  <c r="N1271" i="4"/>
  <c r="N1272" i="4"/>
  <c r="N1273" i="4"/>
  <c r="N1274" i="4"/>
  <c r="N1275" i="4"/>
  <c r="N1276" i="4"/>
  <c r="N1277" i="4"/>
  <c r="N1278" i="4"/>
  <c r="N1279" i="4"/>
  <c r="N1280" i="4"/>
  <c r="N1281" i="4"/>
  <c r="N1282" i="4"/>
  <c r="N1283" i="4"/>
  <c r="N1284" i="4"/>
  <c r="N1285" i="4"/>
  <c r="N1286" i="4"/>
  <c r="N1287" i="4"/>
  <c r="N1288" i="4"/>
  <c r="N1289" i="4"/>
  <c r="N1290" i="4"/>
  <c r="N1291" i="4"/>
  <c r="N1292" i="4"/>
  <c r="N1293" i="4"/>
  <c r="N1294" i="4"/>
  <c r="N1295" i="4"/>
  <c r="N1296" i="4"/>
  <c r="N1297" i="4"/>
  <c r="N1298" i="4"/>
  <c r="N1299" i="4"/>
  <c r="N1300" i="4"/>
  <c r="N1301" i="4"/>
  <c r="N1302" i="4"/>
  <c r="N1303" i="4"/>
  <c r="N1304" i="4"/>
  <c r="N1305" i="4"/>
  <c r="N1306" i="4"/>
  <c r="N1307" i="4"/>
  <c r="N1308" i="4"/>
  <c r="N1309" i="4"/>
  <c r="N1310" i="4"/>
  <c r="N1311" i="4"/>
  <c r="N1312" i="4"/>
  <c r="N1313" i="4"/>
  <c r="N1314" i="4"/>
  <c r="N1315" i="4"/>
  <c r="N1316" i="4"/>
  <c r="N1317" i="4"/>
  <c r="N1318" i="4"/>
  <c r="N1319" i="4"/>
  <c r="N1320" i="4"/>
  <c r="N1321" i="4"/>
  <c r="N1322" i="4"/>
  <c r="N1323" i="4"/>
  <c r="N1324" i="4"/>
  <c r="N1325" i="4"/>
  <c r="N1326" i="4"/>
  <c r="N1327" i="4"/>
  <c r="N1328" i="4"/>
  <c r="N1329" i="4"/>
  <c r="N1330" i="4"/>
  <c r="N1331" i="4"/>
  <c r="N1332" i="4"/>
  <c r="N1333" i="4"/>
  <c r="N1334" i="4"/>
  <c r="N1335" i="4"/>
  <c r="N1336" i="4"/>
  <c r="N1337" i="4"/>
  <c r="N1338" i="4"/>
  <c r="N1339" i="4"/>
  <c r="N1340" i="4"/>
  <c r="N1341" i="4"/>
  <c r="N1342" i="4"/>
  <c r="N1343" i="4"/>
  <c r="N1344" i="4"/>
  <c r="N1345" i="4"/>
  <c r="N1346" i="4"/>
  <c r="N1347" i="4"/>
  <c r="N1348" i="4"/>
  <c r="N1349" i="4"/>
  <c r="N1350" i="4"/>
  <c r="N1351" i="4"/>
  <c r="N1352" i="4"/>
  <c r="N1353" i="4"/>
  <c r="N1354" i="4"/>
  <c r="N1355" i="4"/>
  <c r="N1356" i="4"/>
  <c r="N1357" i="4"/>
  <c r="N1358" i="4"/>
  <c r="N1359" i="4"/>
  <c r="N1360" i="4"/>
  <c r="N1361" i="4"/>
  <c r="N1362" i="4"/>
  <c r="N1363" i="4"/>
  <c r="N1364" i="4"/>
  <c r="N1365" i="4"/>
  <c r="N1366" i="4"/>
  <c r="N1367" i="4"/>
  <c r="N1368" i="4"/>
  <c r="N1369" i="4"/>
  <c r="N1370" i="4"/>
  <c r="N1371" i="4"/>
  <c r="N1372" i="4"/>
  <c r="N1373" i="4"/>
  <c r="N1374" i="4"/>
  <c r="N1375" i="4"/>
  <c r="N1376" i="4"/>
  <c r="N1377" i="4"/>
  <c r="N1378" i="4"/>
  <c r="N1379" i="4"/>
  <c r="N1380" i="4"/>
  <c r="N1381" i="4"/>
  <c r="N1382" i="4"/>
  <c r="N1383" i="4"/>
  <c r="N1384" i="4"/>
  <c r="N1385" i="4"/>
  <c r="N1386" i="4"/>
  <c r="N1387" i="4"/>
  <c r="N1388" i="4"/>
  <c r="N1389" i="4"/>
  <c r="N1390" i="4"/>
  <c r="N1391" i="4"/>
  <c r="N1392" i="4"/>
  <c r="N1393" i="4"/>
  <c r="N1394" i="4"/>
  <c r="N1395" i="4"/>
  <c r="N1396" i="4"/>
  <c r="N1397" i="4"/>
  <c r="N1398" i="4"/>
  <c r="N1399" i="4"/>
  <c r="N1400" i="4"/>
  <c r="N1401" i="4"/>
  <c r="N1402" i="4"/>
  <c r="N1403" i="4"/>
  <c r="N1404" i="4"/>
  <c r="N1405" i="4"/>
  <c r="N1406" i="4"/>
  <c r="N1407" i="4"/>
  <c r="N1408" i="4"/>
  <c r="N1409" i="4"/>
  <c r="N1410" i="4"/>
  <c r="N1411" i="4"/>
  <c r="N1412" i="4"/>
  <c r="N1413" i="4"/>
  <c r="N1414" i="4"/>
  <c r="N1415" i="4"/>
  <c r="N1416" i="4"/>
  <c r="N1417" i="4"/>
  <c r="N1418" i="4"/>
  <c r="N1419" i="4"/>
  <c r="N1420" i="4"/>
  <c r="N1421" i="4"/>
  <c r="N1422" i="4"/>
  <c r="N1423" i="4"/>
  <c r="N1424" i="4"/>
  <c r="N1425" i="4"/>
  <c r="N1426" i="4"/>
  <c r="N1427" i="4"/>
  <c r="N1428" i="4"/>
  <c r="N1429" i="4"/>
  <c r="N1430" i="4"/>
  <c r="N1431" i="4"/>
  <c r="N1432" i="4"/>
  <c r="N1433" i="4"/>
  <c r="N1434" i="4"/>
  <c r="N1435" i="4"/>
  <c r="N1436" i="4"/>
  <c r="N1437" i="4"/>
  <c r="N1438" i="4"/>
  <c r="N1439" i="4"/>
  <c r="N1440" i="4"/>
  <c r="N1441" i="4"/>
  <c r="N1442" i="4"/>
  <c r="N1443" i="4"/>
  <c r="N1444" i="4"/>
  <c r="N1445" i="4"/>
  <c r="N1446" i="4"/>
  <c r="N1447" i="4"/>
  <c r="N1448" i="4"/>
  <c r="N1449" i="4"/>
  <c r="N1450" i="4"/>
  <c r="N1451" i="4"/>
  <c r="N1452" i="4"/>
  <c r="N1453" i="4"/>
  <c r="N1454" i="4"/>
  <c r="N1455" i="4"/>
  <c r="N1456" i="4"/>
  <c r="N1457" i="4"/>
  <c r="N1458" i="4"/>
  <c r="N1459" i="4"/>
  <c r="N1460" i="4"/>
  <c r="N1461" i="4"/>
  <c r="N1462" i="4"/>
  <c r="N1463" i="4"/>
  <c r="N1464" i="4"/>
  <c r="N1465" i="4"/>
  <c r="N1466" i="4"/>
  <c r="N1467" i="4"/>
  <c r="N1468" i="4"/>
  <c r="N1469" i="4"/>
  <c r="N1470" i="4"/>
  <c r="N1471" i="4"/>
  <c r="N1472" i="4"/>
  <c r="N1473" i="4"/>
  <c r="N1474" i="4"/>
  <c r="N1475" i="4"/>
  <c r="N1476" i="4"/>
  <c r="N1477" i="4"/>
  <c r="N1478" i="4"/>
  <c r="N1479" i="4"/>
  <c r="N1480" i="4"/>
  <c r="N1481" i="4"/>
  <c r="N1482" i="4"/>
  <c r="N1483" i="4"/>
  <c r="N1484" i="4"/>
  <c r="N1485" i="4"/>
  <c r="N1486" i="4"/>
  <c r="N1487" i="4"/>
  <c r="N1488" i="4"/>
  <c r="N1489" i="4"/>
  <c r="N1490" i="4"/>
  <c r="N1491" i="4"/>
  <c r="N1492" i="4"/>
  <c r="N1493" i="4"/>
  <c r="N1494" i="4"/>
  <c r="N1495" i="4"/>
  <c r="N1496" i="4"/>
  <c r="N1497" i="4"/>
  <c r="N1498" i="4"/>
  <c r="N1499" i="4"/>
  <c r="N1500" i="4"/>
  <c r="N1501" i="4"/>
  <c r="N1502" i="4"/>
  <c r="N1503" i="4"/>
  <c r="N1504" i="4"/>
  <c r="N1505" i="4"/>
  <c r="N1506" i="4"/>
  <c r="N1507" i="4"/>
  <c r="N1508" i="4"/>
  <c r="N1509" i="4"/>
  <c r="N1510" i="4"/>
  <c r="N1511" i="4"/>
  <c r="N1512" i="4"/>
  <c r="N1513" i="4"/>
  <c r="N1514" i="4"/>
  <c r="N1515" i="4"/>
  <c r="N1516" i="4"/>
  <c r="N1517" i="4"/>
  <c r="N1518" i="4"/>
  <c r="N1519" i="4"/>
  <c r="N1520" i="4"/>
  <c r="N1521" i="4"/>
  <c r="N1522" i="4"/>
  <c r="N1523" i="4"/>
  <c r="N1524" i="4"/>
  <c r="N1525" i="4"/>
  <c r="N1526" i="4"/>
  <c r="N1527" i="4"/>
  <c r="N1528" i="4"/>
  <c r="N1529" i="4"/>
  <c r="N1530" i="4"/>
  <c r="N1531" i="4"/>
  <c r="N1532" i="4"/>
  <c r="N1533" i="4"/>
  <c r="N1534" i="4"/>
  <c r="N1535" i="4"/>
  <c r="N1536" i="4"/>
  <c r="N1537" i="4"/>
  <c r="N1538" i="4"/>
  <c r="N1539" i="4"/>
  <c r="N1540" i="4"/>
  <c r="N1541" i="4"/>
  <c r="N1542" i="4"/>
  <c r="N1543" i="4"/>
  <c r="N1544" i="4"/>
  <c r="N1545" i="4"/>
  <c r="N1546" i="4"/>
  <c r="N1547" i="4"/>
  <c r="N1548" i="4"/>
  <c r="N1549" i="4"/>
  <c r="N1550" i="4"/>
  <c r="N1551" i="4"/>
  <c r="N1552" i="4"/>
  <c r="N1553" i="4"/>
  <c r="N1554" i="4"/>
  <c r="N1555" i="4"/>
  <c r="N1556" i="4"/>
  <c r="N1557" i="4"/>
  <c r="N1558" i="4"/>
  <c r="N1559" i="4"/>
  <c r="N1560" i="4"/>
  <c r="N1561" i="4"/>
  <c r="N1562" i="4"/>
  <c r="N1563" i="4"/>
  <c r="N1564" i="4"/>
  <c r="N1565" i="4"/>
  <c r="N1566" i="4"/>
  <c r="N1567" i="4"/>
  <c r="N1568" i="4"/>
  <c r="N1569" i="4"/>
  <c r="N1570" i="4"/>
  <c r="N1571" i="4"/>
  <c r="N1572" i="4"/>
  <c r="N1573" i="4"/>
  <c r="N1574" i="4"/>
  <c r="N1575" i="4"/>
  <c r="N1576" i="4"/>
  <c r="N1577" i="4"/>
  <c r="N1578" i="4"/>
  <c r="N1579" i="4"/>
  <c r="N1580" i="4"/>
  <c r="N1581" i="4"/>
  <c r="N1582" i="4"/>
  <c r="N1583" i="4"/>
  <c r="N1584" i="4"/>
  <c r="N1585" i="4"/>
  <c r="N1586" i="4"/>
  <c r="N1587" i="4"/>
  <c r="N1588" i="4"/>
  <c r="N1589" i="4"/>
  <c r="N1590" i="4"/>
  <c r="N1591" i="4"/>
  <c r="N1592" i="4"/>
  <c r="N1593" i="4"/>
  <c r="N1594" i="4"/>
  <c r="N1595" i="4"/>
  <c r="N1596" i="4"/>
  <c r="N1597" i="4"/>
  <c r="N1598" i="4"/>
  <c r="N1599" i="4"/>
  <c r="N1600" i="4"/>
  <c r="N1601" i="4"/>
  <c r="N1602" i="4"/>
  <c r="N1603" i="4"/>
  <c r="N1604" i="4"/>
  <c r="N1605" i="4"/>
  <c r="N1606" i="4"/>
  <c r="N1607" i="4"/>
  <c r="N1608" i="4"/>
  <c r="N1609" i="4"/>
  <c r="N1610" i="4"/>
  <c r="N1611" i="4"/>
  <c r="N1612" i="4"/>
  <c r="N1613" i="4"/>
  <c r="N1614" i="4"/>
  <c r="N1615" i="4"/>
  <c r="N1616" i="4"/>
  <c r="N1617" i="4"/>
  <c r="N1618" i="4"/>
  <c r="N1619" i="4"/>
  <c r="N1620" i="4"/>
  <c r="N1621" i="4"/>
  <c r="N1622" i="4"/>
  <c r="N1623" i="4"/>
  <c r="N1624" i="4"/>
  <c r="N1625" i="4"/>
  <c r="N1626" i="4"/>
  <c r="N1627" i="4"/>
  <c r="N1628" i="4"/>
  <c r="N1629" i="4"/>
  <c r="N1630" i="4"/>
  <c r="N1631" i="4"/>
  <c r="N1632" i="4"/>
  <c r="N1633" i="4"/>
  <c r="N1634" i="4"/>
  <c r="N1635" i="4"/>
  <c r="N1636" i="4"/>
  <c r="N1637" i="4"/>
  <c r="N1638" i="4"/>
  <c r="N1639" i="4"/>
  <c r="N1640" i="4"/>
  <c r="N1641" i="4"/>
  <c r="N1642" i="4"/>
  <c r="N1643" i="4"/>
  <c r="N1644" i="4"/>
  <c r="N1645" i="4"/>
  <c r="N1646" i="4"/>
  <c r="N1647" i="4"/>
  <c r="N1648" i="4"/>
  <c r="N1649" i="4"/>
  <c r="N1650" i="4"/>
  <c r="N1651" i="4"/>
  <c r="N1652" i="4"/>
  <c r="N1653" i="4"/>
  <c r="N1654" i="4"/>
  <c r="N1655" i="4"/>
  <c r="N1656" i="4"/>
  <c r="N1657" i="4"/>
  <c r="N1658" i="4"/>
  <c r="N1659" i="4"/>
  <c r="N1660" i="4"/>
  <c r="N1661" i="4"/>
  <c r="N1662" i="4"/>
  <c r="N1663" i="4"/>
  <c r="N1664" i="4"/>
  <c r="N1665" i="4"/>
  <c r="N1666" i="4"/>
  <c r="N1667" i="4"/>
  <c r="N1668" i="4"/>
  <c r="N1669" i="4"/>
  <c r="N1670" i="4"/>
  <c r="N1671" i="4"/>
  <c r="N1672" i="4"/>
  <c r="N1673" i="4"/>
  <c r="N1674" i="4"/>
  <c r="N1675" i="4"/>
  <c r="N1676" i="4"/>
  <c r="N1677" i="4"/>
  <c r="N1678" i="4"/>
  <c r="N1679" i="4"/>
  <c r="N1680" i="4"/>
  <c r="N1681" i="4"/>
  <c r="N1682" i="4"/>
  <c r="N1683" i="4"/>
  <c r="N1684" i="4"/>
  <c r="N1685" i="4"/>
  <c r="N1686" i="4"/>
  <c r="N1687" i="4"/>
  <c r="N1688" i="4"/>
  <c r="N1689" i="4"/>
  <c r="N1690" i="4"/>
  <c r="N1691" i="4"/>
  <c r="N1692" i="4"/>
  <c r="N1693" i="4"/>
  <c r="N1694" i="4"/>
  <c r="N1695" i="4"/>
  <c r="N1696" i="4"/>
  <c r="N1697" i="4"/>
  <c r="N1698" i="4"/>
  <c r="N1699" i="4"/>
  <c r="N1700" i="4"/>
  <c r="N1701" i="4"/>
  <c r="N1702" i="4"/>
  <c r="N1703" i="4"/>
  <c r="N1704" i="4"/>
  <c r="N1705" i="4"/>
  <c r="N1706" i="4"/>
  <c r="N1707" i="4"/>
  <c r="N1708" i="4"/>
  <c r="N1709" i="4"/>
  <c r="N1710" i="4"/>
  <c r="N1711" i="4"/>
  <c r="N1712" i="4"/>
  <c r="N1713" i="4"/>
  <c r="N1714" i="4"/>
  <c r="N1715" i="4"/>
  <c r="N1716" i="4"/>
  <c r="N1717" i="4"/>
  <c r="N1718" i="4"/>
  <c r="N1719" i="4"/>
  <c r="N1720" i="4"/>
  <c r="N1721" i="4"/>
  <c r="N1722" i="4"/>
  <c r="N1723" i="4"/>
  <c r="N1724" i="4"/>
  <c r="N1725" i="4"/>
  <c r="N1726" i="4"/>
  <c r="N1727" i="4"/>
  <c r="N1728" i="4"/>
  <c r="N1729" i="4"/>
  <c r="N1730" i="4"/>
  <c r="N1731" i="4"/>
  <c r="N1732" i="4"/>
  <c r="N1733" i="4"/>
  <c r="N1734" i="4"/>
  <c r="N1735" i="4"/>
  <c r="N1736" i="4"/>
  <c r="N1737" i="4"/>
  <c r="N1738" i="4"/>
  <c r="N1739" i="4"/>
  <c r="N1740" i="4"/>
  <c r="N1741" i="4"/>
  <c r="N1742" i="4"/>
  <c r="N1743" i="4"/>
  <c r="N1744" i="4"/>
  <c r="N1745" i="4"/>
  <c r="N1746" i="4"/>
  <c r="N1747" i="4"/>
  <c r="N1748" i="4"/>
  <c r="N1749" i="4"/>
  <c r="N1750" i="4"/>
  <c r="N1751" i="4"/>
  <c r="N1752" i="4"/>
  <c r="N1753" i="4"/>
  <c r="N1754" i="4"/>
  <c r="N1755" i="4"/>
  <c r="N1756" i="4"/>
  <c r="N1757" i="4"/>
  <c r="N1758" i="4"/>
  <c r="N1759" i="4"/>
  <c r="N1760" i="4"/>
  <c r="N1761" i="4"/>
  <c r="N1762" i="4"/>
  <c r="N1763" i="4"/>
  <c r="N1764" i="4"/>
  <c r="N1765" i="4"/>
  <c r="N1766" i="4"/>
  <c r="N1767" i="4"/>
  <c r="N1768" i="4"/>
  <c r="N1769" i="4"/>
  <c r="N1770" i="4"/>
  <c r="N1771" i="4"/>
  <c r="N1772" i="4"/>
  <c r="N1773" i="4"/>
  <c r="N1774" i="4"/>
  <c r="N1775" i="4"/>
  <c r="N1776" i="4"/>
  <c r="N1777" i="4"/>
  <c r="N1778" i="4"/>
  <c r="N1779" i="4"/>
  <c r="N1780" i="4"/>
  <c r="N1781" i="4"/>
  <c r="N1782" i="4"/>
  <c r="N1783" i="4"/>
  <c r="N1784" i="4"/>
  <c r="N1785" i="4"/>
  <c r="N1786" i="4"/>
  <c r="N1787" i="4"/>
  <c r="N1788" i="4"/>
  <c r="N1789" i="4"/>
  <c r="N1790" i="4"/>
  <c r="N1791" i="4"/>
  <c r="N1792" i="4"/>
  <c r="N1793" i="4"/>
  <c r="N1794" i="4"/>
  <c r="N1795" i="4"/>
  <c r="N1796" i="4"/>
  <c r="N1797" i="4"/>
  <c r="N1798" i="4"/>
  <c r="N1799" i="4"/>
  <c r="N1800" i="4"/>
  <c r="N1801" i="4"/>
  <c r="N1802" i="4"/>
  <c r="N1803" i="4"/>
  <c r="N1804" i="4"/>
  <c r="N1805" i="4"/>
  <c r="N1806" i="4"/>
  <c r="N1807" i="4"/>
  <c r="N1808" i="4"/>
  <c r="N1809" i="4"/>
  <c r="N1810" i="4"/>
  <c r="N1811" i="4"/>
  <c r="N1812" i="4"/>
  <c r="N1813" i="4"/>
  <c r="N1814" i="4"/>
  <c r="N1815" i="4"/>
  <c r="N1816" i="4"/>
  <c r="N1817" i="4"/>
  <c r="N1818" i="4"/>
  <c r="N1819" i="4"/>
  <c r="N1820" i="4"/>
  <c r="N1821" i="4"/>
  <c r="N1822" i="4"/>
  <c r="N1823" i="4"/>
  <c r="N1824" i="4"/>
  <c r="N1825" i="4"/>
  <c r="N1826" i="4"/>
  <c r="N1827" i="4"/>
  <c r="N1828" i="4"/>
  <c r="N1829" i="4"/>
  <c r="N1830" i="4"/>
  <c r="N1831" i="4"/>
  <c r="N1832" i="4"/>
  <c r="N1833" i="4"/>
  <c r="N1834" i="4"/>
  <c r="N1835" i="4"/>
  <c r="N1836" i="4"/>
  <c r="N1837" i="4"/>
  <c r="N1838" i="4"/>
  <c r="N1839" i="4"/>
  <c r="N1840" i="4"/>
  <c r="N1841" i="4"/>
  <c r="N1842" i="4"/>
  <c r="N1843" i="4"/>
  <c r="N1844" i="4"/>
  <c r="N1845" i="4"/>
  <c r="N1846" i="4"/>
  <c r="N1847" i="4"/>
  <c r="N1848" i="4"/>
  <c r="N1849" i="4"/>
  <c r="N1850" i="4"/>
  <c r="N1851" i="4"/>
  <c r="N1852" i="4"/>
  <c r="N1853" i="4"/>
  <c r="N1854" i="4"/>
  <c r="N1855" i="4"/>
  <c r="N1856" i="4"/>
  <c r="N1857" i="4"/>
  <c r="N1858" i="4"/>
  <c r="N1859" i="4"/>
  <c r="N1860" i="4"/>
  <c r="N1861" i="4"/>
  <c r="N1862" i="4"/>
  <c r="N1863" i="4"/>
  <c r="N1864" i="4"/>
  <c r="N1865" i="4"/>
  <c r="N1866" i="4"/>
  <c r="N1867" i="4"/>
  <c r="N1868" i="4"/>
  <c r="N1869" i="4"/>
  <c r="N1870" i="4"/>
  <c r="N1871" i="4"/>
  <c r="N1872" i="4"/>
  <c r="N1873" i="4"/>
  <c r="N1874" i="4"/>
  <c r="N1875" i="4"/>
  <c r="N1876" i="4"/>
  <c r="N1877" i="4"/>
  <c r="N1878" i="4"/>
  <c r="N1879" i="4"/>
  <c r="N1880" i="4"/>
  <c r="N1881" i="4"/>
  <c r="N1882" i="4"/>
  <c r="N1883" i="4"/>
  <c r="N1884" i="4"/>
  <c r="N1885" i="4"/>
  <c r="N1886" i="4"/>
  <c r="N1887" i="4"/>
  <c r="N1888" i="4"/>
  <c r="N1889" i="4"/>
  <c r="N1890" i="4"/>
  <c r="N1891" i="4"/>
  <c r="N1892" i="4"/>
  <c r="N1893" i="4"/>
  <c r="N1894" i="4"/>
  <c r="N1895" i="4"/>
  <c r="N1896" i="4"/>
  <c r="N1897" i="4"/>
  <c r="N1898" i="4"/>
  <c r="N1899" i="4"/>
  <c r="N1900" i="4"/>
  <c r="N1901" i="4"/>
  <c r="N1902" i="4"/>
  <c r="N1903" i="4"/>
  <c r="N1904" i="4"/>
  <c r="N1905" i="4"/>
  <c r="N1906" i="4"/>
  <c r="N1907" i="4"/>
  <c r="N1908" i="4"/>
  <c r="N1909" i="4"/>
  <c r="N1910" i="4"/>
  <c r="N1911" i="4"/>
  <c r="N1912" i="4"/>
  <c r="N1913" i="4"/>
  <c r="N1914" i="4"/>
  <c r="N1915" i="4"/>
  <c r="N1916" i="4"/>
  <c r="N1917" i="4"/>
  <c r="N1918" i="4"/>
  <c r="N1919" i="4"/>
  <c r="N1920" i="4"/>
  <c r="N1921" i="4"/>
  <c r="N1922" i="4"/>
  <c r="N1923" i="4"/>
  <c r="N1924" i="4"/>
  <c r="N1925" i="4"/>
  <c r="N1926" i="4"/>
  <c r="N1927" i="4"/>
  <c r="N1928" i="4"/>
  <c r="N1929" i="4"/>
  <c r="N1930" i="4"/>
  <c r="N1931" i="4"/>
  <c r="N1932" i="4"/>
  <c r="N1933" i="4"/>
  <c r="N1934" i="4"/>
  <c r="N1935" i="4"/>
  <c r="N1936" i="4"/>
  <c r="N1937" i="4"/>
  <c r="N1938" i="4"/>
  <c r="N1939" i="4"/>
  <c r="N1940" i="4"/>
  <c r="N1941" i="4"/>
  <c r="N1942" i="4"/>
  <c r="N1943" i="4"/>
  <c r="N1944" i="4"/>
  <c r="N1945" i="4"/>
  <c r="N1946" i="4"/>
  <c r="N1947" i="4"/>
  <c r="N1948" i="4"/>
  <c r="N1949" i="4"/>
  <c r="N1950" i="4"/>
  <c r="N1951" i="4"/>
  <c r="N1952" i="4"/>
  <c r="N1953" i="4"/>
  <c r="N1954" i="4"/>
  <c r="N1955" i="4"/>
  <c r="N1956" i="4"/>
  <c r="N1957" i="4"/>
  <c r="N1958" i="4"/>
  <c r="N1959" i="4"/>
  <c r="N1960" i="4"/>
  <c r="N1961" i="4"/>
  <c r="N1962" i="4"/>
  <c r="N1963" i="4"/>
  <c r="N1964" i="4"/>
  <c r="N1965" i="4"/>
  <c r="N1966" i="4"/>
  <c r="N1967" i="4"/>
  <c r="N1968" i="4"/>
  <c r="N1969" i="4"/>
  <c r="N1970" i="4"/>
  <c r="N1971" i="4"/>
  <c r="N1972" i="4"/>
  <c r="N1973" i="4"/>
  <c r="N1974" i="4"/>
  <c r="N1975" i="4"/>
  <c r="N1976" i="4"/>
  <c r="N1977" i="4"/>
  <c r="N1978" i="4"/>
  <c r="N1979" i="4"/>
  <c r="N1980" i="4"/>
  <c r="N1981" i="4"/>
  <c r="N1982" i="4"/>
  <c r="N1983" i="4"/>
  <c r="N1984" i="4"/>
  <c r="N1985" i="4"/>
  <c r="N1986" i="4"/>
  <c r="N1987" i="4"/>
  <c r="N1988" i="4"/>
  <c r="N1989" i="4"/>
  <c r="N1990" i="4"/>
  <c r="N1991" i="4"/>
  <c r="N1992" i="4"/>
  <c r="N1993" i="4"/>
  <c r="N1994" i="4"/>
  <c r="N1995" i="4"/>
  <c r="N1996" i="4"/>
  <c r="N1997" i="4"/>
  <c r="N1998" i="4"/>
  <c r="N1999" i="4"/>
  <c r="N2000" i="4"/>
  <c r="N2001" i="4"/>
  <c r="N2002" i="4"/>
  <c r="N2003" i="4"/>
  <c r="N2004" i="4"/>
  <c r="N2005" i="4"/>
  <c r="N2006" i="4"/>
  <c r="N2007" i="4"/>
  <c r="N2008" i="4"/>
  <c r="N2009" i="4"/>
  <c r="N2010" i="4"/>
  <c r="N2011" i="4"/>
  <c r="N2012" i="4"/>
  <c r="N2013" i="4"/>
  <c r="N2014" i="4"/>
  <c r="N2015" i="4"/>
  <c r="N2016" i="4"/>
  <c r="N2017" i="4"/>
  <c r="N2018" i="4"/>
  <c r="N2019" i="4"/>
  <c r="N2020" i="4"/>
  <c r="N2021" i="4"/>
  <c r="N2022" i="4"/>
  <c r="N2023" i="4"/>
  <c r="N2024" i="4"/>
  <c r="N2025" i="4"/>
  <c r="N2026" i="4"/>
  <c r="N2027" i="4"/>
  <c r="N2028" i="4"/>
  <c r="N2029" i="4"/>
  <c r="N2030" i="4"/>
  <c r="N2031" i="4"/>
  <c r="N2032" i="4"/>
  <c r="N2033" i="4"/>
  <c r="N2034" i="4"/>
  <c r="N2035" i="4"/>
  <c r="N2036" i="4"/>
  <c r="N2037" i="4"/>
  <c r="N2038" i="4"/>
  <c r="N2039" i="4"/>
  <c r="N2040" i="4"/>
  <c r="N2041" i="4"/>
  <c r="N2042" i="4"/>
  <c r="N2043" i="4"/>
  <c r="N2044" i="4"/>
  <c r="N2045" i="4"/>
  <c r="N2046" i="4"/>
  <c r="N2047" i="4"/>
  <c r="N2048" i="4"/>
  <c r="N2049" i="4"/>
  <c r="N2050" i="4"/>
  <c r="N2051" i="4"/>
  <c r="N2052" i="4"/>
  <c r="N2053" i="4"/>
  <c r="N2054" i="4"/>
  <c r="N2055" i="4"/>
  <c r="N2056" i="4"/>
  <c r="N2057" i="4"/>
  <c r="N2058" i="4"/>
  <c r="N2059" i="4"/>
  <c r="N2060" i="4"/>
  <c r="N2061" i="4"/>
  <c r="N2062" i="4"/>
  <c r="N2063" i="4"/>
  <c r="N2064" i="4"/>
  <c r="N2065" i="4"/>
  <c r="N2066" i="4"/>
  <c r="N2067" i="4"/>
  <c r="N2068" i="4"/>
  <c r="N2069" i="4"/>
  <c r="N2070" i="4"/>
  <c r="N2071" i="4"/>
  <c r="N2072" i="4"/>
  <c r="N2073" i="4"/>
  <c r="N2074" i="4"/>
  <c r="N2075" i="4"/>
  <c r="N2076" i="4"/>
  <c r="N2077" i="4"/>
  <c r="N2078" i="4"/>
  <c r="N2079" i="4"/>
  <c r="N2080" i="4"/>
  <c r="N2081" i="4"/>
  <c r="N2082" i="4"/>
  <c r="N2083" i="4"/>
  <c r="N2084" i="4"/>
  <c r="N2085" i="4"/>
  <c r="N2086" i="4"/>
  <c r="N2087" i="4"/>
  <c r="N2088" i="4"/>
  <c r="N2089" i="4"/>
  <c r="N2090" i="4"/>
  <c r="N2091" i="4"/>
  <c r="N2092" i="4"/>
  <c r="N2093" i="4"/>
  <c r="N2094" i="4"/>
  <c r="N2095" i="4"/>
  <c r="N2096" i="4"/>
  <c r="N2097" i="4"/>
  <c r="N2098" i="4"/>
  <c r="N2099" i="4"/>
  <c r="N2100" i="4"/>
  <c r="N2101" i="4"/>
  <c r="N2102" i="4"/>
  <c r="N2103" i="4"/>
  <c r="N2104" i="4"/>
  <c r="N2105" i="4"/>
  <c r="N2106" i="4"/>
  <c r="N2107" i="4"/>
  <c r="N2108" i="4"/>
  <c r="N2109" i="4"/>
  <c r="N2110" i="4"/>
  <c r="N2111" i="4"/>
  <c r="N2112" i="4"/>
  <c r="N2113" i="4"/>
  <c r="N2114" i="4"/>
  <c r="N2115" i="4"/>
  <c r="N2116" i="4"/>
  <c r="N2117" i="4"/>
  <c r="N2118" i="4"/>
  <c r="N2119" i="4"/>
  <c r="N2120" i="4"/>
  <c r="N2121" i="4"/>
  <c r="N2122" i="4"/>
  <c r="N2123" i="4"/>
  <c r="N2124" i="4"/>
  <c r="N2125" i="4"/>
  <c r="N2126" i="4"/>
  <c r="N2127" i="4"/>
  <c r="N2128" i="4"/>
  <c r="N2129" i="4"/>
  <c r="N2130" i="4"/>
  <c r="N2131" i="4"/>
  <c r="N2132" i="4"/>
  <c r="N2133" i="4"/>
  <c r="N2134" i="4"/>
  <c r="N2135" i="4"/>
  <c r="N2136" i="4"/>
  <c r="N2137" i="4"/>
  <c r="N2138" i="4"/>
  <c r="N2139" i="4"/>
  <c r="N2140" i="4"/>
  <c r="N2141" i="4"/>
  <c r="N2142" i="4"/>
  <c r="N2143" i="4"/>
  <c r="N2144" i="4"/>
  <c r="N2145" i="4"/>
  <c r="N2146" i="4"/>
  <c r="N2147" i="4"/>
  <c r="N2148" i="4"/>
  <c r="N2149" i="4"/>
  <c r="N2150" i="4"/>
  <c r="N2151" i="4"/>
  <c r="N2152" i="4"/>
  <c r="N2153" i="4"/>
  <c r="N2154" i="4"/>
  <c r="N2155" i="4"/>
  <c r="N2156" i="4"/>
  <c r="N2157" i="4"/>
  <c r="N2158" i="4"/>
  <c r="N2159" i="4"/>
  <c r="N2160" i="4"/>
  <c r="N2161" i="4"/>
  <c r="N2162" i="4"/>
  <c r="N2163" i="4"/>
  <c r="N2164" i="4"/>
  <c r="N2165" i="4"/>
  <c r="N2166" i="4"/>
  <c r="N2167" i="4"/>
  <c r="N2168" i="4"/>
  <c r="N2169" i="4"/>
  <c r="N2170" i="4"/>
  <c r="N2171" i="4"/>
  <c r="N2172" i="4"/>
  <c r="N2173" i="4"/>
  <c r="N2174" i="4"/>
  <c r="N2175" i="4"/>
  <c r="N2176" i="4"/>
  <c r="N2177" i="4"/>
  <c r="N2178" i="4"/>
  <c r="N2179" i="4"/>
  <c r="N2180" i="4"/>
  <c r="N2181" i="4"/>
  <c r="N2182" i="4"/>
  <c r="N2183" i="4"/>
  <c r="N2184" i="4"/>
  <c r="N2185" i="4"/>
  <c r="N2186" i="4"/>
  <c r="N2187" i="4"/>
  <c r="N2188" i="4"/>
  <c r="N2189" i="4"/>
  <c r="N2190" i="4"/>
  <c r="N2191" i="4"/>
  <c r="N2192" i="4"/>
  <c r="N2193" i="4"/>
  <c r="N2194" i="4"/>
  <c r="N2195" i="4"/>
  <c r="N2196" i="4"/>
  <c r="N2197" i="4"/>
  <c r="N2198" i="4"/>
  <c r="N2199" i="4"/>
  <c r="N2200" i="4"/>
  <c r="N2201" i="4"/>
  <c r="N2202" i="4"/>
  <c r="N2203" i="4"/>
  <c r="N2204" i="4"/>
  <c r="N2205" i="4"/>
  <c r="N2206" i="4"/>
  <c r="N2207" i="4"/>
  <c r="N2208" i="4"/>
  <c r="N2209" i="4"/>
  <c r="N2210" i="4"/>
  <c r="N2211" i="4"/>
  <c r="N2212" i="4"/>
  <c r="N2213" i="4"/>
  <c r="N2214" i="4"/>
  <c r="N2215" i="4"/>
  <c r="N2216" i="4"/>
  <c r="N2217" i="4"/>
  <c r="N2218" i="4"/>
  <c r="N2219" i="4"/>
  <c r="N2220" i="4"/>
  <c r="N2221" i="4"/>
  <c r="N2222" i="4"/>
  <c r="N2223" i="4"/>
  <c r="N2224" i="4"/>
  <c r="N2225" i="4"/>
  <c r="N2226" i="4"/>
  <c r="N2227" i="4"/>
  <c r="N2228" i="4"/>
  <c r="N2229" i="4"/>
  <c r="N2230" i="4"/>
  <c r="N2231" i="4"/>
  <c r="N2232" i="4"/>
  <c r="N2233" i="4"/>
  <c r="N2234" i="4"/>
  <c r="N2235" i="4"/>
  <c r="N2236" i="4"/>
  <c r="N2237" i="4"/>
  <c r="N2238" i="4"/>
  <c r="N2239" i="4"/>
  <c r="N2240" i="4"/>
  <c r="N2241" i="4"/>
  <c r="N2242" i="4"/>
  <c r="N2243" i="4"/>
  <c r="N2244" i="4"/>
  <c r="N2245" i="4"/>
  <c r="N2246" i="4"/>
  <c r="N2247" i="4"/>
  <c r="N2248" i="4"/>
  <c r="N2249" i="4"/>
  <c r="N2250" i="4"/>
  <c r="N2251" i="4"/>
  <c r="N2252" i="4"/>
  <c r="N2253" i="4"/>
  <c r="N2254" i="4"/>
  <c r="N2255" i="4"/>
  <c r="N2256" i="4"/>
  <c r="N2257" i="4"/>
  <c r="N2258" i="4"/>
  <c r="N2259" i="4"/>
  <c r="N2260" i="4"/>
  <c r="N2261" i="4"/>
  <c r="N2262" i="4"/>
  <c r="N2263" i="4"/>
  <c r="N2264" i="4"/>
  <c r="N2265" i="4"/>
  <c r="N2266" i="4"/>
  <c r="N2267" i="4"/>
  <c r="N2268" i="4"/>
  <c r="N2269" i="4"/>
  <c r="N2270" i="4"/>
  <c r="N2271" i="4"/>
  <c r="N2272" i="4"/>
  <c r="N2273" i="4"/>
  <c r="N2274" i="4"/>
  <c r="N2275" i="4"/>
  <c r="N2276" i="4"/>
  <c r="N2277" i="4"/>
  <c r="N2278" i="4"/>
  <c r="N2279" i="4"/>
  <c r="N2280" i="4"/>
  <c r="N2281" i="4"/>
  <c r="N2282" i="4"/>
  <c r="N2283" i="4"/>
  <c r="N2284" i="4"/>
  <c r="N2285" i="4"/>
  <c r="N2286" i="4"/>
  <c r="N2287" i="4"/>
  <c r="N2288" i="4"/>
  <c r="N2289" i="4"/>
  <c r="N2290" i="4"/>
  <c r="N2291" i="4"/>
  <c r="N2292" i="4"/>
  <c r="N2293" i="4"/>
  <c r="N2294" i="4"/>
  <c r="N2295" i="4"/>
  <c r="N2296" i="4"/>
  <c r="N2297" i="4"/>
  <c r="N2298" i="4"/>
  <c r="N2299" i="4"/>
  <c r="N2300" i="4"/>
  <c r="N2301" i="4"/>
  <c r="N2302" i="4"/>
  <c r="N2303" i="4"/>
  <c r="N2304" i="4"/>
  <c r="N2305" i="4"/>
  <c r="N2306" i="4"/>
  <c r="N2307" i="4"/>
  <c r="N2308" i="4"/>
  <c r="N2309" i="4"/>
  <c r="N2310" i="4"/>
  <c r="N2311" i="4"/>
  <c r="N2312" i="4"/>
  <c r="N2313" i="4"/>
  <c r="N2314" i="4"/>
  <c r="N2315" i="4"/>
  <c r="N2316" i="4"/>
  <c r="N2317" i="4"/>
  <c r="N2318" i="4"/>
  <c r="N2319" i="4"/>
  <c r="N2320" i="4"/>
  <c r="N2321" i="4"/>
  <c r="N2322" i="4"/>
  <c r="N2323" i="4"/>
  <c r="N2324" i="4"/>
  <c r="N2325" i="4"/>
  <c r="N2326" i="4"/>
  <c r="N2327" i="4"/>
  <c r="N2328" i="4"/>
  <c r="N2329" i="4"/>
  <c r="N2330" i="4"/>
  <c r="N2331" i="4"/>
  <c r="N2332" i="4"/>
  <c r="N2333" i="4"/>
  <c r="N2334" i="4"/>
  <c r="N2335" i="4"/>
  <c r="N2336" i="4"/>
  <c r="N2337" i="4"/>
  <c r="N2338" i="4"/>
  <c r="N2339" i="4"/>
  <c r="N2340" i="4"/>
  <c r="N2341" i="4"/>
  <c r="N2342" i="4"/>
  <c r="N2343" i="4"/>
  <c r="N2344" i="4"/>
  <c r="N2345" i="4"/>
  <c r="N2346" i="4"/>
  <c r="N2347" i="4"/>
  <c r="N2348" i="4"/>
  <c r="N2349" i="4"/>
  <c r="N2350" i="4"/>
  <c r="N2351" i="4"/>
  <c r="N2352" i="4"/>
  <c r="N2353" i="4"/>
  <c r="N2354" i="4"/>
  <c r="N2355" i="4"/>
  <c r="N2356" i="4"/>
  <c r="N2357" i="4"/>
  <c r="N2358" i="4"/>
  <c r="N2359" i="4"/>
  <c r="N2360" i="4"/>
  <c r="N2361" i="4"/>
  <c r="N2362" i="4"/>
  <c r="N2363" i="4"/>
  <c r="N2364" i="4"/>
  <c r="N2365" i="4"/>
  <c r="N2366" i="4"/>
  <c r="N2367" i="4"/>
  <c r="N2368" i="4"/>
  <c r="N2369" i="4"/>
  <c r="N2370" i="4"/>
  <c r="N2371" i="4"/>
  <c r="N2372" i="4"/>
  <c r="N2373" i="4"/>
  <c r="N2374" i="4"/>
  <c r="N2375" i="4"/>
  <c r="N2376" i="4"/>
  <c r="N2377" i="4"/>
  <c r="N2378" i="4"/>
  <c r="N2379" i="4"/>
  <c r="N2380" i="4"/>
  <c r="N2381" i="4"/>
  <c r="N2382" i="4"/>
  <c r="N2383" i="4"/>
  <c r="N2384" i="4"/>
  <c r="N2385" i="4"/>
  <c r="N2386" i="4"/>
  <c r="N2387" i="4"/>
  <c r="N2388" i="4"/>
  <c r="N2389" i="4"/>
  <c r="N2390" i="4"/>
  <c r="N2391" i="4"/>
  <c r="N2392" i="4"/>
  <c r="N2393" i="4"/>
  <c r="N2394" i="4"/>
  <c r="N2395" i="4"/>
  <c r="N2396" i="4"/>
  <c r="N2397" i="4"/>
  <c r="N2398" i="4"/>
  <c r="N2399" i="4"/>
  <c r="N2400" i="4"/>
  <c r="N2401" i="4"/>
  <c r="N2402" i="4"/>
  <c r="N2403" i="4"/>
  <c r="N2404" i="4"/>
  <c r="N2405" i="4"/>
  <c r="N2406" i="4"/>
  <c r="N2407" i="4"/>
  <c r="N2408" i="4"/>
  <c r="N2409" i="4"/>
  <c r="N2410" i="4"/>
  <c r="N2411" i="4"/>
  <c r="N2412" i="4"/>
  <c r="N2413" i="4"/>
  <c r="N2414" i="4"/>
  <c r="N2415" i="4"/>
  <c r="N2416" i="4"/>
  <c r="N2417" i="4"/>
  <c r="N2418" i="4"/>
  <c r="N2419" i="4"/>
  <c r="N2420" i="4"/>
  <c r="N2421" i="4"/>
  <c r="N2422" i="4"/>
  <c r="N2423" i="4"/>
  <c r="N2424" i="4"/>
  <c r="N2425" i="4"/>
  <c r="N2426" i="4"/>
  <c r="N2427" i="4"/>
  <c r="N2428" i="4"/>
  <c r="N2429" i="4"/>
  <c r="N2430" i="4"/>
  <c r="N2431" i="4"/>
  <c r="N2432" i="4"/>
  <c r="N2433" i="4"/>
  <c r="N2434" i="4"/>
  <c r="N2435" i="4"/>
  <c r="N2436" i="4"/>
  <c r="N2437" i="4"/>
  <c r="N2438" i="4"/>
  <c r="N2439" i="4"/>
  <c r="N2440" i="4"/>
  <c r="N2441" i="4"/>
  <c r="N2442" i="4"/>
  <c r="N2443" i="4"/>
  <c r="N2444" i="4"/>
  <c r="N2445" i="4"/>
  <c r="N2446" i="4"/>
  <c r="N2447" i="4"/>
  <c r="N2448" i="4"/>
  <c r="N2449" i="4"/>
  <c r="N2450" i="4"/>
  <c r="N2451" i="4"/>
  <c r="N2452" i="4"/>
  <c r="N2453" i="4"/>
  <c r="N2454" i="4"/>
  <c r="N2455" i="4"/>
  <c r="N2456" i="4"/>
  <c r="N2457" i="4"/>
  <c r="N2458" i="4"/>
  <c r="N2459" i="4"/>
  <c r="N2460" i="4"/>
  <c r="N2461" i="4"/>
  <c r="N2462" i="4"/>
  <c r="N2463" i="4"/>
  <c r="N2464" i="4"/>
  <c r="N2465" i="4"/>
  <c r="N2466" i="4"/>
  <c r="N2467" i="4"/>
  <c r="N2468" i="4"/>
  <c r="N2469" i="4"/>
  <c r="N2470" i="4"/>
  <c r="N2471" i="4"/>
  <c r="N2472" i="4"/>
  <c r="N2473" i="4"/>
  <c r="N2474" i="4"/>
  <c r="N2475" i="4"/>
  <c r="N2476" i="4"/>
  <c r="N2477" i="4"/>
  <c r="N2478" i="4"/>
  <c r="N2479" i="4"/>
  <c r="N2480" i="4"/>
  <c r="N2481" i="4"/>
  <c r="N2482" i="4"/>
  <c r="N2483" i="4"/>
  <c r="N2484" i="4"/>
  <c r="N2485" i="4"/>
  <c r="N2486" i="4"/>
  <c r="N2487" i="4"/>
  <c r="N2488" i="4"/>
  <c r="N2489" i="4"/>
  <c r="N2490" i="4"/>
  <c r="N2491" i="4"/>
  <c r="N2492" i="4"/>
  <c r="N2493" i="4"/>
  <c r="N2494" i="4"/>
  <c r="N2495" i="4"/>
  <c r="N2496" i="4"/>
  <c r="N2497" i="4"/>
  <c r="N2498" i="4"/>
  <c r="N2499" i="4"/>
  <c r="N2500" i="4"/>
  <c r="N2501" i="4"/>
  <c r="N2502" i="4"/>
  <c r="N2503" i="4"/>
  <c r="N2504" i="4"/>
  <c r="N2505" i="4"/>
  <c r="N2506" i="4"/>
  <c r="N2507" i="4"/>
  <c r="N2508" i="4"/>
  <c r="N2509" i="4"/>
  <c r="N2510" i="4"/>
  <c r="N2511" i="4"/>
  <c r="N2512" i="4"/>
  <c r="N2513" i="4"/>
  <c r="N2514" i="4"/>
  <c r="N2515" i="4"/>
  <c r="N2516" i="4"/>
  <c r="N2517" i="4"/>
  <c r="N2518" i="4"/>
  <c r="N2519" i="4"/>
  <c r="N2520" i="4"/>
  <c r="N2521" i="4"/>
  <c r="N2522" i="4"/>
  <c r="N2523" i="4"/>
  <c r="N2524" i="4"/>
  <c r="N2525" i="4"/>
  <c r="N2526" i="4"/>
  <c r="N2527" i="4"/>
  <c r="N2528" i="4"/>
  <c r="N2529" i="4"/>
  <c r="N2530" i="4"/>
  <c r="N2531" i="4"/>
  <c r="N2532" i="4"/>
  <c r="N2533" i="4"/>
  <c r="N2534" i="4"/>
  <c r="N2535" i="4"/>
  <c r="N2536" i="4"/>
  <c r="N2537" i="4"/>
  <c r="N2538" i="4"/>
  <c r="N2539" i="4"/>
  <c r="N2540" i="4"/>
  <c r="N2541" i="4"/>
  <c r="N2542" i="4"/>
  <c r="N2543" i="4"/>
  <c r="N2544" i="4"/>
  <c r="N2545" i="4"/>
  <c r="N2546" i="4"/>
  <c r="N2547" i="4"/>
  <c r="N2548" i="4"/>
  <c r="N2549" i="4"/>
  <c r="N2550" i="4"/>
  <c r="N2551" i="4"/>
  <c r="N2552" i="4"/>
  <c r="N2553" i="4"/>
  <c r="N2554" i="4"/>
  <c r="N2555" i="4"/>
  <c r="N2556" i="4"/>
  <c r="N2557" i="4"/>
  <c r="N2558" i="4"/>
  <c r="N2559" i="4"/>
  <c r="N2560" i="4"/>
  <c r="N2561" i="4"/>
  <c r="N2562" i="4"/>
  <c r="N2563" i="4"/>
  <c r="N2564" i="4"/>
  <c r="N2565" i="4"/>
  <c r="N2566" i="4"/>
  <c r="N2567" i="4"/>
  <c r="N2568" i="4"/>
  <c r="N2569" i="4"/>
  <c r="N2570" i="4"/>
  <c r="N2571" i="4"/>
  <c r="N2572" i="4"/>
  <c r="N2573" i="4"/>
  <c r="N2574" i="4"/>
  <c r="N2575" i="4"/>
  <c r="N2576" i="4"/>
  <c r="N2577" i="4"/>
  <c r="N2578" i="4"/>
  <c r="N2579" i="4"/>
  <c r="N2580" i="4"/>
  <c r="N2581" i="4"/>
  <c r="N2582" i="4"/>
  <c r="N2583" i="4"/>
  <c r="N2584" i="4"/>
  <c r="N2585" i="4"/>
  <c r="N2586" i="4"/>
  <c r="N2587" i="4"/>
  <c r="N2588" i="4"/>
  <c r="N2589" i="4"/>
  <c r="N2590" i="4"/>
  <c r="N2591" i="4"/>
  <c r="N2592" i="4"/>
  <c r="N2593" i="4"/>
  <c r="N2594" i="4"/>
  <c r="N2595" i="4"/>
  <c r="N2596" i="4"/>
  <c r="N2597" i="4"/>
  <c r="N2598" i="4"/>
  <c r="N2599" i="4"/>
  <c r="N2600" i="4"/>
  <c r="N2601" i="4"/>
  <c r="N2602" i="4"/>
  <c r="N2603" i="4"/>
  <c r="N2604" i="4"/>
  <c r="N2605" i="4"/>
  <c r="N2606" i="4"/>
  <c r="N2607" i="4"/>
  <c r="N2608" i="4"/>
  <c r="N2609" i="4"/>
  <c r="N2610" i="4"/>
  <c r="N2611" i="4"/>
  <c r="N2612" i="4"/>
  <c r="N2613" i="4"/>
  <c r="N2614" i="4"/>
  <c r="N2615" i="4"/>
  <c r="N2616" i="4"/>
  <c r="N2617" i="4"/>
  <c r="N2618" i="4"/>
  <c r="N2619" i="4"/>
  <c r="N2620" i="4"/>
  <c r="N2621" i="4"/>
  <c r="N2622" i="4"/>
  <c r="N2623" i="4"/>
  <c r="N2624" i="4"/>
  <c r="N2625" i="4"/>
  <c r="N2626" i="4"/>
  <c r="N2627" i="4"/>
  <c r="N2628" i="4"/>
  <c r="N2629" i="4"/>
  <c r="N2630" i="4"/>
  <c r="N2631" i="4"/>
  <c r="N2632" i="4"/>
  <c r="N2633" i="4"/>
  <c r="N2634" i="4"/>
  <c r="N2635" i="4"/>
  <c r="N2636" i="4"/>
  <c r="N2637" i="4"/>
  <c r="N2638" i="4"/>
  <c r="N2639" i="4"/>
  <c r="N2640" i="4"/>
  <c r="N2641" i="4"/>
  <c r="N2642" i="4"/>
  <c r="N2643" i="4"/>
  <c r="N2644" i="4"/>
  <c r="N2645" i="4"/>
  <c r="N2646" i="4"/>
  <c r="N2647" i="4"/>
  <c r="N2648" i="4"/>
  <c r="N2649" i="4"/>
  <c r="N2650" i="4"/>
  <c r="N2651" i="4"/>
  <c r="N2652" i="4"/>
  <c r="N2653" i="4"/>
  <c r="N2654" i="4"/>
  <c r="N2655" i="4"/>
  <c r="N2656" i="4"/>
  <c r="N2657" i="4"/>
  <c r="N2658" i="4"/>
  <c r="N2659" i="4"/>
  <c r="N2660" i="4"/>
  <c r="N2661" i="4"/>
  <c r="N2662" i="4"/>
  <c r="N2663" i="4"/>
  <c r="N2664" i="4"/>
  <c r="N2665" i="4"/>
  <c r="N2666" i="4"/>
  <c r="N2667" i="4"/>
  <c r="N2668" i="4"/>
  <c r="N2669" i="4"/>
  <c r="N2670" i="4"/>
  <c r="N2671" i="4"/>
  <c r="N2672" i="4"/>
  <c r="N2673" i="4"/>
  <c r="N2674" i="4"/>
  <c r="N2675" i="4"/>
  <c r="N2676" i="4"/>
  <c r="N2677" i="4"/>
  <c r="N2678" i="4"/>
  <c r="N2679" i="4"/>
  <c r="N2680" i="4"/>
  <c r="N2681" i="4"/>
  <c r="N2682" i="4"/>
  <c r="N2683" i="4"/>
  <c r="N2684" i="4"/>
  <c r="N2685" i="4"/>
  <c r="N2686" i="4"/>
  <c r="N2687" i="4"/>
  <c r="N2688" i="4"/>
  <c r="N2689" i="4"/>
  <c r="N2690" i="4"/>
  <c r="N2691" i="4"/>
  <c r="N2692" i="4"/>
  <c r="N2693" i="4"/>
  <c r="N2694" i="4"/>
  <c r="N2695" i="4"/>
  <c r="N2696" i="4"/>
  <c r="N2697" i="4"/>
  <c r="N2698" i="4"/>
  <c r="N2699" i="4"/>
  <c r="N2700" i="4"/>
  <c r="N2701" i="4"/>
  <c r="N2702" i="4"/>
  <c r="N2703" i="4"/>
  <c r="N2704" i="4"/>
  <c r="N2705" i="4"/>
  <c r="N2706" i="4"/>
  <c r="N2707" i="4"/>
  <c r="N2708" i="4"/>
  <c r="N2709" i="4"/>
  <c r="N2710" i="4"/>
  <c r="N2711" i="4"/>
  <c r="N2712" i="4"/>
  <c r="N2713" i="4"/>
  <c r="N2714" i="4"/>
  <c r="N2715" i="4"/>
  <c r="N2716" i="4"/>
  <c r="N2717" i="4"/>
  <c r="N2718" i="4"/>
  <c r="N2719" i="4"/>
  <c r="N2720" i="4"/>
  <c r="N2721" i="4"/>
  <c r="N2722" i="4"/>
  <c r="N2723" i="4"/>
  <c r="N2724" i="4"/>
  <c r="N2725" i="4"/>
  <c r="N2726" i="4"/>
  <c r="N2727" i="4"/>
  <c r="N2728" i="4"/>
  <c r="N2729" i="4"/>
  <c r="N2730" i="4"/>
  <c r="N2731" i="4"/>
  <c r="N2732" i="4"/>
  <c r="N2733" i="4"/>
  <c r="N2734" i="4"/>
  <c r="N2735" i="4"/>
  <c r="N2736" i="4"/>
  <c r="N2737" i="4"/>
  <c r="N2738" i="4"/>
  <c r="N2739" i="4"/>
  <c r="N2740" i="4"/>
  <c r="N2741" i="4"/>
  <c r="N2742" i="4"/>
  <c r="N2743" i="4"/>
  <c r="N2744" i="4"/>
  <c r="N2745" i="4"/>
  <c r="N2746" i="4"/>
  <c r="N2747" i="4"/>
  <c r="N2748" i="4"/>
  <c r="N2749" i="4"/>
  <c r="N2750" i="4"/>
  <c r="N2751" i="4"/>
  <c r="N2752" i="4"/>
  <c r="N2753" i="4"/>
  <c r="N2754" i="4"/>
  <c r="N2755" i="4"/>
  <c r="N2756" i="4"/>
  <c r="N2757" i="4"/>
  <c r="N2758" i="4"/>
  <c r="N2759" i="4"/>
  <c r="N2760" i="4"/>
  <c r="N2761" i="4"/>
  <c r="N2762" i="4"/>
  <c r="N2763" i="4"/>
  <c r="N2764" i="4"/>
  <c r="N2765" i="4"/>
  <c r="N2766" i="4"/>
  <c r="N2767" i="4"/>
  <c r="N2768" i="4"/>
  <c r="N2769" i="4"/>
  <c r="N2770" i="4"/>
  <c r="N2771" i="4"/>
  <c r="N2772" i="4"/>
  <c r="N2773" i="4"/>
  <c r="N2774" i="4"/>
  <c r="N2775" i="4"/>
  <c r="N2776" i="4"/>
  <c r="N2777" i="4"/>
  <c r="N2778" i="4"/>
  <c r="N2779" i="4"/>
  <c r="N2780" i="4"/>
  <c r="N2781" i="4"/>
  <c r="N2782" i="4"/>
  <c r="N2783" i="4"/>
  <c r="N2784" i="4"/>
  <c r="N2785" i="4"/>
  <c r="N2786" i="4"/>
  <c r="N2787" i="4"/>
  <c r="N2788" i="4"/>
  <c r="N2789" i="4"/>
  <c r="N2790" i="4"/>
  <c r="N2791" i="4"/>
  <c r="N2792" i="4"/>
  <c r="N2793" i="4"/>
  <c r="N2794" i="4"/>
  <c r="N2795" i="4"/>
  <c r="N2796" i="4"/>
  <c r="N2797" i="4"/>
  <c r="N2798" i="4"/>
  <c r="N2799" i="4"/>
  <c r="N2800" i="4"/>
  <c r="N2801" i="4"/>
  <c r="N2802" i="4"/>
  <c r="N2803" i="4"/>
  <c r="N2804" i="4"/>
  <c r="N2805" i="4"/>
  <c r="N2806" i="4"/>
  <c r="N2807" i="4"/>
  <c r="N2808" i="4"/>
  <c r="N2809" i="4"/>
  <c r="N2810" i="4"/>
  <c r="N2811" i="4"/>
  <c r="N2812" i="4"/>
  <c r="N2813" i="4"/>
  <c r="N2814" i="4"/>
  <c r="N2815" i="4"/>
  <c r="N2816" i="4"/>
  <c r="N2817" i="4"/>
  <c r="N2818" i="4"/>
  <c r="N2819" i="4"/>
  <c r="N2820" i="4"/>
  <c r="N2821" i="4"/>
  <c r="N2822" i="4"/>
  <c r="N2823" i="4"/>
  <c r="N2824" i="4"/>
  <c r="N2825" i="4"/>
  <c r="N2826" i="4"/>
  <c r="N2827" i="4"/>
  <c r="N2828" i="4"/>
  <c r="N2829" i="4"/>
  <c r="N2830" i="4"/>
  <c r="N2831" i="4"/>
  <c r="N2832" i="4"/>
  <c r="N2833" i="4"/>
  <c r="N2834" i="4"/>
  <c r="N2835" i="4"/>
  <c r="N2836" i="4"/>
  <c r="N2837" i="4"/>
  <c r="N2838" i="4"/>
  <c r="N2839" i="4"/>
  <c r="N2840" i="4"/>
  <c r="N2841" i="4"/>
  <c r="N2842" i="4"/>
  <c r="N2843" i="4"/>
  <c r="N2844" i="4"/>
  <c r="N2845" i="4"/>
  <c r="N2846" i="4"/>
  <c r="N2847" i="4"/>
  <c r="N2848" i="4"/>
  <c r="N2849" i="4"/>
  <c r="N2850" i="4"/>
  <c r="N2851" i="4"/>
  <c r="N2852" i="4"/>
  <c r="N2853" i="4"/>
  <c r="N2854" i="4"/>
  <c r="N2855" i="4"/>
  <c r="N2856" i="4"/>
  <c r="N2857" i="4"/>
  <c r="N2858" i="4"/>
  <c r="N2859" i="4"/>
  <c r="N2860" i="4"/>
  <c r="N2861" i="4"/>
  <c r="N2862" i="4"/>
  <c r="N2863" i="4"/>
  <c r="N2864" i="4"/>
  <c r="N2865" i="4"/>
  <c r="N2866" i="4"/>
  <c r="N2867" i="4"/>
  <c r="N2868" i="4"/>
  <c r="N2869" i="4"/>
  <c r="N2870" i="4"/>
  <c r="N2871" i="4"/>
  <c r="N2872" i="4"/>
  <c r="N2873" i="4"/>
  <c r="N2874" i="4"/>
  <c r="N2875" i="4"/>
  <c r="N2876" i="4"/>
  <c r="N2877" i="4"/>
  <c r="N2878" i="4"/>
  <c r="N2879" i="4"/>
  <c r="N2880" i="4"/>
  <c r="N2881" i="4"/>
  <c r="N2882" i="4"/>
  <c r="N2883" i="4"/>
  <c r="N2884" i="4"/>
  <c r="N2885" i="4"/>
  <c r="N2886" i="4"/>
  <c r="N2887" i="4"/>
  <c r="N2888" i="4"/>
  <c r="N2889" i="4"/>
  <c r="N2890" i="4"/>
  <c r="N2891" i="4"/>
  <c r="N2892" i="4"/>
  <c r="N2893" i="4"/>
  <c r="N2894" i="4"/>
  <c r="N2895" i="4"/>
  <c r="N2896" i="4"/>
  <c r="N2897" i="4"/>
  <c r="N2898" i="4"/>
  <c r="N2899" i="4"/>
  <c r="N2900" i="4"/>
  <c r="N2901" i="4"/>
  <c r="N2902" i="4"/>
  <c r="N2903" i="4"/>
  <c r="N2904" i="4"/>
  <c r="N2905" i="4"/>
  <c r="N2906" i="4"/>
  <c r="N2907" i="4"/>
  <c r="N2908" i="4"/>
  <c r="N2909" i="4"/>
  <c r="N2910" i="4"/>
  <c r="N2911" i="4"/>
  <c r="N2912" i="4"/>
  <c r="N2913" i="4"/>
  <c r="N2914" i="4"/>
  <c r="G2" i="4"/>
  <c r="G3" i="4"/>
  <c r="G4" i="4"/>
  <c r="G5" i="4"/>
  <c r="G6" i="4"/>
  <c r="G7" i="4"/>
  <c r="G8" i="4"/>
  <c r="G9" i="4"/>
  <c r="G10" i="4"/>
  <c r="G11" i="4"/>
  <c r="G12" i="4"/>
  <c r="G13" i="4"/>
  <c r="G14" i="4"/>
  <c r="G16" i="4"/>
  <c r="G15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3" i="4"/>
  <c r="G32" i="4"/>
  <c r="G34" i="4"/>
  <c r="G39" i="4"/>
  <c r="G38" i="4"/>
  <c r="G37" i="4"/>
  <c r="G35" i="4"/>
  <c r="G36" i="4"/>
  <c r="G40" i="4"/>
  <c r="G41" i="4"/>
  <c r="G42" i="4"/>
  <c r="G43" i="4"/>
  <c r="G44" i="4"/>
  <c r="G45" i="4"/>
  <c r="G47" i="4"/>
  <c r="G46" i="4"/>
  <c r="G48" i="4"/>
  <c r="G53" i="4"/>
  <c r="G55" i="4"/>
  <c r="G52" i="4"/>
  <c r="G51" i="4"/>
  <c r="G49" i="4"/>
  <c r="G54" i="4"/>
  <c r="G50" i="4"/>
  <c r="G56" i="4"/>
  <c r="G58" i="4"/>
  <c r="G57" i="4"/>
  <c r="G59" i="4"/>
  <c r="G61" i="4"/>
  <c r="G60" i="4"/>
  <c r="G62" i="4"/>
  <c r="G66" i="4"/>
  <c r="G72" i="4"/>
  <c r="G68" i="4"/>
  <c r="G65" i="4"/>
  <c r="G71" i="4"/>
  <c r="G69" i="4"/>
  <c r="G63" i="4"/>
  <c r="G70" i="4"/>
  <c r="G67" i="4"/>
  <c r="G64" i="4"/>
  <c r="G74" i="4"/>
  <c r="G75" i="4"/>
  <c r="G73" i="4"/>
  <c r="G76" i="4"/>
  <c r="G77" i="4"/>
  <c r="G79" i="4"/>
  <c r="G78" i="4"/>
  <c r="G80" i="4"/>
  <c r="G81" i="4"/>
  <c r="G83" i="4"/>
  <c r="G82" i="4"/>
  <c r="G85" i="4"/>
  <c r="G84" i="4"/>
  <c r="G94" i="4"/>
  <c r="G89" i="4"/>
  <c r="G91" i="4"/>
  <c r="G90" i="4"/>
  <c r="G86" i="4"/>
  <c r="G92" i="4"/>
  <c r="G93" i="4"/>
  <c r="G88" i="4"/>
  <c r="G87" i="4"/>
  <c r="G95" i="4"/>
  <c r="G96" i="4"/>
  <c r="G97" i="4"/>
  <c r="G98" i="4"/>
  <c r="G99" i="4"/>
  <c r="G105" i="4"/>
  <c r="G107" i="4"/>
  <c r="G102" i="4"/>
  <c r="G104" i="4"/>
  <c r="G103" i="4"/>
  <c r="G100" i="4"/>
  <c r="G106" i="4"/>
  <c r="G101" i="4"/>
  <c r="G110" i="4"/>
  <c r="G109" i="4"/>
  <c r="G111" i="4"/>
  <c r="G108" i="4"/>
  <c r="G113" i="4"/>
  <c r="G114" i="4"/>
  <c r="G112" i="4"/>
  <c r="G115" i="4"/>
  <c r="G116" i="4"/>
  <c r="G117" i="4"/>
  <c r="G119" i="4"/>
  <c r="G118" i="4"/>
  <c r="G120" i="4"/>
  <c r="G121" i="4"/>
  <c r="G122" i="4"/>
  <c r="G123" i="4"/>
  <c r="G131" i="4"/>
  <c r="G126" i="4"/>
  <c r="G128" i="4"/>
  <c r="G127" i="4"/>
  <c r="G130" i="4"/>
  <c r="G129" i="4"/>
  <c r="G124" i="4"/>
  <c r="G125" i="4"/>
  <c r="G134" i="4"/>
  <c r="G136" i="4"/>
  <c r="G140" i="4"/>
  <c r="G137" i="4"/>
  <c r="G139" i="4"/>
  <c r="G138" i="4"/>
  <c r="G135" i="4"/>
  <c r="G132" i="4"/>
  <c r="G133" i="4"/>
  <c r="G144" i="4"/>
  <c r="G142" i="4"/>
  <c r="G141" i="4"/>
  <c r="G143" i="4"/>
  <c r="G145" i="4"/>
  <c r="G146" i="4"/>
  <c r="G147" i="4"/>
  <c r="G150" i="4"/>
  <c r="G154" i="4"/>
  <c r="G151" i="4"/>
  <c r="G152" i="4"/>
  <c r="G153" i="4"/>
  <c r="G148" i="4"/>
  <c r="G149" i="4"/>
  <c r="G157" i="4"/>
  <c r="G156" i="4"/>
  <c r="G158" i="4"/>
  <c r="G155" i="4"/>
  <c r="G159" i="4"/>
  <c r="G162" i="4"/>
  <c r="G161" i="4"/>
  <c r="G160" i="4"/>
  <c r="G164" i="4"/>
  <c r="G163" i="4"/>
  <c r="G165" i="4"/>
  <c r="G166" i="4"/>
  <c r="G169" i="4"/>
  <c r="G168" i="4"/>
  <c r="G167" i="4"/>
  <c r="G170" i="4"/>
  <c r="G176" i="4"/>
  <c r="G174" i="4"/>
  <c r="G178" i="4"/>
  <c r="G175" i="4"/>
  <c r="G172" i="4"/>
  <c r="G177" i="4"/>
  <c r="G173" i="4"/>
  <c r="G171" i="4"/>
  <c r="G179" i="4"/>
  <c r="G183" i="4"/>
  <c r="G181" i="4"/>
  <c r="G180" i="4"/>
  <c r="G182" i="4"/>
  <c r="G185" i="4"/>
  <c r="G184" i="4"/>
  <c r="G186" i="4"/>
  <c r="G187" i="4"/>
  <c r="G188" i="4"/>
  <c r="G189" i="4"/>
  <c r="G190" i="4"/>
  <c r="G191" i="4"/>
  <c r="G192" i="4"/>
  <c r="G193" i="4"/>
  <c r="G200" i="4"/>
  <c r="G197" i="4"/>
  <c r="G198" i="4"/>
  <c r="G196" i="4"/>
  <c r="G194" i="4"/>
  <c r="G199" i="4"/>
  <c r="G195" i="4"/>
  <c r="G203" i="4"/>
  <c r="G205" i="4"/>
  <c r="G206" i="4"/>
  <c r="G207" i="4"/>
  <c r="G208" i="4"/>
  <c r="G202" i="4"/>
  <c r="G201" i="4"/>
  <c r="G204" i="4"/>
  <c r="G211" i="4"/>
  <c r="G210" i="4"/>
  <c r="G209" i="4"/>
  <c r="G212" i="4"/>
  <c r="G213" i="4"/>
  <c r="G215" i="4"/>
  <c r="G214" i="4"/>
  <c r="G225" i="4"/>
  <c r="G224" i="4"/>
  <c r="G222" i="4"/>
  <c r="G223" i="4"/>
  <c r="G220" i="4"/>
  <c r="G219" i="4"/>
  <c r="G221" i="4"/>
  <c r="G217" i="4"/>
  <c r="G218" i="4"/>
  <c r="G216" i="4"/>
  <c r="G229" i="4"/>
  <c r="G230" i="4"/>
  <c r="G228" i="4"/>
  <c r="G232" i="4"/>
  <c r="G226" i="4"/>
  <c r="G231" i="4"/>
  <c r="G227" i="4"/>
  <c r="G239" i="4"/>
  <c r="G237" i="4"/>
  <c r="G243" i="4"/>
  <c r="G245" i="4"/>
  <c r="G244" i="4"/>
  <c r="G241" i="4"/>
  <c r="G240" i="4"/>
  <c r="G246" i="4"/>
  <c r="G238" i="4"/>
  <c r="G233" i="4"/>
  <c r="G236" i="4"/>
  <c r="G234" i="4"/>
  <c r="G235" i="4"/>
  <c r="G242" i="4"/>
  <c r="G247" i="4"/>
  <c r="G250" i="4"/>
  <c r="G248" i="4"/>
  <c r="G249" i="4"/>
  <c r="G252" i="4"/>
  <c r="G251" i="4"/>
  <c r="G253" i="4"/>
  <c r="G254" i="4"/>
  <c r="G256" i="4"/>
  <c r="G255" i="4"/>
  <c r="G260" i="4"/>
  <c r="G261" i="4"/>
  <c r="G264" i="4"/>
  <c r="G259" i="4"/>
  <c r="G262" i="4"/>
  <c r="G263" i="4"/>
  <c r="G257" i="4"/>
  <c r="G258" i="4"/>
  <c r="G268" i="4"/>
  <c r="G270" i="4"/>
  <c r="G266" i="4"/>
  <c r="G272" i="4"/>
  <c r="G271" i="4"/>
  <c r="G274" i="4"/>
  <c r="G269" i="4"/>
  <c r="G265" i="4"/>
  <c r="G273" i="4"/>
  <c r="G267" i="4"/>
  <c r="G277" i="4"/>
  <c r="G281" i="4"/>
  <c r="G280" i="4"/>
  <c r="G276" i="4"/>
  <c r="G278" i="4"/>
  <c r="G279" i="4"/>
  <c r="G275" i="4"/>
  <c r="G282" i="4"/>
  <c r="G283" i="4"/>
  <c r="G285" i="4"/>
  <c r="G284" i="4"/>
  <c r="G287" i="4"/>
  <c r="G286" i="4"/>
  <c r="G288" i="4"/>
  <c r="G297" i="4"/>
  <c r="G296" i="4"/>
  <c r="G303" i="4"/>
  <c r="G293" i="4"/>
  <c r="G301" i="4"/>
  <c r="G299" i="4"/>
  <c r="G298" i="4"/>
  <c r="G289" i="4"/>
  <c r="G295" i="4"/>
  <c r="G294" i="4"/>
  <c r="G302" i="4"/>
  <c r="G292" i="4"/>
  <c r="G290" i="4"/>
  <c r="G300" i="4"/>
  <c r="G291" i="4"/>
  <c r="G309" i="4"/>
  <c r="G308" i="4"/>
  <c r="G305" i="4"/>
  <c r="G307" i="4"/>
  <c r="G304" i="4"/>
  <c r="G306" i="4"/>
  <c r="G311" i="4"/>
  <c r="G310" i="4"/>
  <c r="G312" i="4"/>
  <c r="G314" i="4"/>
  <c r="G313" i="4"/>
  <c r="G319" i="4"/>
  <c r="G320" i="4"/>
  <c r="G316" i="4"/>
  <c r="G317" i="4"/>
  <c r="G318" i="4"/>
  <c r="G315" i="4"/>
  <c r="G323" i="4"/>
  <c r="G324" i="4"/>
  <c r="G322" i="4"/>
  <c r="G321" i="4"/>
  <c r="G325" i="4"/>
  <c r="G328" i="4"/>
  <c r="G336" i="4"/>
  <c r="G335" i="4"/>
  <c r="G331" i="4"/>
  <c r="G342" i="4"/>
  <c r="G330" i="4"/>
  <c r="G337" i="4"/>
  <c r="G338" i="4"/>
  <c r="G326" i="4"/>
  <c r="G333" i="4"/>
  <c r="G341" i="4"/>
  <c r="G327" i="4"/>
  <c r="G339" i="4"/>
  <c r="G332" i="4"/>
  <c r="G329" i="4"/>
  <c r="G334" i="4"/>
  <c r="G340" i="4"/>
  <c r="G355" i="4"/>
  <c r="G353" i="4"/>
  <c r="G344" i="4"/>
  <c r="G348" i="4"/>
  <c r="G351" i="4"/>
  <c r="G354" i="4"/>
  <c r="G349" i="4"/>
  <c r="G347" i="4"/>
  <c r="G345" i="4"/>
  <c r="G350" i="4"/>
  <c r="G352" i="4"/>
  <c r="G343" i="4"/>
  <c r="G346" i="4"/>
  <c r="G356" i="4"/>
  <c r="G357" i="4"/>
  <c r="G359" i="4"/>
  <c r="G358" i="4"/>
  <c r="G360" i="4"/>
  <c r="G361" i="4"/>
  <c r="G363" i="4"/>
  <c r="G362" i="4"/>
  <c r="G364" i="4"/>
  <c r="G373" i="4"/>
  <c r="G374" i="4"/>
  <c r="G372" i="4"/>
  <c r="G369" i="4"/>
  <c r="G375" i="4"/>
  <c r="G368" i="4"/>
  <c r="G371" i="4"/>
  <c r="G370" i="4"/>
  <c r="G367" i="4"/>
  <c r="G365" i="4"/>
  <c r="G366" i="4"/>
  <c r="G381" i="4"/>
  <c r="G385" i="4"/>
  <c r="G382" i="4"/>
  <c r="G383" i="4"/>
  <c r="G378" i="4"/>
  <c r="G379" i="4"/>
  <c r="G376" i="4"/>
  <c r="G384" i="4"/>
  <c r="G377" i="4"/>
  <c r="G380" i="4"/>
  <c r="G386" i="4"/>
  <c r="G388" i="4"/>
  <c r="G389" i="4"/>
  <c r="G387" i="4"/>
  <c r="G390" i="4"/>
  <c r="G392" i="4"/>
  <c r="G391" i="4"/>
  <c r="G402" i="4"/>
  <c r="G401" i="4"/>
  <c r="G397" i="4"/>
  <c r="G398" i="4"/>
  <c r="G395" i="4"/>
  <c r="G403" i="4"/>
  <c r="G399" i="4"/>
  <c r="G394" i="4"/>
  <c r="G393" i="4"/>
  <c r="G396" i="4"/>
  <c r="G400" i="4"/>
  <c r="G407" i="4"/>
  <c r="G405" i="4"/>
  <c r="G406" i="4"/>
  <c r="G404" i="4"/>
  <c r="G410" i="4"/>
  <c r="G411" i="4"/>
  <c r="G413" i="4"/>
  <c r="G415" i="4"/>
  <c r="G408" i="4"/>
  <c r="G414" i="4"/>
  <c r="G409" i="4"/>
  <c r="G412" i="4"/>
  <c r="G417" i="4"/>
  <c r="G418" i="4"/>
  <c r="G419" i="4"/>
  <c r="G421" i="4"/>
  <c r="G420" i="4"/>
  <c r="G416" i="4"/>
  <c r="G430" i="4"/>
  <c r="G422" i="4"/>
  <c r="G434" i="4"/>
  <c r="G432" i="4"/>
  <c r="G431" i="4"/>
  <c r="G437" i="4"/>
  <c r="G427" i="4"/>
  <c r="G426" i="4"/>
  <c r="G436" i="4"/>
  <c r="G433" i="4"/>
  <c r="G428" i="4"/>
  <c r="G423" i="4"/>
  <c r="G425" i="4"/>
  <c r="G424" i="4"/>
  <c r="G435" i="4"/>
  <c r="G429" i="4"/>
  <c r="G441" i="4"/>
  <c r="G438" i="4"/>
  <c r="G440" i="4"/>
  <c r="G442" i="4"/>
  <c r="G439" i="4"/>
  <c r="G444" i="4"/>
  <c r="G443" i="4"/>
  <c r="G451" i="4"/>
  <c r="G446" i="4"/>
  <c r="G447" i="4"/>
  <c r="G448" i="4"/>
  <c r="G452" i="4"/>
  <c r="G449" i="4"/>
  <c r="G445" i="4"/>
  <c r="G450" i="4"/>
  <c r="G453" i="4"/>
  <c r="G454" i="4"/>
  <c r="G459" i="4"/>
  <c r="G460" i="4"/>
  <c r="G457" i="4"/>
  <c r="G463" i="4"/>
  <c r="G461" i="4"/>
  <c r="G456" i="4"/>
  <c r="G455" i="4"/>
  <c r="G462" i="4"/>
  <c r="G458" i="4"/>
  <c r="G465" i="4"/>
  <c r="G464" i="4"/>
  <c r="G466" i="4"/>
  <c r="G468" i="4"/>
  <c r="G467" i="4"/>
  <c r="G479" i="4"/>
  <c r="G477" i="4"/>
  <c r="G478" i="4"/>
  <c r="G473" i="4"/>
  <c r="G476" i="4"/>
  <c r="G471" i="4"/>
  <c r="G474" i="4"/>
  <c r="G475" i="4"/>
  <c r="G472" i="4"/>
  <c r="G469" i="4"/>
  <c r="G470" i="4"/>
  <c r="G495" i="4"/>
  <c r="G506" i="4"/>
  <c r="G494" i="4"/>
  <c r="G487" i="4"/>
  <c r="G488" i="4"/>
  <c r="G499" i="4"/>
  <c r="G505" i="4"/>
  <c r="G501" i="4"/>
  <c r="G497" i="4"/>
  <c r="G496" i="4"/>
  <c r="G482" i="4"/>
  <c r="G491" i="4"/>
  <c r="G484" i="4"/>
  <c r="G481" i="4"/>
  <c r="G504" i="4"/>
  <c r="G490" i="4"/>
  <c r="G483" i="4"/>
  <c r="G485" i="4"/>
  <c r="G480" i="4"/>
  <c r="G493" i="4"/>
  <c r="G498" i="4"/>
  <c r="G489" i="4"/>
  <c r="G492" i="4"/>
  <c r="G486" i="4"/>
  <c r="G500" i="4"/>
  <c r="G502" i="4"/>
  <c r="G503" i="4"/>
  <c r="G518" i="4"/>
  <c r="G524" i="4"/>
  <c r="G523" i="4"/>
  <c r="G520" i="4"/>
  <c r="G509" i="4"/>
  <c r="G525" i="4"/>
  <c r="G519" i="4"/>
  <c r="G512" i="4"/>
  <c r="G507" i="4"/>
  <c r="G516" i="4"/>
  <c r="G517" i="4"/>
  <c r="G515" i="4"/>
  <c r="G514" i="4"/>
  <c r="G513" i="4"/>
  <c r="G526" i="4"/>
  <c r="G522" i="4"/>
  <c r="G511" i="4"/>
  <c r="G508" i="4"/>
  <c r="G521" i="4"/>
  <c r="G510" i="4"/>
  <c r="G532" i="4"/>
  <c r="G536" i="4"/>
  <c r="G535" i="4"/>
  <c r="G529" i="4"/>
  <c r="G533" i="4"/>
  <c r="G531" i="4"/>
  <c r="G527" i="4"/>
  <c r="G530" i="4"/>
  <c r="G534" i="4"/>
  <c r="G528" i="4"/>
  <c r="G548" i="4"/>
  <c r="G545" i="4"/>
  <c r="G549" i="4"/>
  <c r="G546" i="4"/>
  <c r="G542" i="4"/>
  <c r="G547" i="4"/>
  <c r="G544" i="4"/>
  <c r="G537" i="4"/>
  <c r="G543" i="4"/>
  <c r="G538" i="4"/>
  <c r="G541" i="4"/>
  <c r="G539" i="4"/>
  <c r="G540" i="4"/>
  <c r="G557" i="4"/>
  <c r="G556" i="4"/>
  <c r="G560" i="4"/>
  <c r="G554" i="4"/>
  <c r="G558" i="4"/>
  <c r="G552" i="4"/>
  <c r="G550" i="4"/>
  <c r="G553" i="4"/>
  <c r="G559" i="4"/>
  <c r="G555" i="4"/>
  <c r="G551" i="4"/>
  <c r="G577" i="4"/>
  <c r="G572" i="4"/>
  <c r="G568" i="4"/>
  <c r="G578" i="4"/>
  <c r="G567" i="4"/>
  <c r="G573" i="4"/>
  <c r="G574" i="4"/>
  <c r="G564" i="4"/>
  <c r="G561" i="4"/>
  <c r="G565" i="4"/>
  <c r="G569" i="4"/>
  <c r="G566" i="4"/>
  <c r="G562" i="4"/>
  <c r="G571" i="4"/>
  <c r="G575" i="4"/>
  <c r="G579" i="4"/>
  <c r="G570" i="4"/>
  <c r="G563" i="4"/>
  <c r="G576" i="4"/>
  <c r="G581" i="4"/>
  <c r="G587" i="4"/>
  <c r="G586" i="4"/>
  <c r="G589" i="4"/>
  <c r="G583" i="4"/>
  <c r="G585" i="4"/>
  <c r="G580" i="4"/>
  <c r="G584" i="4"/>
  <c r="G588" i="4"/>
  <c r="G582" i="4"/>
  <c r="G601" i="4"/>
  <c r="G599" i="4"/>
  <c r="G600" i="4"/>
  <c r="G598" i="4"/>
  <c r="G603" i="4"/>
  <c r="G602" i="4"/>
  <c r="G593" i="4"/>
  <c r="G597" i="4"/>
  <c r="G591" i="4"/>
  <c r="G596" i="4"/>
  <c r="G595" i="4"/>
  <c r="G594" i="4"/>
  <c r="G592" i="4"/>
  <c r="G590" i="4"/>
  <c r="G606" i="4"/>
  <c r="G614" i="4"/>
  <c r="G613" i="4"/>
  <c r="G612" i="4"/>
  <c r="G615" i="4"/>
  <c r="G611" i="4"/>
  <c r="G609" i="4"/>
  <c r="G604" i="4"/>
  <c r="G610" i="4"/>
  <c r="G605" i="4"/>
  <c r="G608" i="4"/>
  <c r="G607" i="4"/>
  <c r="G625" i="4"/>
  <c r="G626" i="4"/>
  <c r="G619" i="4"/>
  <c r="G624" i="4"/>
  <c r="G622" i="4"/>
  <c r="G616" i="4"/>
  <c r="G620" i="4"/>
  <c r="G621" i="4"/>
  <c r="G623" i="4"/>
  <c r="G618" i="4"/>
  <c r="G617" i="4"/>
  <c r="G650" i="4"/>
  <c r="G630" i="4"/>
  <c r="G654" i="4"/>
  <c r="G655" i="4"/>
  <c r="G661" i="4"/>
  <c r="G656" i="4"/>
  <c r="G660" i="4"/>
  <c r="G638" i="4"/>
  <c r="G648" i="4"/>
  <c r="G631" i="4"/>
  <c r="G644" i="4"/>
  <c r="G658" i="4"/>
  <c r="G643" i="4"/>
  <c r="G652" i="4"/>
  <c r="G651" i="4"/>
  <c r="G657" i="4"/>
  <c r="G639" i="4"/>
  <c r="G628" i="4"/>
  <c r="G642" i="4"/>
  <c r="G645" i="4"/>
  <c r="G662" i="4"/>
  <c r="G632" i="4"/>
  <c r="G635" i="4"/>
  <c r="G640" i="4"/>
  <c r="G641" i="4"/>
  <c r="G634" i="4"/>
  <c r="G633" i="4"/>
  <c r="G649" i="4"/>
  <c r="G646" i="4"/>
  <c r="G636" i="4"/>
  <c r="G637" i="4"/>
  <c r="G647" i="4"/>
  <c r="G627" i="4"/>
  <c r="G653" i="4"/>
  <c r="G629" i="4"/>
  <c r="G659" i="4"/>
  <c r="G671" i="4"/>
  <c r="G692" i="4"/>
  <c r="G673" i="4"/>
  <c r="G684" i="4"/>
  <c r="G677" i="4"/>
  <c r="G687" i="4"/>
  <c r="G686" i="4"/>
  <c r="G682" i="4"/>
  <c r="G688" i="4"/>
  <c r="G678" i="4"/>
  <c r="G683" i="4"/>
  <c r="G664" i="4"/>
  <c r="G670" i="4"/>
  <c r="G663" i="4"/>
  <c r="G676" i="4"/>
  <c r="G685" i="4"/>
  <c r="G675" i="4"/>
  <c r="G674" i="4"/>
  <c r="G691" i="4"/>
  <c r="G672" i="4"/>
  <c r="G667" i="4"/>
  <c r="G690" i="4"/>
  <c r="G681" i="4"/>
  <c r="G665" i="4"/>
  <c r="G679" i="4"/>
  <c r="G669" i="4"/>
  <c r="G666" i="4"/>
  <c r="G680" i="4"/>
  <c r="G668" i="4"/>
  <c r="G689" i="4"/>
  <c r="G701" i="4"/>
  <c r="G702" i="4"/>
  <c r="G699" i="4"/>
  <c r="G697" i="4"/>
  <c r="G700" i="4"/>
  <c r="G695" i="4"/>
  <c r="G693" i="4"/>
  <c r="G696" i="4"/>
  <c r="G698" i="4"/>
  <c r="G694" i="4"/>
  <c r="G712" i="4"/>
  <c r="G711" i="4"/>
  <c r="G710" i="4"/>
  <c r="G717" i="4"/>
  <c r="G713" i="4"/>
  <c r="G714" i="4"/>
  <c r="G706" i="4"/>
  <c r="G709" i="4"/>
  <c r="G703" i="4"/>
  <c r="G708" i="4"/>
  <c r="G716" i="4"/>
  <c r="G707" i="4"/>
  <c r="G715" i="4"/>
  <c r="G705" i="4"/>
  <c r="G704" i="4"/>
  <c r="G727" i="4"/>
  <c r="G725" i="4"/>
  <c r="G728" i="4"/>
  <c r="G719" i="4"/>
  <c r="G726" i="4"/>
  <c r="G721" i="4"/>
  <c r="G723" i="4"/>
  <c r="G718" i="4"/>
  <c r="G722" i="4"/>
  <c r="G724" i="4"/>
  <c r="G720" i="4"/>
  <c r="G758" i="4"/>
  <c r="G751" i="4"/>
  <c r="G752" i="4"/>
  <c r="G735" i="4"/>
  <c r="G759" i="4"/>
  <c r="G745" i="4"/>
  <c r="G732" i="4"/>
  <c r="G742" i="4"/>
  <c r="G755" i="4"/>
  <c r="G747" i="4"/>
  <c r="G757" i="4"/>
  <c r="G748" i="4"/>
  <c r="G749" i="4"/>
  <c r="G753" i="4"/>
  <c r="G744" i="4"/>
  <c r="G746" i="4"/>
  <c r="G737" i="4"/>
  <c r="G731" i="4"/>
  <c r="G741" i="4"/>
  <c r="G729" i="4"/>
  <c r="G739" i="4"/>
  <c r="G733" i="4"/>
  <c r="G743" i="4"/>
  <c r="G760" i="4"/>
  <c r="G754" i="4"/>
  <c r="G740" i="4"/>
  <c r="G730" i="4"/>
  <c r="G761" i="4"/>
  <c r="G738" i="4"/>
  <c r="G736" i="4"/>
  <c r="G750" i="4"/>
  <c r="G734" i="4"/>
  <c r="G756" i="4"/>
  <c r="G773" i="4"/>
  <c r="G772" i="4"/>
  <c r="G771" i="4"/>
  <c r="G775" i="4"/>
  <c r="G774" i="4"/>
  <c r="G766" i="4"/>
  <c r="G770" i="4"/>
  <c r="G762" i="4"/>
  <c r="G769" i="4"/>
  <c r="G767" i="4"/>
  <c r="G768" i="4"/>
  <c r="G764" i="4"/>
  <c r="G765" i="4"/>
  <c r="G763" i="4"/>
  <c r="G786" i="4"/>
  <c r="G783" i="4"/>
  <c r="G789" i="4"/>
  <c r="G782" i="4"/>
  <c r="G779" i="4"/>
  <c r="G787" i="4"/>
  <c r="G776" i="4"/>
  <c r="G781" i="4"/>
  <c r="G777" i="4"/>
  <c r="G780" i="4"/>
  <c r="G788" i="4"/>
  <c r="G778" i="4"/>
  <c r="G785" i="4"/>
  <c r="G784" i="4"/>
  <c r="G798" i="4"/>
  <c r="G796" i="4"/>
  <c r="G797" i="4"/>
  <c r="G800" i="4"/>
  <c r="G794" i="4"/>
  <c r="G792" i="4"/>
  <c r="G790" i="4"/>
  <c r="G793" i="4"/>
  <c r="G799" i="4"/>
  <c r="G795" i="4"/>
  <c r="G791" i="4"/>
  <c r="G818" i="4"/>
  <c r="G815" i="4"/>
  <c r="G812" i="4"/>
  <c r="G810" i="4"/>
  <c r="G817" i="4"/>
  <c r="G809" i="4"/>
  <c r="G816" i="4"/>
  <c r="G806" i="4"/>
  <c r="G813" i="4"/>
  <c r="G802" i="4"/>
  <c r="G808" i="4"/>
  <c r="G807" i="4"/>
  <c r="G804" i="4"/>
  <c r="G811" i="4"/>
  <c r="G814" i="4"/>
  <c r="G805" i="4"/>
  <c r="G801" i="4"/>
  <c r="G803" i="4"/>
  <c r="G841" i="4"/>
  <c r="G840" i="4"/>
  <c r="G849" i="4"/>
  <c r="G831" i="4"/>
  <c r="G830" i="4"/>
  <c r="G842" i="4"/>
  <c r="G848" i="4"/>
  <c r="G837" i="4"/>
  <c r="G838" i="4"/>
  <c r="G828" i="4"/>
  <c r="G836" i="4"/>
  <c r="G822" i="4"/>
  <c r="G839" i="4"/>
  <c r="G844" i="4"/>
  <c r="G835" i="4"/>
  <c r="G820" i="4"/>
  <c r="G847" i="4"/>
  <c r="G829" i="4"/>
  <c r="G819" i="4"/>
  <c r="G834" i="4"/>
  <c r="G823" i="4"/>
  <c r="G826" i="4"/>
  <c r="G832" i="4"/>
  <c r="G833" i="4"/>
  <c r="G843" i="4"/>
  <c r="G821" i="4"/>
  <c r="G827" i="4"/>
  <c r="G825" i="4"/>
  <c r="G824" i="4"/>
  <c r="G845" i="4"/>
  <c r="G846" i="4"/>
  <c r="G852" i="4"/>
  <c r="G864" i="4"/>
  <c r="G880" i="4"/>
  <c r="G879" i="4"/>
  <c r="G873" i="4"/>
  <c r="G874" i="4"/>
  <c r="G866" i="4"/>
  <c r="G881" i="4"/>
  <c r="G853" i="4"/>
  <c r="G865" i="4"/>
  <c r="G876" i="4"/>
  <c r="G877" i="4"/>
  <c r="G858" i="4"/>
  <c r="G867" i="4"/>
  <c r="G850" i="4"/>
  <c r="G862" i="4"/>
  <c r="G868" i="4"/>
  <c r="G863" i="4"/>
  <c r="G861" i="4"/>
  <c r="G860" i="4"/>
  <c r="G859" i="4"/>
  <c r="G854" i="4"/>
  <c r="G883" i="4"/>
  <c r="G872" i="4"/>
  <c r="G857" i="4"/>
  <c r="G856" i="4"/>
  <c r="G871" i="4"/>
  <c r="G851" i="4"/>
  <c r="G878" i="4"/>
  <c r="G855" i="4"/>
  <c r="G875" i="4"/>
  <c r="G869" i="4"/>
  <c r="G882" i="4"/>
  <c r="G870" i="4"/>
  <c r="G885" i="4"/>
  <c r="G897" i="4"/>
  <c r="G894" i="4"/>
  <c r="G899" i="4"/>
  <c r="G891" i="4"/>
  <c r="G898" i="4"/>
  <c r="G888" i="4"/>
  <c r="G895" i="4"/>
  <c r="G884" i="4"/>
  <c r="G893" i="4"/>
  <c r="G890" i="4"/>
  <c r="G896" i="4"/>
  <c r="G889" i="4"/>
  <c r="G886" i="4"/>
  <c r="G892" i="4"/>
  <c r="G887" i="4"/>
  <c r="G902" i="4"/>
  <c r="G911" i="4"/>
  <c r="G909" i="4"/>
  <c r="G910" i="4"/>
  <c r="G912" i="4"/>
  <c r="G906" i="4"/>
  <c r="G904" i="4"/>
  <c r="G908" i="4"/>
  <c r="G900" i="4"/>
  <c r="G905" i="4"/>
  <c r="G907" i="4"/>
  <c r="G903" i="4"/>
  <c r="G901" i="4"/>
  <c r="G914" i="4"/>
  <c r="G922" i="4"/>
  <c r="G923" i="4"/>
  <c r="G920" i="4"/>
  <c r="G927" i="4"/>
  <c r="G919" i="4"/>
  <c r="G925" i="4"/>
  <c r="G917" i="4"/>
  <c r="G913" i="4"/>
  <c r="G921" i="4"/>
  <c r="G918" i="4"/>
  <c r="G926" i="4"/>
  <c r="G924" i="4"/>
  <c r="G916" i="4"/>
  <c r="G915" i="4"/>
  <c r="G932" i="4"/>
  <c r="G944" i="4"/>
  <c r="G942" i="4"/>
  <c r="G948" i="4"/>
  <c r="G930" i="4"/>
  <c r="G947" i="4"/>
  <c r="G938" i="4"/>
  <c r="G929" i="4"/>
  <c r="G945" i="4"/>
  <c r="G941" i="4"/>
  <c r="G934" i="4"/>
  <c r="G943" i="4"/>
  <c r="G940" i="4"/>
  <c r="G928" i="4"/>
  <c r="G936" i="4"/>
  <c r="G935" i="4"/>
  <c r="G937" i="4"/>
  <c r="G946" i="4"/>
  <c r="G931" i="4"/>
  <c r="G939" i="4"/>
  <c r="G933" i="4"/>
  <c r="G951" i="4"/>
  <c r="G950" i="4"/>
  <c r="G969" i="4"/>
  <c r="G962" i="4"/>
  <c r="G963" i="4"/>
  <c r="G958" i="4"/>
  <c r="G972" i="4"/>
  <c r="G961" i="4"/>
  <c r="G965" i="4"/>
  <c r="G964" i="4"/>
  <c r="G970" i="4"/>
  <c r="G967" i="4"/>
  <c r="G966" i="4"/>
  <c r="G971" i="4"/>
  <c r="G953" i="4"/>
  <c r="G959" i="4"/>
  <c r="G949" i="4"/>
  <c r="G957" i="4"/>
  <c r="G956" i="4"/>
  <c r="G960" i="4"/>
  <c r="G954" i="4"/>
  <c r="G955" i="4"/>
  <c r="G952" i="4"/>
  <c r="G968" i="4"/>
  <c r="G976" i="4"/>
  <c r="G988" i="4"/>
  <c r="G986" i="4"/>
  <c r="G989" i="4"/>
  <c r="G987" i="4"/>
  <c r="G977" i="4"/>
  <c r="G984" i="4"/>
  <c r="G991" i="4"/>
  <c r="G990" i="4"/>
  <c r="G980" i="4"/>
  <c r="G973" i="4"/>
  <c r="G983" i="4"/>
  <c r="G985" i="4"/>
  <c r="G982" i="4"/>
  <c r="G992" i="4"/>
  <c r="G974" i="4"/>
  <c r="G978" i="4"/>
  <c r="G981" i="4"/>
  <c r="G979" i="4"/>
  <c r="G975" i="4"/>
  <c r="G994" i="4"/>
  <c r="G1006" i="4"/>
  <c r="G1004" i="4"/>
  <c r="G1000" i="4"/>
  <c r="G998" i="4"/>
  <c r="G1007" i="4"/>
  <c r="G999" i="4"/>
  <c r="G1005" i="4"/>
  <c r="G996" i="4"/>
  <c r="G993" i="4"/>
  <c r="G1001" i="4"/>
  <c r="G997" i="4"/>
  <c r="G995" i="4"/>
  <c r="G1002" i="4"/>
  <c r="G1003" i="4"/>
  <c r="G1011" i="4"/>
  <c r="G1029" i="4"/>
  <c r="G1026" i="4"/>
  <c r="G1022" i="4"/>
  <c r="G1023" i="4"/>
  <c r="G1028" i="4"/>
  <c r="G1027" i="4"/>
  <c r="G1015" i="4"/>
  <c r="G1020" i="4"/>
  <c r="G1009" i="4"/>
  <c r="G1018" i="4"/>
  <c r="G1017" i="4"/>
  <c r="G1016" i="4"/>
  <c r="G1024" i="4"/>
  <c r="G1012" i="4"/>
  <c r="G1021" i="4"/>
  <c r="G1019" i="4"/>
  <c r="G1014" i="4"/>
  <c r="G1013" i="4"/>
  <c r="G1008" i="4"/>
  <c r="G1010" i="4"/>
  <c r="G1025" i="4"/>
  <c r="G1058" i="4"/>
  <c r="G1035" i="4"/>
  <c r="G1057" i="4"/>
  <c r="G1042" i="4"/>
  <c r="G1068" i="4"/>
  <c r="G1043" i="4"/>
  <c r="G1067" i="4"/>
  <c r="G1059" i="4"/>
  <c r="G1065" i="4"/>
  <c r="G1054" i="4"/>
  <c r="G1055" i="4"/>
  <c r="G1040" i="4"/>
  <c r="G1037" i="4"/>
  <c r="G1061" i="4"/>
  <c r="G1031" i="4"/>
  <c r="G1048" i="4"/>
  <c r="G1032" i="4"/>
  <c r="G1060" i="4"/>
  <c r="G1041" i="4"/>
  <c r="G1049" i="4"/>
  <c r="G1030" i="4"/>
  <c r="G1051" i="4"/>
  <c r="G1047" i="4"/>
  <c r="G1038" i="4"/>
  <c r="G1066" i="4"/>
  <c r="G1044" i="4"/>
  <c r="G1046" i="4"/>
  <c r="G1034" i="4"/>
  <c r="G1033" i="4"/>
  <c r="G1050" i="4"/>
  <c r="G1056" i="4"/>
  <c r="G1039" i="4"/>
  <c r="G1052" i="4"/>
  <c r="G1045" i="4"/>
  <c r="G1064" i="4"/>
  <c r="G1062" i="4"/>
  <c r="G1053" i="4"/>
  <c r="G1063" i="4"/>
  <c r="G1036" i="4"/>
  <c r="G1072" i="4"/>
  <c r="G1084" i="4"/>
  <c r="G1096" i="4"/>
  <c r="G1098" i="4"/>
  <c r="G1090" i="4"/>
  <c r="G1097" i="4"/>
  <c r="G1091" i="4"/>
  <c r="G1086" i="4"/>
  <c r="G1101" i="4"/>
  <c r="G1094" i="4"/>
  <c r="G1093" i="4"/>
  <c r="G1100" i="4"/>
  <c r="G1078" i="4"/>
  <c r="G1079" i="4"/>
  <c r="G1085" i="4"/>
  <c r="G1070" i="4"/>
  <c r="G1083" i="4"/>
  <c r="G1087" i="4"/>
  <c r="G1073" i="4"/>
  <c r="G1088" i="4"/>
  <c r="G1081" i="4"/>
  <c r="G1082" i="4"/>
  <c r="G1069" i="4"/>
  <c r="G1080" i="4"/>
  <c r="G1102" i="4"/>
  <c r="G1074" i="4"/>
  <c r="G1089" i="4"/>
  <c r="G1099" i="4"/>
  <c r="G1077" i="4"/>
  <c r="G1071" i="4"/>
  <c r="G1095" i="4"/>
  <c r="G1092" i="4"/>
  <c r="G1076" i="4"/>
  <c r="G1075" i="4"/>
  <c r="G1105" i="4"/>
  <c r="G1116" i="4"/>
  <c r="G1118" i="4"/>
  <c r="G1114" i="4"/>
  <c r="G1115" i="4"/>
  <c r="G1112" i="4"/>
  <c r="G1117" i="4"/>
  <c r="G1111" i="4"/>
  <c r="G1108" i="4"/>
  <c r="G1104" i="4"/>
  <c r="G1110" i="4"/>
  <c r="G1113" i="4"/>
  <c r="G1109" i="4"/>
  <c r="G1107" i="4"/>
  <c r="G1106" i="4"/>
  <c r="G1103" i="4"/>
  <c r="G1121" i="4"/>
  <c r="G1132" i="4"/>
  <c r="G1129" i="4"/>
  <c r="G1130" i="4"/>
  <c r="G1127" i="4"/>
  <c r="G1134" i="4"/>
  <c r="G1131" i="4"/>
  <c r="G1133" i="4"/>
  <c r="G1123" i="4"/>
  <c r="G1119" i="4"/>
  <c r="G1126" i="4"/>
  <c r="G1124" i="4"/>
  <c r="G1125" i="4"/>
  <c r="G1122" i="4"/>
  <c r="G1128" i="4"/>
  <c r="G1120" i="4"/>
  <c r="G1137" i="4"/>
  <c r="G1149" i="4"/>
  <c r="G1145" i="4"/>
  <c r="G1143" i="4"/>
  <c r="G1136" i="4"/>
  <c r="G1151" i="4"/>
  <c r="G1148" i="4"/>
  <c r="G1142" i="4"/>
  <c r="G1150" i="4"/>
  <c r="G1140" i="4"/>
  <c r="G1146" i="4"/>
  <c r="G1135" i="4"/>
  <c r="G1141" i="4"/>
  <c r="G1144" i="4"/>
  <c r="G1147" i="4"/>
  <c r="G1138" i="4"/>
  <c r="G1139" i="4"/>
  <c r="G1154" i="4"/>
  <c r="G1170" i="4"/>
  <c r="G1167" i="4"/>
  <c r="G1168" i="4"/>
  <c r="G1169" i="4"/>
  <c r="G1172" i="4"/>
  <c r="G1171" i="4"/>
  <c r="G1158" i="4"/>
  <c r="G1152" i="4"/>
  <c r="G1163" i="4"/>
  <c r="G1160" i="4"/>
  <c r="G1165" i="4"/>
  <c r="G1159" i="4"/>
  <c r="G1155" i="4"/>
  <c r="G1161" i="4"/>
  <c r="G1162" i="4"/>
  <c r="G1166" i="4"/>
  <c r="G1164" i="4"/>
  <c r="G1157" i="4"/>
  <c r="G1156" i="4"/>
  <c r="G1153" i="4"/>
  <c r="G1178" i="4"/>
  <c r="G1192" i="4"/>
  <c r="G1176" i="4"/>
  <c r="G1194" i="4"/>
  <c r="G1190" i="4"/>
  <c r="G1191" i="4"/>
  <c r="G1186" i="4"/>
  <c r="G1177" i="4"/>
  <c r="G1195" i="4"/>
  <c r="G1185" i="4"/>
  <c r="G1189" i="4"/>
  <c r="G1181" i="4"/>
  <c r="G1175" i="4"/>
  <c r="G1187" i="4"/>
  <c r="G1184" i="4"/>
  <c r="G1188" i="4"/>
  <c r="G1182" i="4"/>
  <c r="G1183" i="4"/>
  <c r="G1193" i="4"/>
  <c r="G1174" i="4"/>
  <c r="G1180" i="4"/>
  <c r="G1179" i="4"/>
  <c r="G1173" i="4"/>
  <c r="G1197" i="4"/>
  <c r="G1212" i="4"/>
  <c r="G1214" i="4"/>
  <c r="G1208" i="4"/>
  <c r="G1209" i="4"/>
  <c r="G1211" i="4"/>
  <c r="G1216" i="4"/>
  <c r="G1207" i="4"/>
  <c r="G1204" i="4"/>
  <c r="G1210" i="4"/>
  <c r="G1213" i="4"/>
  <c r="G1215" i="4"/>
  <c r="G1200" i="4"/>
  <c r="G1196" i="4"/>
  <c r="G1206" i="4"/>
  <c r="G1202" i="4"/>
  <c r="G1203" i="4"/>
  <c r="G1201" i="4"/>
  <c r="G1198" i="4"/>
  <c r="G1205" i="4"/>
  <c r="G1199" i="4"/>
  <c r="G1221" i="4"/>
  <c r="G1233" i="4"/>
  <c r="G1231" i="4"/>
  <c r="G1232" i="4"/>
  <c r="G1228" i="4"/>
  <c r="G1235" i="4"/>
  <c r="G1227" i="4"/>
  <c r="G1234" i="4"/>
  <c r="G1224" i="4"/>
  <c r="G1218" i="4"/>
  <c r="G1229" i="4"/>
  <c r="G1226" i="4"/>
  <c r="G1230" i="4"/>
  <c r="G1219" i="4"/>
  <c r="G1225" i="4"/>
  <c r="G1222" i="4"/>
  <c r="G1223" i="4"/>
  <c r="G1220" i="4"/>
  <c r="G1217" i="4"/>
  <c r="G1237" i="4"/>
  <c r="G1249" i="4"/>
  <c r="G1247" i="4"/>
  <c r="G1248" i="4"/>
  <c r="G1244" i="4"/>
  <c r="G1251" i="4"/>
  <c r="G1242" i="4"/>
  <c r="G1243" i="4"/>
  <c r="G1250" i="4"/>
  <c r="G1240" i="4"/>
  <c r="G1236" i="4"/>
  <c r="G1245" i="4"/>
  <c r="G1241" i="4"/>
  <c r="G1246" i="4"/>
  <c r="G1239" i="4"/>
  <c r="G1238" i="4"/>
  <c r="G1258" i="4"/>
  <c r="G1284" i="4"/>
  <c r="G1267" i="4"/>
  <c r="G1283" i="4"/>
  <c r="G1297" i="4"/>
  <c r="G1268" i="4"/>
  <c r="G1285" i="4"/>
  <c r="G1291" i="4"/>
  <c r="G1288" i="4"/>
  <c r="G1281" i="4"/>
  <c r="G1282" i="4"/>
  <c r="G1286" i="4"/>
  <c r="G1264" i="4"/>
  <c r="G1276" i="4"/>
  <c r="G1259" i="4"/>
  <c r="G1292" i="4"/>
  <c r="G1255" i="4"/>
  <c r="G1256" i="4"/>
  <c r="G1290" i="4"/>
  <c r="G1265" i="4"/>
  <c r="G1275" i="4"/>
  <c r="G1254" i="4"/>
  <c r="G1277" i="4"/>
  <c r="G1272" i="4"/>
  <c r="G1273" i="4"/>
  <c r="G1298" i="4"/>
  <c r="G1260" i="4"/>
  <c r="G1278" i="4"/>
  <c r="G1262" i="4"/>
  <c r="G1296" i="4"/>
  <c r="G1269" i="4"/>
  <c r="G1271" i="4"/>
  <c r="G1266" i="4"/>
  <c r="G1274" i="4"/>
  <c r="G1289" i="4"/>
  <c r="G1257" i="4"/>
  <c r="G1253" i="4"/>
  <c r="G1263" i="4"/>
  <c r="G1280" i="4"/>
  <c r="G1252" i="4"/>
  <c r="G1295" i="4"/>
  <c r="G1293" i="4"/>
  <c r="G1287" i="4"/>
  <c r="G1270" i="4"/>
  <c r="G1279" i="4"/>
  <c r="G1294" i="4"/>
  <c r="G1261" i="4"/>
  <c r="G1305" i="4"/>
  <c r="G1319" i="4"/>
  <c r="G1338" i="4"/>
  <c r="G1334" i="4"/>
  <c r="G1327" i="4"/>
  <c r="G1339" i="4"/>
  <c r="G1328" i="4"/>
  <c r="G1333" i="4"/>
  <c r="G1321" i="4"/>
  <c r="G1336" i="4"/>
  <c r="G1309" i="4"/>
  <c r="G1302" i="4"/>
  <c r="G1306" i="4"/>
  <c r="G1320" i="4"/>
  <c r="G1330" i="4"/>
  <c r="G1331" i="4"/>
  <c r="G1313" i="4"/>
  <c r="G1316" i="4"/>
  <c r="G1300" i="4"/>
  <c r="G1337" i="4"/>
  <c r="G1325" i="4"/>
  <c r="G1301" i="4"/>
  <c r="G1314" i="4"/>
  <c r="G1318" i="4"/>
  <c r="G1322" i="4"/>
  <c r="G1323" i="4"/>
  <c r="G1317" i="4"/>
  <c r="G1315" i="4"/>
  <c r="G1308" i="4"/>
  <c r="G1335" i="4"/>
  <c r="G1311" i="4"/>
  <c r="G1312" i="4"/>
  <c r="G1326" i="4"/>
  <c r="G1329" i="4"/>
  <c r="G1303" i="4"/>
  <c r="G1332" i="4"/>
  <c r="G1299" i="4"/>
  <c r="G1324" i="4"/>
  <c r="G1307" i="4"/>
  <c r="G1304" i="4"/>
  <c r="G1310" i="4"/>
  <c r="G1346" i="4"/>
  <c r="G1371" i="4"/>
  <c r="G1373" i="4"/>
  <c r="G1366" i="4"/>
  <c r="G1360" i="4"/>
  <c r="G1369" i="4"/>
  <c r="G1361" i="4"/>
  <c r="G1355" i="4"/>
  <c r="G1368" i="4"/>
  <c r="G1347" i="4"/>
  <c r="G1343" i="4"/>
  <c r="G1354" i="4"/>
  <c r="G1364" i="4"/>
  <c r="G1363" i="4"/>
  <c r="G1367" i="4"/>
  <c r="G1349" i="4"/>
  <c r="G1341" i="4"/>
  <c r="G1358" i="4"/>
  <c r="G1370" i="4"/>
  <c r="G1342" i="4"/>
  <c r="G1353" i="4"/>
  <c r="G1356" i="4"/>
  <c r="G1357" i="4"/>
  <c r="G1352" i="4"/>
  <c r="G1350" i="4"/>
  <c r="G1372" i="4"/>
  <c r="G1359" i="4"/>
  <c r="G1348" i="4"/>
  <c r="G1362" i="4"/>
  <c r="G1345" i="4"/>
  <c r="G1344" i="4"/>
  <c r="G1365" i="4"/>
  <c r="G1340" i="4"/>
  <c r="G1351" i="4"/>
  <c r="G1379" i="4"/>
  <c r="G1405" i="4"/>
  <c r="G1400" i="4"/>
  <c r="G1392" i="4"/>
  <c r="G1403" i="4"/>
  <c r="G1380" i="4"/>
  <c r="G1396" i="4"/>
  <c r="G1387" i="4"/>
  <c r="G1398" i="4"/>
  <c r="G1397" i="4"/>
  <c r="G1399" i="4"/>
  <c r="G1401" i="4"/>
  <c r="G1393" i="4"/>
  <c r="G1384" i="4"/>
  <c r="G1375" i="4"/>
  <c r="G1376" i="4"/>
  <c r="G1390" i="4"/>
  <c r="G1404" i="4"/>
  <c r="G1389" i="4"/>
  <c r="G1386" i="4"/>
  <c r="G1382" i="4"/>
  <c r="G1385" i="4"/>
  <c r="G1388" i="4"/>
  <c r="G1383" i="4"/>
  <c r="G1381" i="4"/>
  <c r="G1378" i="4"/>
  <c r="G1395" i="4"/>
  <c r="G1374" i="4"/>
  <c r="G1377" i="4"/>
  <c r="G1394" i="4"/>
  <c r="G1402" i="4"/>
  <c r="G1391" i="4"/>
  <c r="G1411" i="4"/>
  <c r="G1443" i="4"/>
  <c r="G1437" i="4"/>
  <c r="G1428" i="4"/>
  <c r="G1442" i="4"/>
  <c r="G1429" i="4"/>
  <c r="G1430" i="4"/>
  <c r="G1440" i="4"/>
  <c r="G1408" i="4"/>
  <c r="G1413" i="4"/>
  <c r="G1421" i="4"/>
  <c r="G1432" i="4"/>
  <c r="G1434" i="4"/>
  <c r="G1435" i="4"/>
  <c r="G1438" i="4"/>
  <c r="G1427" i="4"/>
  <c r="G1417" i="4"/>
  <c r="G1406" i="4"/>
  <c r="G1441" i="4"/>
  <c r="G1407" i="4"/>
  <c r="G1426" i="4"/>
  <c r="G1423" i="4"/>
  <c r="G1419" i="4"/>
  <c r="G1424" i="4"/>
  <c r="G1431" i="4"/>
  <c r="G1412" i="4"/>
  <c r="G1420" i="4"/>
  <c r="G1425" i="4"/>
  <c r="G1410" i="4"/>
  <c r="G1422" i="4"/>
  <c r="G1416" i="4"/>
  <c r="G1433" i="4"/>
  <c r="G1409" i="4"/>
  <c r="G1436" i="4"/>
  <c r="G1439" i="4"/>
  <c r="G1414" i="4"/>
  <c r="G1418" i="4"/>
  <c r="G1415" i="4"/>
  <c r="G1449" i="4"/>
  <c r="G1468" i="4"/>
  <c r="G1483" i="4"/>
  <c r="G1474" i="4"/>
  <c r="G1465" i="4"/>
  <c r="G1482" i="4"/>
  <c r="G1473" i="4"/>
  <c r="G1460" i="4"/>
  <c r="G1456" i="4"/>
  <c r="G1479" i="4"/>
  <c r="G1447" i="4"/>
  <c r="G1469" i="4"/>
  <c r="G1459" i="4"/>
  <c r="G1477" i="4"/>
  <c r="G1470" i="4"/>
  <c r="G1450" i="4"/>
  <c r="G1471" i="4"/>
  <c r="G1475" i="4"/>
  <c r="G1466" i="4"/>
  <c r="G1453" i="4"/>
  <c r="G1445" i="4"/>
  <c r="G1481" i="4"/>
  <c r="G1446" i="4"/>
  <c r="G1463" i="4"/>
  <c r="G1457" i="4"/>
  <c r="G1461" i="4"/>
  <c r="G1462" i="4"/>
  <c r="G1476" i="4"/>
  <c r="G1455" i="4"/>
  <c r="G1454" i="4"/>
  <c r="G1458" i="4"/>
  <c r="G1452" i="4"/>
  <c r="G1451" i="4"/>
  <c r="G1467" i="4"/>
  <c r="G1472" i="4"/>
  <c r="G1444" i="4"/>
  <c r="G1448" i="4"/>
  <c r="G1478" i="4"/>
  <c r="G1464" i="4"/>
  <c r="G1480" i="4"/>
  <c r="G1490" i="4"/>
  <c r="G1521" i="4"/>
  <c r="G1486" i="4"/>
  <c r="G1522" i="4"/>
  <c r="G1515" i="4"/>
  <c r="G1508" i="4"/>
  <c r="G1509" i="4"/>
  <c r="G1503" i="4"/>
  <c r="G1518" i="4"/>
  <c r="G1488" i="4"/>
  <c r="G1502" i="4"/>
  <c r="G1501" i="4"/>
  <c r="G1511" i="4"/>
  <c r="G1512" i="4"/>
  <c r="G1491" i="4"/>
  <c r="G1516" i="4"/>
  <c r="G1495" i="4"/>
  <c r="G1485" i="4"/>
  <c r="G1504" i="4"/>
  <c r="G1520" i="4"/>
  <c r="G1506" i="4"/>
  <c r="G1487" i="4"/>
  <c r="G1500" i="4"/>
  <c r="G1505" i="4"/>
  <c r="G1496" i="4"/>
  <c r="G1497" i="4"/>
  <c r="G1499" i="4"/>
  <c r="G1498" i="4"/>
  <c r="G1493" i="4"/>
  <c r="G1510" i="4"/>
  <c r="G1513" i="4"/>
  <c r="G1484" i="4"/>
  <c r="G1489" i="4"/>
  <c r="G1517" i="4"/>
  <c r="G1507" i="4"/>
  <c r="G1514" i="4"/>
  <c r="G1519" i="4"/>
  <c r="G1494" i="4"/>
  <c r="G1492" i="4"/>
  <c r="G1529" i="4"/>
  <c r="G1550" i="4"/>
  <c r="G1525" i="4"/>
  <c r="G1551" i="4"/>
  <c r="G1557" i="4"/>
  <c r="G1544" i="4"/>
  <c r="G1545" i="4"/>
  <c r="G1555" i="4"/>
  <c r="G1531" i="4"/>
  <c r="G1527" i="4"/>
  <c r="G1532" i="4"/>
  <c r="G1547" i="4"/>
  <c r="G1548" i="4"/>
  <c r="G1552" i="4"/>
  <c r="G1535" i="4"/>
  <c r="G1524" i="4"/>
  <c r="G1539" i="4"/>
  <c r="G1543" i="4"/>
  <c r="G1556" i="4"/>
  <c r="G1526" i="4"/>
  <c r="G1541" i="4"/>
  <c r="G1537" i="4"/>
  <c r="G1538" i="4"/>
  <c r="G1542" i="4"/>
  <c r="G1553" i="4"/>
  <c r="G1536" i="4"/>
  <c r="G1540" i="4"/>
  <c r="G1534" i="4"/>
  <c r="G1533" i="4"/>
  <c r="G1546" i="4"/>
  <c r="G1530" i="4"/>
  <c r="G1528" i="4"/>
  <c r="G1549" i="4"/>
  <c r="G1523" i="4"/>
  <c r="G1554" i="4"/>
  <c r="G1566" i="4"/>
  <c r="G1598" i="4"/>
  <c r="G1603" i="4"/>
  <c r="G1589" i="4"/>
  <c r="G1590" i="4"/>
  <c r="G1582" i="4"/>
  <c r="G1601" i="4"/>
  <c r="G1568" i="4"/>
  <c r="G1562" i="4"/>
  <c r="G1579" i="4"/>
  <c r="G1591" i="4"/>
  <c r="G1565" i="4"/>
  <c r="G1594" i="4"/>
  <c r="G1595" i="4"/>
  <c r="G1573" i="4"/>
  <c r="G1581" i="4"/>
  <c r="G1559" i="4"/>
  <c r="G1602" i="4"/>
  <c r="G1585" i="4"/>
  <c r="G1561" i="4"/>
  <c r="G1592" i="4"/>
  <c r="G1586" i="4"/>
  <c r="G1583" i="4"/>
  <c r="G1578" i="4"/>
  <c r="G1584" i="4"/>
  <c r="G1560" i="4"/>
  <c r="G1576" i="4"/>
  <c r="G1577" i="4"/>
  <c r="G1574" i="4"/>
  <c r="G1580" i="4"/>
  <c r="G1599" i="4"/>
  <c r="G1604" i="4"/>
  <c r="G1587" i="4"/>
  <c r="G1571" i="4"/>
  <c r="G1593" i="4"/>
  <c r="G1569" i="4"/>
  <c r="G1564" i="4"/>
  <c r="G1596" i="4"/>
  <c r="G1563" i="4"/>
  <c r="G1558" i="4"/>
  <c r="G1567" i="4"/>
  <c r="G1600" i="4"/>
  <c r="G1572" i="4"/>
  <c r="G1588" i="4"/>
  <c r="G1597" i="4"/>
  <c r="G1575" i="4"/>
  <c r="G1570" i="4"/>
  <c r="G1612" i="4"/>
  <c r="G1638" i="4"/>
  <c r="G1631" i="4"/>
  <c r="G1643" i="4"/>
  <c r="G1632" i="4"/>
  <c r="G1641" i="4"/>
  <c r="G1608" i="4"/>
  <c r="G1614" i="4"/>
  <c r="G1634" i="4"/>
  <c r="G1619" i="4"/>
  <c r="G1624" i="4"/>
  <c r="G1635" i="4"/>
  <c r="G1636" i="4"/>
  <c r="G1639" i="4"/>
  <c r="G1617" i="4"/>
  <c r="G1606" i="4"/>
  <c r="G1642" i="4"/>
  <c r="G1607" i="4"/>
  <c r="G1629" i="4"/>
  <c r="G1626" i="4"/>
  <c r="G1622" i="4"/>
  <c r="G1627" i="4"/>
  <c r="G1623" i="4"/>
  <c r="G1620" i="4"/>
  <c r="G1621" i="4"/>
  <c r="G1618" i="4"/>
  <c r="G1628" i="4"/>
  <c r="G1613" i="4"/>
  <c r="G1625" i="4"/>
  <c r="G1616" i="4"/>
  <c r="G1610" i="4"/>
  <c r="G1611" i="4"/>
  <c r="G1633" i="4"/>
  <c r="G1630" i="4"/>
  <c r="G1615" i="4"/>
  <c r="G1637" i="4"/>
  <c r="G1609" i="4"/>
  <c r="G1605" i="4"/>
  <c r="G1640" i="4"/>
  <c r="G1655" i="4"/>
  <c r="G1696" i="4"/>
  <c r="G1679" i="4"/>
  <c r="G1692" i="4"/>
  <c r="G1668" i="4"/>
  <c r="G1667" i="4"/>
  <c r="G1715" i="4"/>
  <c r="G1700" i="4"/>
  <c r="G1647" i="4"/>
  <c r="G1703" i="4"/>
  <c r="G1688" i="4"/>
  <c r="G1712" i="4"/>
  <c r="G1701" i="4"/>
  <c r="G1710" i="4"/>
  <c r="G1716" i="4"/>
  <c r="G1689" i="4"/>
  <c r="G1663" i="4"/>
  <c r="G1695" i="4"/>
  <c r="G1677" i="4"/>
  <c r="G1657" i="4"/>
  <c r="G1680" i="4"/>
  <c r="G1707" i="4"/>
  <c r="G1652" i="4"/>
  <c r="G1659" i="4"/>
  <c r="G1684" i="4"/>
  <c r="G1687" i="4"/>
  <c r="G1682" i="4"/>
  <c r="G1670" i="4"/>
  <c r="G1649" i="4"/>
  <c r="G1676" i="4"/>
  <c r="G1697" i="4"/>
  <c r="G1698" i="4"/>
  <c r="G1650" i="4"/>
  <c r="G1704" i="4"/>
  <c r="G1664" i="4"/>
  <c r="G1646" i="4"/>
  <c r="G1681" i="4"/>
  <c r="G1678" i="4"/>
  <c r="G1669" i="4"/>
  <c r="G1711" i="4"/>
  <c r="G1674" i="4"/>
  <c r="G1648" i="4"/>
  <c r="G1686" i="4"/>
  <c r="G1675" i="4"/>
  <c r="G1717" i="4"/>
  <c r="G1658" i="4"/>
  <c r="G1693" i="4"/>
  <c r="G1683" i="4"/>
  <c r="G1690" i="4"/>
  <c r="G1705" i="4"/>
  <c r="G1671" i="4"/>
  <c r="G1672" i="4"/>
  <c r="G1714" i="4"/>
  <c r="G1665" i="4"/>
  <c r="G1673" i="4"/>
  <c r="G1713" i="4"/>
  <c r="G1685" i="4"/>
  <c r="G1644" i="4"/>
  <c r="G1651" i="4"/>
  <c r="G1666" i="4"/>
  <c r="G1662" i="4"/>
  <c r="G1691" i="4"/>
  <c r="G1661" i="4"/>
  <c r="G1656" i="4"/>
  <c r="G1654" i="4"/>
  <c r="G1694" i="4"/>
  <c r="G1653" i="4"/>
  <c r="G1699" i="4"/>
  <c r="G1645" i="4"/>
  <c r="G1706" i="4"/>
  <c r="G1702" i="4"/>
  <c r="G1708" i="4"/>
  <c r="G1709" i="4"/>
  <c r="G1660" i="4"/>
  <c r="G1731" i="4"/>
  <c r="G1776" i="4"/>
  <c r="G1791" i="4"/>
  <c r="G1722" i="4"/>
  <c r="G1780" i="4"/>
  <c r="G1786" i="4"/>
  <c r="G1781" i="4"/>
  <c r="G1793" i="4"/>
  <c r="G1772" i="4"/>
  <c r="G1773" i="4"/>
  <c r="G1746" i="4"/>
  <c r="G1794" i="4"/>
  <c r="G1732" i="4"/>
  <c r="G1762" i="4"/>
  <c r="G1737" i="4"/>
  <c r="G1787" i="4"/>
  <c r="G1777" i="4"/>
  <c r="G1726" i="4"/>
  <c r="G1744" i="4"/>
  <c r="G1738" i="4"/>
  <c r="G1739" i="4"/>
  <c r="G1751" i="4"/>
  <c r="G1747" i="4"/>
  <c r="G1735" i="4"/>
  <c r="G1753" i="4"/>
  <c r="G1759" i="4"/>
  <c r="G1778" i="4"/>
  <c r="G1768" i="4"/>
  <c r="G1785" i="4"/>
  <c r="G1750" i="4"/>
  <c r="G1748" i="4"/>
  <c r="G1721" i="4"/>
  <c r="G1761" i="4"/>
  <c r="G1763" i="4"/>
  <c r="G1790" i="4"/>
  <c r="G1774" i="4"/>
  <c r="G1767" i="4"/>
  <c r="G1724" i="4"/>
  <c r="G1755" i="4"/>
  <c r="G1788" i="4"/>
  <c r="G1758" i="4"/>
  <c r="G1764" i="4"/>
  <c r="G1733" i="4"/>
  <c r="G1765" i="4"/>
  <c r="G1723" i="4"/>
  <c r="G1741" i="4"/>
  <c r="G1795" i="4"/>
  <c r="G1720" i="4"/>
  <c r="G1756" i="4"/>
  <c r="G1757" i="4"/>
  <c r="G1769" i="4"/>
  <c r="G1754" i="4"/>
  <c r="G1752" i="4"/>
  <c r="G1749" i="4"/>
  <c r="G1792" i="4"/>
  <c r="G1783" i="4"/>
  <c r="G1760" i="4"/>
  <c r="G1736" i="4"/>
  <c r="G1771" i="4"/>
  <c r="G1728" i="4"/>
  <c r="G1725" i="4"/>
  <c r="G1743" i="4"/>
  <c r="G1719" i="4"/>
  <c r="G1784" i="4"/>
  <c r="G1782" i="4"/>
  <c r="G1745" i="4"/>
  <c r="G1742" i="4"/>
  <c r="G1775" i="4"/>
  <c r="G1730" i="4"/>
  <c r="G1779" i="4"/>
  <c r="G1727" i="4"/>
  <c r="G1718" i="4"/>
  <c r="G1734" i="4"/>
  <c r="G1729" i="4"/>
  <c r="G1766" i="4"/>
  <c r="G1740" i="4"/>
  <c r="G1770" i="4"/>
  <c r="G1789" i="4"/>
  <c r="G1842" i="4"/>
  <c r="G1806" i="4"/>
  <c r="G1798" i="4"/>
  <c r="G1848" i="4"/>
  <c r="G1854" i="4"/>
  <c r="G1852" i="4"/>
  <c r="G1837" i="4"/>
  <c r="G1816" i="4"/>
  <c r="G1855" i="4"/>
  <c r="G1835" i="4"/>
  <c r="G1840" i="4"/>
  <c r="G1827" i="4"/>
  <c r="G1829" i="4"/>
  <c r="G1807" i="4"/>
  <c r="G1839" i="4"/>
  <c r="G1850" i="4"/>
  <c r="G1809" i="4"/>
  <c r="G1803" i="4"/>
  <c r="G1808" i="4"/>
  <c r="G1843" i="4"/>
  <c r="G1800" i="4"/>
  <c r="G1821" i="4"/>
  <c r="G1828" i="4"/>
  <c r="G1815" i="4"/>
  <c r="G1845" i="4"/>
  <c r="G1844" i="4"/>
  <c r="G1801" i="4"/>
  <c r="G1849" i="4"/>
  <c r="G1838" i="4"/>
  <c r="G1819" i="4"/>
  <c r="G1797" i="4"/>
  <c r="G1830" i="4"/>
  <c r="G1851" i="4"/>
  <c r="G1799" i="4"/>
  <c r="G1832" i="4"/>
  <c r="G1825" i="4"/>
  <c r="G1831" i="4"/>
  <c r="G1856" i="4"/>
  <c r="G1812" i="4"/>
  <c r="G1823" i="4"/>
  <c r="G1824" i="4"/>
  <c r="G1810" i="4"/>
  <c r="G1820" i="4"/>
  <c r="G1853" i="4"/>
  <c r="G1826" i="4"/>
  <c r="G1802" i="4"/>
  <c r="G1814" i="4"/>
  <c r="G1818" i="4"/>
  <c r="G1841" i="4"/>
  <c r="G1836" i="4"/>
  <c r="G1834" i="4"/>
  <c r="G1813" i="4"/>
  <c r="G1805" i="4"/>
  <c r="G1796" i="4"/>
  <c r="G1804" i="4"/>
  <c r="G1846" i="4"/>
  <c r="G1811" i="4"/>
  <c r="G1822" i="4"/>
  <c r="G1817" i="4"/>
  <c r="G1833" i="4"/>
  <c r="G1847" i="4"/>
  <c r="G1914" i="4"/>
  <c r="G1869" i="4"/>
  <c r="G1892" i="4"/>
  <c r="G1861" i="4"/>
  <c r="G1922" i="4"/>
  <c r="G1917" i="4"/>
  <c r="G1924" i="4"/>
  <c r="G1905" i="4"/>
  <c r="G1902" i="4"/>
  <c r="G1880" i="4"/>
  <c r="G1894" i="4"/>
  <c r="G1876" i="4"/>
  <c r="G1913" i="4"/>
  <c r="G1907" i="4"/>
  <c r="G1870" i="4"/>
  <c r="G1891" i="4"/>
  <c r="G1921" i="4"/>
  <c r="G1868" i="4"/>
  <c r="G1877" i="4"/>
  <c r="G1859" i="4"/>
  <c r="G1864" i="4"/>
  <c r="G1873" i="4"/>
  <c r="G1901" i="4"/>
  <c r="G1885" i="4"/>
  <c r="G1863" i="4"/>
  <c r="G1910" i="4"/>
  <c r="G1911" i="4"/>
  <c r="G1889" i="4"/>
  <c r="G1879" i="4"/>
  <c r="G1916" i="4"/>
  <c r="G1874" i="4"/>
  <c r="G1918" i="4"/>
  <c r="G1906" i="4"/>
  <c r="G1883" i="4"/>
  <c r="G1860" i="4"/>
  <c r="G1893" i="4"/>
  <c r="G1895" i="4"/>
  <c r="G1872" i="4"/>
  <c r="G1919" i="4"/>
  <c r="G1900" i="4"/>
  <c r="G1862" i="4"/>
  <c r="G1925" i="4"/>
  <c r="G1888" i="4"/>
  <c r="G1871" i="4"/>
  <c r="G1926" i="4"/>
  <c r="G1896" i="4"/>
  <c r="G1909" i="4"/>
  <c r="G1897" i="4"/>
  <c r="G1908" i="4"/>
  <c r="G1875" i="4"/>
  <c r="G1867" i="4"/>
  <c r="G1886" i="4"/>
  <c r="G1887" i="4"/>
  <c r="G1884" i="4"/>
  <c r="G1923" i="4"/>
  <c r="G1890" i="4"/>
  <c r="G1899" i="4"/>
  <c r="G1904" i="4"/>
  <c r="G1903" i="4"/>
  <c r="G1878" i="4"/>
  <c r="G1882" i="4"/>
  <c r="G1858" i="4"/>
  <c r="G1912" i="4"/>
  <c r="G1866" i="4"/>
  <c r="G1857" i="4"/>
  <c r="G1865" i="4"/>
  <c r="G1915" i="4"/>
  <c r="G1920" i="4"/>
  <c r="G1898" i="4"/>
  <c r="G1881" i="4"/>
  <c r="G1972" i="4"/>
  <c r="G1933" i="4"/>
  <c r="G1976" i="4"/>
  <c r="G1991" i="4"/>
  <c r="G1978" i="4"/>
  <c r="G1993" i="4"/>
  <c r="G1981" i="4"/>
  <c r="G1967" i="4"/>
  <c r="G1994" i="4"/>
  <c r="G1989" i="4"/>
  <c r="G1968" i="4"/>
  <c r="G1959" i="4"/>
  <c r="G1954" i="4"/>
  <c r="G1963" i="4"/>
  <c r="G1935" i="4"/>
  <c r="G1938" i="4"/>
  <c r="G1979" i="4"/>
  <c r="G1986" i="4"/>
  <c r="G1940" i="4"/>
  <c r="G1943" i="4"/>
  <c r="G1931" i="4"/>
  <c r="G1937" i="4"/>
  <c r="G1961" i="4"/>
  <c r="G1952" i="4"/>
  <c r="G1962" i="4"/>
  <c r="G1980" i="4"/>
  <c r="G1974" i="4"/>
  <c r="G1973" i="4"/>
  <c r="G1982" i="4"/>
  <c r="G1948" i="4"/>
  <c r="G1928" i="4"/>
  <c r="G1936" i="4"/>
  <c r="G1990" i="4"/>
  <c r="G1966" i="4"/>
  <c r="G1929" i="4"/>
  <c r="G1964" i="4"/>
  <c r="G1958" i="4"/>
  <c r="G1995" i="4"/>
  <c r="G1965" i="4"/>
  <c r="G1983" i="4"/>
  <c r="G1984" i="4"/>
  <c r="G1969" i="4"/>
  <c r="G1970" i="4"/>
  <c r="G1956" i="4"/>
  <c r="G1957" i="4"/>
  <c r="G1939" i="4"/>
  <c r="G1951" i="4"/>
  <c r="G1949" i="4"/>
  <c r="G1960" i="4"/>
  <c r="G1992" i="4"/>
  <c r="G1950" i="4"/>
  <c r="G1930" i="4"/>
  <c r="G1953" i="4"/>
  <c r="G1987" i="4"/>
  <c r="G1947" i="4"/>
  <c r="G1945" i="4"/>
  <c r="G1942" i="4"/>
  <c r="G1971" i="4"/>
  <c r="G1932" i="4"/>
  <c r="G1927" i="4"/>
  <c r="G1975" i="4"/>
  <c r="G1955" i="4"/>
  <c r="G1985" i="4"/>
  <c r="G1941" i="4"/>
  <c r="G1946" i="4"/>
  <c r="G1977" i="4"/>
  <c r="G1988" i="4"/>
  <c r="G1934" i="4"/>
  <c r="G1944" i="4"/>
  <c r="G2011" i="4"/>
  <c r="G2073" i="4"/>
  <c r="G1999" i="4"/>
  <c r="G2057" i="4"/>
  <c r="G2061" i="4"/>
  <c r="G2076" i="4"/>
  <c r="G2047" i="4"/>
  <c r="G2058" i="4"/>
  <c r="G2028" i="4"/>
  <c r="G2014" i="4"/>
  <c r="G2010" i="4"/>
  <c r="G2069" i="4"/>
  <c r="G2066" i="4"/>
  <c r="G2077" i="4"/>
  <c r="G1997" i="4"/>
  <c r="G2062" i="4"/>
  <c r="G2005" i="4"/>
  <c r="G2018" i="4"/>
  <c r="G2043" i="4"/>
  <c r="G2053" i="4"/>
  <c r="G2039" i="4"/>
  <c r="G2045" i="4"/>
  <c r="G2037" i="4"/>
  <c r="G2012" i="4"/>
  <c r="G2004" i="4"/>
  <c r="G2026" i="4"/>
  <c r="G2033" i="4"/>
  <c r="G2035" i="4"/>
  <c r="G2050" i="4"/>
  <c r="G2017" i="4"/>
  <c r="G2071" i="4"/>
  <c r="G2031" i="4"/>
  <c r="G2049" i="4"/>
  <c r="G2003" i="4"/>
  <c r="G2064" i="4"/>
  <c r="G2054" i="4"/>
  <c r="G2055" i="4"/>
  <c r="G2060" i="4"/>
  <c r="G2020" i="4"/>
  <c r="G2065" i="4"/>
  <c r="G2023" i="4"/>
  <c r="G2036" i="4"/>
  <c r="G1998" i="4"/>
  <c r="G2000" i="4"/>
  <c r="G2042" i="4"/>
  <c r="G2072" i="4"/>
  <c r="G2015" i="4"/>
  <c r="G2038" i="4"/>
  <c r="G2040" i="4"/>
  <c r="G2048" i="4"/>
  <c r="G2002" i="4"/>
  <c r="G2008" i="4"/>
  <c r="G2027" i="4"/>
  <c r="G2029" i="4"/>
  <c r="G2030" i="4"/>
  <c r="G2024" i="4"/>
  <c r="G2074" i="4"/>
  <c r="G2034" i="4"/>
  <c r="G2025" i="4"/>
  <c r="G2041" i="4"/>
  <c r="G2067" i="4"/>
  <c r="G2063" i="4"/>
  <c r="G2046" i="4"/>
  <c r="G2075" i="4"/>
  <c r="G2032" i="4"/>
  <c r="G2006" i="4"/>
  <c r="G2001" i="4"/>
  <c r="G2059" i="4"/>
  <c r="G2051" i="4"/>
  <c r="G2022" i="4"/>
  <c r="G2013" i="4"/>
  <c r="G2052" i="4"/>
  <c r="G2007" i="4"/>
  <c r="G1996" i="4"/>
  <c r="G2056" i="4"/>
  <c r="G2068" i="4"/>
  <c r="G2019" i="4"/>
  <c r="G2070" i="4"/>
  <c r="G2016" i="4"/>
  <c r="G2044" i="4"/>
  <c r="G2021" i="4"/>
  <c r="G2009" i="4"/>
  <c r="G2136" i="4"/>
  <c r="G2096" i="4"/>
  <c r="G2169" i="4"/>
  <c r="G2163" i="4"/>
  <c r="G2125" i="4"/>
  <c r="G2121" i="4"/>
  <c r="G2119" i="4"/>
  <c r="G2202" i="4"/>
  <c r="G2185" i="4"/>
  <c r="G2135" i="4"/>
  <c r="G2081" i="4"/>
  <c r="G2176" i="4"/>
  <c r="G2146" i="4"/>
  <c r="G2201" i="4"/>
  <c r="G2197" i="4"/>
  <c r="G2153" i="4"/>
  <c r="G2150" i="4"/>
  <c r="G2203" i="4"/>
  <c r="G2109" i="4"/>
  <c r="G2191" i="4"/>
  <c r="G2089" i="4"/>
  <c r="G2167" i="4"/>
  <c r="G2143" i="4"/>
  <c r="G2180" i="4"/>
  <c r="G2104" i="4"/>
  <c r="G2149" i="4"/>
  <c r="G2177" i="4"/>
  <c r="G2154" i="4"/>
  <c r="G2157" i="4"/>
  <c r="G2175" i="4"/>
  <c r="G2105" i="4"/>
  <c r="G2099" i="4"/>
  <c r="G2148" i="4"/>
  <c r="G2142" i="4"/>
  <c r="G2155" i="4"/>
  <c r="G2139" i="4"/>
  <c r="G2118" i="4"/>
  <c r="G2115" i="4"/>
  <c r="G2088" i="4"/>
  <c r="G2133" i="4"/>
  <c r="G2160" i="4"/>
  <c r="G2108" i="4"/>
  <c r="G2195" i="4"/>
  <c r="G2100" i="4"/>
  <c r="G2123" i="4"/>
  <c r="G2103" i="4"/>
  <c r="G2114" i="4"/>
  <c r="G2131" i="4"/>
  <c r="G2112" i="4"/>
  <c r="G2162" i="4"/>
  <c r="G2173" i="4"/>
  <c r="G2093" i="4"/>
  <c r="G2165" i="4"/>
  <c r="G2101" i="4"/>
  <c r="G2137" i="4"/>
  <c r="G2113" i="4"/>
  <c r="G2181" i="4"/>
  <c r="G2132" i="4"/>
  <c r="G2159" i="4"/>
  <c r="G2164" i="4"/>
  <c r="G2130" i="4"/>
  <c r="G2085" i="4"/>
  <c r="G2170" i="4"/>
  <c r="G2171" i="4"/>
  <c r="G2184" i="4"/>
  <c r="G2107" i="4"/>
  <c r="G2086" i="4"/>
  <c r="G2090" i="4"/>
  <c r="G2117" i="4"/>
  <c r="G2196" i="4"/>
  <c r="G2145" i="4"/>
  <c r="G2098" i="4"/>
  <c r="G2174" i="4"/>
  <c r="G2128" i="4"/>
  <c r="G2082" i="4"/>
  <c r="G2158" i="4"/>
  <c r="G2122" i="4"/>
  <c r="G2138" i="4"/>
  <c r="G2204" i="4"/>
  <c r="G2140" i="4"/>
  <c r="G2189" i="4"/>
  <c r="G2129" i="4"/>
  <c r="G2161" i="4"/>
  <c r="G2092" i="4"/>
  <c r="G2187" i="4"/>
  <c r="G2084" i="4"/>
  <c r="G2156" i="4"/>
  <c r="G2200" i="4"/>
  <c r="G2080" i="4"/>
  <c r="G2126" i="4"/>
  <c r="G2168" i="4"/>
  <c r="G2127" i="4"/>
  <c r="G2116" i="4"/>
  <c r="G2120" i="4"/>
  <c r="G2182" i="4"/>
  <c r="G2102" i="4"/>
  <c r="G2199" i="4"/>
  <c r="G2188" i="4"/>
  <c r="G2134" i="4"/>
  <c r="G2144" i="4"/>
  <c r="G2186" i="4"/>
  <c r="G2141" i="4"/>
  <c r="G2151" i="4"/>
  <c r="G2179" i="4"/>
  <c r="G2124" i="4"/>
  <c r="G2079" i="4"/>
  <c r="G2198" i="4"/>
  <c r="G2106" i="4"/>
  <c r="G2083" i="4"/>
  <c r="G2087" i="4"/>
  <c r="G2095" i="4"/>
  <c r="G2094" i="4"/>
  <c r="G2166" i="4"/>
  <c r="G2152" i="4"/>
  <c r="G2091" i="4"/>
  <c r="G2078" i="4"/>
  <c r="G2172" i="4"/>
  <c r="G2110" i="4"/>
  <c r="G2097" i="4"/>
  <c r="G2190" i="4"/>
  <c r="G2192" i="4"/>
  <c r="G2194" i="4"/>
  <c r="G2147" i="4"/>
  <c r="G2178" i="4"/>
  <c r="G2183" i="4"/>
  <c r="G2111" i="4"/>
  <c r="G2193" i="4"/>
  <c r="G2305" i="4"/>
  <c r="G2224" i="4"/>
  <c r="G2300" i="4"/>
  <c r="G2256" i="4"/>
  <c r="G2252" i="4"/>
  <c r="G2340" i="4"/>
  <c r="G2209" i="4"/>
  <c r="G2309" i="4"/>
  <c r="G2335" i="4"/>
  <c r="G2339" i="4"/>
  <c r="G2284" i="4"/>
  <c r="G2313" i="4"/>
  <c r="G2318" i="4"/>
  <c r="G2289" i="4"/>
  <c r="G2267" i="4"/>
  <c r="G2290" i="4"/>
  <c r="G2341" i="4"/>
  <c r="G2242" i="4"/>
  <c r="G2286" i="4"/>
  <c r="G2246" i="4"/>
  <c r="G2228" i="4"/>
  <c r="G2259" i="4"/>
  <c r="G2321" i="4"/>
  <c r="G2344" i="4"/>
  <c r="G2326" i="4"/>
  <c r="G2342" i="4"/>
  <c r="G2219" i="4"/>
  <c r="G2304" i="4"/>
  <c r="G2207" i="4"/>
  <c r="G2281" i="4"/>
  <c r="G2265" i="4"/>
  <c r="G2236" i="4"/>
  <c r="G2336" i="4"/>
  <c r="G2315" i="4"/>
  <c r="G2226" i="4"/>
  <c r="G2293" i="4"/>
  <c r="G2311" i="4"/>
  <c r="G2285" i="4"/>
  <c r="G2276" i="4"/>
  <c r="G2230" i="4"/>
  <c r="G2279" i="4"/>
  <c r="G2327" i="4"/>
  <c r="G2292" i="4"/>
  <c r="G2291" i="4"/>
  <c r="G2269" i="4"/>
  <c r="G2253" i="4"/>
  <c r="G2232" i="4"/>
  <c r="G2272" i="4"/>
  <c r="G2296" i="4"/>
  <c r="G2333" i="4"/>
  <c r="G2218" i="4"/>
  <c r="G2235" i="4"/>
  <c r="G2258" i="4"/>
  <c r="G2245" i="4"/>
  <c r="G2244" i="4"/>
  <c r="G2303" i="4"/>
  <c r="G2331" i="4"/>
  <c r="G2234" i="4"/>
  <c r="G2298" i="4"/>
  <c r="G2273" i="4"/>
  <c r="G2317" i="4"/>
  <c r="G2266" i="4"/>
  <c r="G2295" i="4"/>
  <c r="G2301" i="4"/>
  <c r="G2294" i="4"/>
  <c r="G2215" i="4"/>
  <c r="G2306" i="4"/>
  <c r="G2307" i="4"/>
  <c r="G2239" i="4"/>
  <c r="G2319" i="4"/>
  <c r="G2216" i="4"/>
  <c r="G2249" i="4"/>
  <c r="G2299" i="4"/>
  <c r="G2220" i="4"/>
  <c r="G2247" i="4"/>
  <c r="G2208" i="4"/>
  <c r="G2257" i="4"/>
  <c r="G2334" i="4"/>
  <c r="G2323" i="4"/>
  <c r="G2283" i="4"/>
  <c r="G2210" i="4"/>
  <c r="G2310" i="4"/>
  <c r="G2255" i="4"/>
  <c r="G2262" i="4"/>
  <c r="G2275" i="4"/>
  <c r="G2229" i="4"/>
  <c r="G2263" i="4"/>
  <c r="G2343" i="4"/>
  <c r="G2277" i="4"/>
  <c r="G2324" i="4"/>
  <c r="G2268" i="4"/>
  <c r="G2264" i="4"/>
  <c r="G2241" i="4"/>
  <c r="G2222" i="4"/>
  <c r="G2214" i="4"/>
  <c r="G2213" i="4"/>
  <c r="G2338" i="4"/>
  <c r="G2260" i="4"/>
  <c r="G2261" i="4"/>
  <c r="G2254" i="4"/>
  <c r="G2240" i="4"/>
  <c r="G2248" i="4"/>
  <c r="G2271" i="4"/>
  <c r="G2337" i="4"/>
  <c r="G2322" i="4"/>
  <c r="G2316" i="4"/>
  <c r="G2270" i="4"/>
  <c r="G2282" i="4"/>
  <c r="G2320" i="4"/>
  <c r="G2287" i="4"/>
  <c r="G2278" i="4"/>
  <c r="G2345" i="4"/>
  <c r="G2211" i="4"/>
  <c r="G2223" i="4"/>
  <c r="G2274" i="4"/>
  <c r="G2225" i="4"/>
  <c r="G2205" i="4"/>
  <c r="G2212" i="4"/>
  <c r="G2237" i="4"/>
  <c r="G2250" i="4"/>
  <c r="G2217" i="4"/>
  <c r="G2329" i="4"/>
  <c r="G2243" i="4"/>
  <c r="G2251" i="4"/>
  <c r="G2233" i="4"/>
  <c r="G2280" i="4"/>
  <c r="G2297" i="4"/>
  <c r="G2302" i="4"/>
  <c r="G2288" i="4"/>
  <c r="G2221" i="4"/>
  <c r="G2206" i="4"/>
  <c r="G2308" i="4"/>
  <c r="G2325" i="4"/>
  <c r="G2238" i="4"/>
  <c r="G2314" i="4"/>
  <c r="G2231" i="4"/>
  <c r="G2328" i="4"/>
  <c r="G2332" i="4"/>
  <c r="G2312" i="4"/>
  <c r="G2330" i="4"/>
  <c r="G2227" i="4"/>
  <c r="G2398" i="4"/>
  <c r="G2431" i="4"/>
  <c r="G2363" i="4"/>
  <c r="G2459" i="4"/>
  <c r="G2425" i="4"/>
  <c r="G2384" i="4"/>
  <c r="G2386" i="4"/>
  <c r="G2397" i="4"/>
  <c r="G2409" i="4"/>
  <c r="G2458" i="4"/>
  <c r="G2455" i="4"/>
  <c r="G2413" i="4"/>
  <c r="G2442" i="4"/>
  <c r="G2394" i="4"/>
  <c r="G2414" i="4"/>
  <c r="G2432" i="4"/>
  <c r="G2348" i="4"/>
  <c r="G2440" i="4"/>
  <c r="G2375" i="4"/>
  <c r="G2406" i="4"/>
  <c r="G2369" i="4"/>
  <c r="G2357" i="4"/>
  <c r="G2416" i="4"/>
  <c r="G2411" i="4"/>
  <c r="G2438" i="4"/>
  <c r="G2401" i="4"/>
  <c r="G2383" i="4"/>
  <c r="G2449" i="4"/>
  <c r="G2404" i="4"/>
  <c r="G2415" i="4"/>
  <c r="G2419" i="4"/>
  <c r="G2453" i="4"/>
  <c r="G2373" i="4"/>
  <c r="G2353" i="4"/>
  <c r="G2395" i="4"/>
  <c r="G2365" i="4"/>
  <c r="G2356" i="4"/>
  <c r="G2422" i="4"/>
  <c r="G2368" i="4"/>
  <c r="G2420" i="4"/>
  <c r="G2378" i="4"/>
  <c r="G2441" i="4"/>
  <c r="G2376" i="4"/>
  <c r="G2429" i="4"/>
  <c r="G2436" i="4"/>
  <c r="G2452" i="4"/>
  <c r="G2366" i="4"/>
  <c r="G2377" i="4"/>
  <c r="G2391" i="4"/>
  <c r="G2360" i="4"/>
  <c r="G2399" i="4"/>
  <c r="G2424" i="4"/>
  <c r="G2427" i="4"/>
  <c r="G2392" i="4"/>
  <c r="G2421" i="4"/>
  <c r="G2393" i="4"/>
  <c r="G2352" i="4"/>
  <c r="G2426" i="4"/>
  <c r="G2434" i="4"/>
  <c r="G2433" i="4"/>
  <c r="G2444" i="4"/>
  <c r="G2372" i="4"/>
  <c r="G2354" i="4"/>
  <c r="G2381" i="4"/>
  <c r="G2379" i="4"/>
  <c r="G2400" i="4"/>
  <c r="G2387" i="4"/>
  <c r="G2408" i="4"/>
  <c r="G2454" i="4"/>
  <c r="G2364" i="4"/>
  <c r="G2437" i="4"/>
  <c r="G2349" i="4"/>
  <c r="G2460" i="4"/>
  <c r="G2402" i="4"/>
  <c r="G2447" i="4"/>
  <c r="G2423" i="4"/>
  <c r="G2359" i="4"/>
  <c r="G2418" i="4"/>
  <c r="G2417" i="4"/>
  <c r="G2351" i="4"/>
  <c r="G2390" i="4"/>
  <c r="G2457" i="4"/>
  <c r="G2430" i="4"/>
  <c r="G2388" i="4"/>
  <c r="G2389" i="4"/>
  <c r="G2410" i="4"/>
  <c r="G2367" i="4"/>
  <c r="G2380" i="4"/>
  <c r="G2443" i="4"/>
  <c r="G2456" i="4"/>
  <c r="G2446" i="4"/>
  <c r="G2396" i="4"/>
  <c r="G2439" i="4"/>
  <c r="G2407" i="4"/>
  <c r="G2412" i="4"/>
  <c r="G2403" i="4"/>
  <c r="G2445" i="4"/>
  <c r="G2461" i="4"/>
  <c r="G2346" i="4"/>
  <c r="G2362" i="4"/>
  <c r="G2370" i="4"/>
  <c r="G2350" i="4"/>
  <c r="G2451" i="4"/>
  <c r="G2355" i="4"/>
  <c r="G2405" i="4"/>
  <c r="G2382" i="4"/>
  <c r="G2374" i="4"/>
  <c r="G2361" i="4"/>
  <c r="G2428" i="4"/>
  <c r="G2358" i="4"/>
  <c r="G2347" i="4"/>
  <c r="G2435" i="4"/>
  <c r="G2371" i="4"/>
  <c r="G2448" i="4"/>
  <c r="G2450" i="4"/>
  <c r="G2385" i="4"/>
  <c r="G2530" i="4"/>
  <c r="G2473" i="4"/>
  <c r="G2497" i="4"/>
  <c r="G2546" i="4"/>
  <c r="G2526" i="4"/>
  <c r="G2494" i="4"/>
  <c r="G2541" i="4"/>
  <c r="G2534" i="4"/>
  <c r="G2545" i="4"/>
  <c r="G2517" i="4"/>
  <c r="G2535" i="4"/>
  <c r="G2547" i="4"/>
  <c r="G2487" i="4"/>
  <c r="G2514" i="4"/>
  <c r="G2518" i="4"/>
  <c r="G2506" i="4"/>
  <c r="G2477" i="4"/>
  <c r="G2509" i="4"/>
  <c r="G2500" i="4"/>
  <c r="G2488" i="4"/>
  <c r="G2519" i="4"/>
  <c r="G2539" i="4"/>
  <c r="G2521" i="4"/>
  <c r="G2520" i="4"/>
  <c r="G2548" i="4"/>
  <c r="G2529" i="4"/>
  <c r="G2542" i="4"/>
  <c r="G2470" i="4"/>
  <c r="G2483" i="4"/>
  <c r="G2480" i="4"/>
  <c r="G2512" i="4"/>
  <c r="G2510" i="4"/>
  <c r="G2482" i="4"/>
  <c r="G2495" i="4"/>
  <c r="G2469" i="4"/>
  <c r="G2523" i="4"/>
  <c r="G2522" i="4"/>
  <c r="G2505" i="4"/>
  <c r="G2524" i="4"/>
  <c r="G2531" i="4"/>
  <c r="G2532" i="4"/>
  <c r="G2536" i="4"/>
  <c r="G2466" i="4"/>
  <c r="G2471" i="4"/>
  <c r="G2491" i="4"/>
  <c r="G2525" i="4"/>
  <c r="G2463" i="4"/>
  <c r="G2508" i="4"/>
  <c r="G2513" i="4"/>
  <c r="G2498" i="4"/>
  <c r="G2540" i="4"/>
  <c r="G2464" i="4"/>
  <c r="G2479" i="4"/>
  <c r="G2549" i="4"/>
  <c r="G2504" i="4"/>
  <c r="G2550" i="4"/>
  <c r="G2511" i="4"/>
  <c r="G2527" i="4"/>
  <c r="G2478" i="4"/>
  <c r="G2537" i="4"/>
  <c r="G2486" i="4"/>
  <c r="G2499" i="4"/>
  <c r="G2544" i="4"/>
  <c r="G2501" i="4"/>
  <c r="G2502" i="4"/>
  <c r="G2496" i="4"/>
  <c r="G2492" i="4"/>
  <c r="G2503" i="4"/>
  <c r="G2485" i="4"/>
  <c r="G2543" i="4"/>
  <c r="G2507" i="4"/>
  <c r="G2515" i="4"/>
  <c r="G2474" i="4"/>
  <c r="G2551" i="4"/>
  <c r="G2465" i="4"/>
  <c r="G2468" i="4"/>
  <c r="G2475" i="4"/>
  <c r="G2490" i="4"/>
  <c r="G2493" i="4"/>
  <c r="G2528" i="4"/>
  <c r="G2516" i="4"/>
  <c r="G2472" i="4"/>
  <c r="G2533" i="4"/>
  <c r="G2462" i="4"/>
  <c r="G2467" i="4"/>
  <c r="G2484" i="4"/>
  <c r="G2538" i="4"/>
  <c r="G2481" i="4"/>
  <c r="G2489" i="4"/>
  <c r="G2476" i="4"/>
  <c r="G2602" i="4"/>
  <c r="G2585" i="4"/>
  <c r="G2562" i="4"/>
  <c r="G2616" i="4"/>
  <c r="G2598" i="4"/>
  <c r="G2575" i="4"/>
  <c r="G2613" i="4"/>
  <c r="G2606" i="4"/>
  <c r="G2553" i="4"/>
  <c r="G2608" i="4"/>
  <c r="G2594" i="4"/>
  <c r="G2572" i="4"/>
  <c r="G2582" i="4"/>
  <c r="G2617" i="4"/>
  <c r="G2570" i="4"/>
  <c r="G2595" i="4"/>
  <c r="G2571" i="4"/>
  <c r="G2559" i="4"/>
  <c r="G2590" i="4"/>
  <c r="G2580" i="4"/>
  <c r="G2586" i="4"/>
  <c r="G2588" i="4"/>
  <c r="G2566" i="4"/>
  <c r="G2597" i="4"/>
  <c r="G2579" i="4"/>
  <c r="G2558" i="4"/>
  <c r="G2596" i="4"/>
  <c r="G2604" i="4"/>
  <c r="G2607" i="4"/>
  <c r="G2603" i="4"/>
  <c r="G2567" i="4"/>
  <c r="G2605" i="4"/>
  <c r="G2555" i="4"/>
  <c r="G2609" i="4"/>
  <c r="G2574" i="4"/>
  <c r="G2554" i="4"/>
  <c r="G2591" i="4"/>
  <c r="G2612" i="4"/>
  <c r="G2599" i="4"/>
  <c r="G2583" i="4"/>
  <c r="G2587" i="4"/>
  <c r="G2610" i="4"/>
  <c r="G2577" i="4"/>
  <c r="G2615" i="4"/>
  <c r="G2578" i="4"/>
  <c r="G2573" i="4"/>
  <c r="G2584" i="4"/>
  <c r="G2614" i="4"/>
  <c r="G2576" i="4"/>
  <c r="G2593" i="4"/>
  <c r="G2565" i="4"/>
  <c r="G2581" i="4"/>
  <c r="G2601" i="4"/>
  <c r="G2557" i="4"/>
  <c r="G2569" i="4"/>
  <c r="G2589" i="4"/>
  <c r="G2556" i="4"/>
  <c r="G2600" i="4"/>
  <c r="G2592" i="4"/>
  <c r="G2561" i="4"/>
  <c r="G2564" i="4"/>
  <c r="G2560" i="4"/>
  <c r="G2563" i="4"/>
  <c r="G2568" i="4"/>
  <c r="G2552" i="4"/>
  <c r="G2611" i="4"/>
  <c r="G2631" i="4"/>
  <c r="G2716" i="4"/>
  <c r="G2662" i="4"/>
  <c r="G2687" i="4"/>
  <c r="G2659" i="4"/>
  <c r="G2709" i="4"/>
  <c r="G2702" i="4"/>
  <c r="G2670" i="4"/>
  <c r="G2694" i="4"/>
  <c r="G2695" i="4"/>
  <c r="G2715" i="4"/>
  <c r="G2717" i="4"/>
  <c r="G2678" i="4"/>
  <c r="G2649" i="4"/>
  <c r="G2651" i="4"/>
  <c r="G2634" i="4"/>
  <c r="G2664" i="4"/>
  <c r="G2689" i="4"/>
  <c r="G2669" i="4"/>
  <c r="G2663" i="4"/>
  <c r="G2641" i="4"/>
  <c r="G2705" i="4"/>
  <c r="G2697" i="4"/>
  <c r="G2720" i="4"/>
  <c r="G2682" i="4"/>
  <c r="G2642" i="4"/>
  <c r="G2690" i="4"/>
  <c r="G2668" i="4"/>
  <c r="G2718" i="4"/>
  <c r="G2710" i="4"/>
  <c r="G2627" i="4"/>
  <c r="G2676" i="4"/>
  <c r="G2638" i="4"/>
  <c r="G2696" i="4"/>
  <c r="G2658" i="4"/>
  <c r="G2643" i="4"/>
  <c r="G2652" i="4"/>
  <c r="G2640" i="4"/>
  <c r="G2626" i="4"/>
  <c r="G2685" i="4"/>
  <c r="G2660" i="4"/>
  <c r="G2684" i="4"/>
  <c r="G2692" i="4"/>
  <c r="G2691" i="4"/>
  <c r="G2701" i="4"/>
  <c r="G2624" i="4"/>
  <c r="G2628" i="4"/>
  <c r="G2653" i="4"/>
  <c r="G2686" i="4"/>
  <c r="G2681" i="4"/>
  <c r="G2621" i="4"/>
  <c r="G2671" i="4"/>
  <c r="G2622" i="4"/>
  <c r="G2677" i="4"/>
  <c r="G2708" i="4"/>
  <c r="G2704" i="4"/>
  <c r="G2637" i="4"/>
  <c r="G2667" i="4"/>
  <c r="G2719" i="4"/>
  <c r="G2635" i="4"/>
  <c r="G2673" i="4"/>
  <c r="G2721" i="4"/>
  <c r="G2703" i="4"/>
  <c r="G2675" i="4"/>
  <c r="G2683" i="4"/>
  <c r="G2647" i="4"/>
  <c r="G2714" i="4"/>
  <c r="G2665" i="4"/>
  <c r="G2666" i="4"/>
  <c r="G2661" i="4"/>
  <c r="G2654" i="4"/>
  <c r="G2646" i="4"/>
  <c r="G2698" i="4"/>
  <c r="G2711" i="4"/>
  <c r="G2713" i="4"/>
  <c r="G2699" i="4"/>
  <c r="G2655" i="4"/>
  <c r="G2712" i="4"/>
  <c r="G2700" i="4"/>
  <c r="G2679" i="4"/>
  <c r="G2623" i="4"/>
  <c r="G2620" i="4"/>
  <c r="G2722" i="4"/>
  <c r="G2672" i="4"/>
  <c r="G2706" i="4"/>
  <c r="G2656" i="4"/>
  <c r="G2625" i="4"/>
  <c r="G2632" i="4"/>
  <c r="G2644" i="4"/>
  <c r="G2680" i="4"/>
  <c r="G2674" i="4"/>
  <c r="G2650" i="4"/>
  <c r="G2619" i="4"/>
  <c r="G2657" i="4"/>
  <c r="G2688" i="4"/>
  <c r="G2629" i="4"/>
  <c r="G2693" i="4"/>
  <c r="G2618" i="4"/>
  <c r="G2630" i="4"/>
  <c r="G2645" i="4"/>
  <c r="G2636" i="4"/>
  <c r="G2639" i="4"/>
  <c r="G2707" i="4"/>
  <c r="G2648" i="4"/>
  <c r="G2633" i="4"/>
  <c r="G2734" i="4"/>
  <c r="G2776" i="4"/>
  <c r="G2784" i="4"/>
  <c r="G2790" i="4"/>
  <c r="G2770" i="4"/>
  <c r="G2746" i="4"/>
  <c r="G2793" i="4"/>
  <c r="G2761" i="4"/>
  <c r="G2751" i="4"/>
  <c r="G2735" i="4"/>
  <c r="G2755" i="4"/>
  <c r="G2797" i="4"/>
  <c r="G2788" i="4"/>
  <c r="G2741" i="4"/>
  <c r="G2773" i="4"/>
  <c r="G2779" i="4"/>
  <c r="G2730" i="4"/>
  <c r="G2791" i="4"/>
  <c r="G2747" i="4"/>
  <c r="G2794" i="4"/>
  <c r="G2739" i="4"/>
  <c r="G2754" i="4"/>
  <c r="G2750" i="4"/>
  <c r="G2774" i="4"/>
  <c r="G2782" i="4"/>
  <c r="G2781" i="4"/>
  <c r="G2785" i="4"/>
  <c r="G2726" i="4"/>
  <c r="G2772" i="4"/>
  <c r="G2775" i="4"/>
  <c r="G2731" i="4"/>
  <c r="G2752" i="4"/>
  <c r="G2723" i="4"/>
  <c r="G2764" i="4"/>
  <c r="G2768" i="4"/>
  <c r="G2789" i="4"/>
  <c r="G2724" i="4"/>
  <c r="G2737" i="4"/>
  <c r="G2738" i="4"/>
  <c r="G2796" i="4"/>
  <c r="G2760" i="4"/>
  <c r="G2777" i="4"/>
  <c r="G2736" i="4"/>
  <c r="G2766" i="4"/>
  <c r="G2762" i="4"/>
  <c r="G2729" i="4"/>
  <c r="G2787" i="4"/>
  <c r="G2767" i="4"/>
  <c r="G2744" i="4"/>
  <c r="G2786" i="4"/>
  <c r="G2757" i="4"/>
  <c r="G2758" i="4"/>
  <c r="G2759" i="4"/>
  <c r="G2743" i="4"/>
  <c r="G2792" i="4"/>
  <c r="G2763" i="4"/>
  <c r="G2725" i="4"/>
  <c r="G2727" i="4"/>
  <c r="G2771" i="4"/>
  <c r="G2798" i="4"/>
  <c r="G2765" i="4"/>
  <c r="G2753" i="4"/>
  <c r="G2745" i="4"/>
  <c r="G2749" i="4"/>
  <c r="G2778" i="4"/>
  <c r="G2733" i="4"/>
  <c r="G2732" i="4"/>
  <c r="G2783" i="4"/>
  <c r="G2780" i="4"/>
  <c r="G2756" i="4"/>
  <c r="G2742" i="4"/>
  <c r="G2728" i="4"/>
  <c r="G2740" i="4"/>
  <c r="G2769" i="4"/>
  <c r="G2795" i="4"/>
  <c r="G2748" i="4"/>
  <c r="G2853" i="4"/>
  <c r="G2901" i="4"/>
  <c r="G2887" i="4"/>
  <c r="G2830" i="4"/>
  <c r="G2904" i="4"/>
  <c r="G2824" i="4"/>
  <c r="G2825" i="4"/>
  <c r="G2839" i="4"/>
  <c r="G2846" i="4"/>
  <c r="G2858" i="4"/>
  <c r="G2894" i="4"/>
  <c r="G2807" i="4"/>
  <c r="G2874" i="4"/>
  <c r="G2860" i="4"/>
  <c r="G2800" i="4"/>
  <c r="G2884" i="4"/>
  <c r="G2850" i="4"/>
  <c r="G2902" i="4"/>
  <c r="G2905" i="4"/>
  <c r="G2881" i="4"/>
  <c r="G2861" i="4"/>
  <c r="G2895" i="4"/>
  <c r="G2859" i="4"/>
  <c r="G2863" i="4"/>
  <c r="G2855" i="4"/>
  <c r="G2845" i="4"/>
  <c r="G2817" i="4"/>
  <c r="G2899" i="4"/>
  <c r="G2837" i="4"/>
  <c r="G2822" i="4"/>
  <c r="G2871" i="4"/>
  <c r="G2828" i="4"/>
  <c r="G2867" i="4"/>
  <c r="G2812" i="4"/>
  <c r="G2870" i="4"/>
  <c r="G2879" i="4"/>
  <c r="G2843" i="4"/>
  <c r="G2873" i="4"/>
  <c r="G2829" i="4"/>
  <c r="G2805" i="4"/>
  <c r="G2865" i="4"/>
  <c r="G2847" i="4"/>
  <c r="G2827" i="4"/>
  <c r="G2844" i="4"/>
  <c r="G2816" i="4"/>
  <c r="G2898" i="4"/>
  <c r="G2886" i="4"/>
  <c r="G2864" i="4"/>
  <c r="G2877" i="4"/>
  <c r="G2876" i="4"/>
  <c r="G2818" i="4"/>
  <c r="G2820" i="4"/>
  <c r="G2857" i="4"/>
  <c r="G2868" i="4"/>
  <c r="G2808" i="4"/>
  <c r="G2869" i="4"/>
  <c r="G2852" i="4"/>
  <c r="G2900" i="4"/>
  <c r="G2801" i="4"/>
  <c r="G2838" i="4"/>
  <c r="G2880" i="4"/>
  <c r="G2892" i="4"/>
  <c r="G2841" i="4"/>
  <c r="G2814" i="4"/>
  <c r="G2893" i="4"/>
  <c r="G2842" i="4"/>
  <c r="G2804" i="4"/>
  <c r="G2811" i="4"/>
  <c r="G2866" i="4"/>
  <c r="G2862" i="4"/>
  <c r="G2890" i="4"/>
  <c r="G2875" i="4"/>
  <c r="G2888" i="4"/>
  <c r="G2832" i="4"/>
  <c r="G2821" i="4"/>
  <c r="G2891" i="4"/>
  <c r="G2903" i="4"/>
  <c r="G2833" i="4"/>
  <c r="G2851" i="4"/>
  <c r="G2885" i="4"/>
  <c r="G2849" i="4"/>
  <c r="G2889" i="4"/>
  <c r="G2802" i="4"/>
  <c r="G2856" i="4"/>
  <c r="G2806" i="4"/>
  <c r="G2907" i="4"/>
  <c r="G2819" i="4"/>
  <c r="G2848" i="4"/>
  <c r="G2896" i="4"/>
  <c r="G2803" i="4"/>
  <c r="G2834" i="4"/>
  <c r="G2813" i="4"/>
  <c r="G2823" i="4"/>
  <c r="G2835" i="4"/>
  <c r="G2826" i="4"/>
  <c r="G2897" i="4"/>
  <c r="G2872" i="4"/>
  <c r="G2810" i="4"/>
  <c r="G2809" i="4"/>
  <c r="G2878" i="4"/>
  <c r="G2799" i="4"/>
  <c r="G2836" i="4"/>
  <c r="G2883" i="4"/>
  <c r="G2854" i="4"/>
  <c r="G2815" i="4"/>
  <c r="G2882" i="4"/>
  <c r="G2831" i="4"/>
  <c r="G2840" i="4"/>
  <c r="G2906" i="4"/>
  <c r="G2910" i="4"/>
  <c r="G2912" i="4"/>
  <c r="G2911" i="4"/>
  <c r="G2909" i="4"/>
  <c r="G2908" i="4"/>
  <c r="G2913" i="4"/>
  <c r="G2914" i="4"/>
  <c r="M2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318" i="3"/>
  <c r="M319" i="3"/>
  <c r="M320" i="3"/>
  <c r="M321" i="3"/>
  <c r="M322" i="3"/>
  <c r="M323" i="3"/>
  <c r="M324" i="3"/>
  <c r="M325" i="3"/>
  <c r="M326" i="3"/>
  <c r="M327" i="3"/>
  <c r="M328" i="3"/>
  <c r="M329" i="3"/>
  <c r="M330" i="3"/>
  <c r="M331" i="3"/>
  <c r="M332" i="3"/>
  <c r="M333" i="3"/>
  <c r="M334" i="3"/>
  <c r="M335" i="3"/>
  <c r="M336" i="3"/>
  <c r="M337" i="3"/>
  <c r="M338" i="3"/>
  <c r="M339" i="3"/>
  <c r="M340" i="3"/>
  <c r="M341" i="3"/>
  <c r="M342" i="3"/>
  <c r="M343" i="3"/>
  <c r="M344" i="3"/>
  <c r="M345" i="3"/>
  <c r="M346" i="3"/>
  <c r="M347" i="3"/>
  <c r="M348" i="3"/>
  <c r="M349" i="3"/>
  <c r="M350" i="3"/>
  <c r="M351" i="3"/>
  <c r="M352" i="3"/>
  <c r="M353" i="3"/>
  <c r="M354" i="3"/>
  <c r="M355" i="3"/>
  <c r="M356" i="3"/>
  <c r="M357" i="3"/>
  <c r="M358" i="3"/>
  <c r="M359" i="3"/>
  <c r="M360" i="3"/>
  <c r="M361" i="3"/>
  <c r="M362" i="3"/>
  <c r="M363" i="3"/>
  <c r="M364" i="3"/>
  <c r="M365" i="3"/>
  <c r="M366" i="3"/>
  <c r="M367" i="3"/>
  <c r="M368" i="3"/>
  <c r="M369" i="3"/>
  <c r="M370" i="3"/>
  <c r="M371" i="3"/>
  <c r="M372" i="3"/>
  <c r="M373" i="3"/>
  <c r="M374" i="3"/>
  <c r="M375" i="3"/>
  <c r="M376" i="3"/>
  <c r="M377" i="3"/>
  <c r="M378" i="3"/>
  <c r="M379" i="3"/>
  <c r="M380" i="3"/>
  <c r="M381" i="3"/>
  <c r="M382" i="3"/>
  <c r="M383" i="3"/>
  <c r="M384" i="3"/>
  <c r="M385" i="3"/>
  <c r="M386" i="3"/>
  <c r="M387" i="3"/>
  <c r="M388" i="3"/>
  <c r="M389" i="3"/>
  <c r="M390" i="3"/>
  <c r="M391" i="3"/>
  <c r="M392" i="3"/>
  <c r="M393" i="3"/>
  <c r="M394" i="3"/>
  <c r="M395" i="3"/>
  <c r="M396" i="3"/>
  <c r="M397" i="3"/>
  <c r="M398" i="3"/>
  <c r="M399" i="3"/>
  <c r="M400" i="3"/>
  <c r="M401" i="3"/>
  <c r="M402" i="3"/>
  <c r="M403" i="3"/>
  <c r="M404" i="3"/>
  <c r="M405" i="3"/>
  <c r="M406" i="3"/>
  <c r="M407" i="3"/>
  <c r="M408" i="3"/>
  <c r="M409" i="3"/>
  <c r="M410" i="3"/>
  <c r="M411" i="3"/>
  <c r="M412" i="3"/>
  <c r="M413" i="3"/>
  <c r="M414" i="3"/>
  <c r="M415" i="3"/>
  <c r="M416" i="3"/>
  <c r="M417" i="3"/>
  <c r="M418" i="3"/>
  <c r="M419" i="3"/>
  <c r="M420" i="3"/>
  <c r="M421" i="3"/>
  <c r="M422" i="3"/>
  <c r="M423" i="3"/>
  <c r="M424" i="3"/>
  <c r="M425" i="3"/>
  <c r="M426" i="3"/>
  <c r="M427" i="3"/>
  <c r="M428" i="3"/>
  <c r="M429" i="3"/>
  <c r="M430" i="3"/>
  <c r="M431" i="3"/>
  <c r="M432" i="3"/>
  <c r="M433" i="3"/>
  <c r="M434" i="3"/>
  <c r="M435" i="3"/>
  <c r="M436" i="3"/>
  <c r="M437" i="3"/>
  <c r="M438" i="3"/>
  <c r="M439" i="3"/>
  <c r="M440" i="3"/>
  <c r="M441" i="3"/>
  <c r="M442" i="3"/>
  <c r="M443" i="3"/>
  <c r="M444" i="3"/>
  <c r="M445" i="3"/>
  <c r="M446" i="3"/>
  <c r="M447" i="3"/>
  <c r="M448" i="3"/>
  <c r="M449" i="3"/>
  <c r="M450" i="3"/>
  <c r="M451" i="3"/>
  <c r="M452" i="3"/>
  <c r="M453" i="3"/>
  <c r="M454" i="3"/>
  <c r="M455" i="3"/>
  <c r="M456" i="3"/>
  <c r="M457" i="3"/>
  <c r="M458" i="3"/>
  <c r="M459" i="3"/>
  <c r="M460" i="3"/>
  <c r="M461" i="3"/>
  <c r="M462" i="3"/>
  <c r="M463" i="3"/>
  <c r="M464" i="3"/>
  <c r="M465" i="3"/>
  <c r="M466" i="3"/>
  <c r="M467" i="3"/>
  <c r="M468" i="3"/>
  <c r="M469" i="3"/>
  <c r="M470" i="3"/>
  <c r="M471" i="3"/>
  <c r="M472" i="3"/>
  <c r="M473" i="3"/>
  <c r="M474" i="3"/>
  <c r="M475" i="3"/>
  <c r="M476" i="3"/>
  <c r="M477" i="3"/>
  <c r="M478" i="3"/>
  <c r="M479" i="3"/>
  <c r="M480" i="3"/>
  <c r="M481" i="3"/>
  <c r="M482" i="3"/>
  <c r="M483" i="3"/>
  <c r="M484" i="3"/>
  <c r="M485" i="3"/>
  <c r="M486" i="3"/>
  <c r="M487" i="3"/>
  <c r="M488" i="3"/>
  <c r="M489" i="3"/>
  <c r="M490" i="3"/>
  <c r="M491" i="3"/>
  <c r="M492" i="3"/>
  <c r="M493" i="3"/>
  <c r="M494" i="3"/>
  <c r="M495" i="3"/>
  <c r="M496" i="3"/>
  <c r="M497" i="3"/>
  <c r="M498" i="3"/>
  <c r="M499" i="3"/>
  <c r="M500" i="3"/>
  <c r="M501" i="3"/>
  <c r="M502" i="3"/>
  <c r="M503" i="3"/>
  <c r="M504" i="3"/>
  <c r="M505" i="3"/>
  <c r="M506" i="3"/>
  <c r="M507" i="3"/>
  <c r="M508" i="3"/>
  <c r="M509" i="3"/>
  <c r="M510" i="3"/>
  <c r="M511" i="3"/>
  <c r="M512" i="3"/>
  <c r="M513" i="3"/>
  <c r="M514" i="3"/>
  <c r="M515" i="3"/>
  <c r="M516" i="3"/>
  <c r="M517" i="3"/>
  <c r="M518" i="3"/>
  <c r="M519" i="3"/>
  <c r="M520" i="3"/>
  <c r="M521" i="3"/>
  <c r="M522" i="3"/>
  <c r="M523" i="3"/>
  <c r="M524" i="3"/>
  <c r="M525" i="3"/>
  <c r="M526" i="3"/>
  <c r="M527" i="3"/>
  <c r="M528" i="3"/>
  <c r="M529" i="3"/>
  <c r="M530" i="3"/>
  <c r="M531" i="3"/>
  <c r="M532" i="3"/>
  <c r="M533" i="3"/>
  <c r="M534" i="3"/>
  <c r="M535" i="3"/>
  <c r="M536" i="3"/>
  <c r="M537" i="3"/>
  <c r="M538" i="3"/>
  <c r="M539" i="3"/>
  <c r="M540" i="3"/>
  <c r="M541" i="3"/>
  <c r="M542" i="3"/>
  <c r="M543" i="3"/>
  <c r="M544" i="3"/>
  <c r="M545" i="3"/>
  <c r="M546" i="3"/>
  <c r="M547" i="3"/>
  <c r="M548" i="3"/>
  <c r="M549" i="3"/>
  <c r="M550" i="3"/>
  <c r="M551" i="3"/>
  <c r="M552" i="3"/>
  <c r="M553" i="3"/>
  <c r="M554" i="3"/>
  <c r="M555" i="3"/>
  <c r="M556" i="3"/>
  <c r="M557" i="3"/>
  <c r="M558" i="3"/>
  <c r="M559" i="3"/>
  <c r="M560" i="3"/>
  <c r="M561" i="3"/>
  <c r="M562" i="3"/>
  <c r="M563" i="3"/>
  <c r="M564" i="3"/>
  <c r="M565" i="3"/>
  <c r="M566" i="3"/>
  <c r="M567" i="3"/>
  <c r="M568" i="3"/>
  <c r="M569" i="3"/>
  <c r="M570" i="3"/>
  <c r="M571" i="3"/>
  <c r="M572" i="3"/>
  <c r="M573" i="3"/>
  <c r="M574" i="3"/>
  <c r="M575" i="3"/>
  <c r="M576" i="3"/>
  <c r="M577" i="3"/>
  <c r="M578" i="3"/>
  <c r="M579" i="3"/>
  <c r="M580" i="3"/>
  <c r="M581" i="3"/>
  <c r="M582" i="3"/>
  <c r="M583" i="3"/>
  <c r="M584" i="3"/>
  <c r="M585" i="3"/>
  <c r="M586" i="3"/>
  <c r="M587" i="3"/>
  <c r="M588" i="3"/>
  <c r="M589" i="3"/>
  <c r="M590" i="3"/>
  <c r="M591" i="3"/>
  <c r="M592" i="3"/>
  <c r="M593" i="3"/>
  <c r="M594" i="3"/>
  <c r="M595" i="3"/>
  <c r="M596" i="3"/>
  <c r="M597" i="3"/>
  <c r="M598" i="3"/>
  <c r="M599" i="3"/>
  <c r="M600" i="3"/>
  <c r="M601" i="3"/>
  <c r="M602" i="3"/>
  <c r="M603" i="3"/>
  <c r="M604" i="3"/>
  <c r="M605" i="3"/>
  <c r="M606" i="3"/>
  <c r="M607" i="3"/>
  <c r="M608" i="3"/>
  <c r="M609" i="3"/>
  <c r="M610" i="3"/>
  <c r="M611" i="3"/>
  <c r="M612" i="3"/>
  <c r="M613" i="3"/>
  <c r="M614" i="3"/>
  <c r="M615" i="3"/>
  <c r="M616" i="3"/>
  <c r="M617" i="3"/>
  <c r="M618" i="3"/>
  <c r="M619" i="3"/>
  <c r="M620" i="3"/>
  <c r="M621" i="3"/>
  <c r="M622" i="3"/>
  <c r="M623" i="3"/>
  <c r="M624" i="3"/>
  <c r="M625" i="3"/>
  <c r="M626" i="3"/>
  <c r="M627" i="3"/>
  <c r="M628" i="3"/>
  <c r="M629" i="3"/>
  <c r="M630" i="3"/>
  <c r="M631" i="3"/>
  <c r="M632" i="3"/>
  <c r="M633" i="3"/>
  <c r="M634" i="3"/>
  <c r="M635" i="3"/>
  <c r="M636" i="3"/>
  <c r="M637" i="3"/>
  <c r="M638" i="3"/>
  <c r="M639" i="3"/>
  <c r="M640" i="3"/>
  <c r="M641" i="3"/>
  <c r="M642" i="3"/>
  <c r="M643" i="3"/>
  <c r="M644" i="3"/>
  <c r="M645" i="3"/>
  <c r="M646" i="3"/>
  <c r="M647" i="3"/>
  <c r="M648" i="3"/>
  <c r="M649" i="3"/>
  <c r="M650" i="3"/>
  <c r="M651" i="3"/>
  <c r="M652" i="3"/>
  <c r="M653" i="3"/>
  <c r="M654" i="3"/>
  <c r="M655" i="3"/>
  <c r="M656" i="3"/>
  <c r="M657" i="3"/>
  <c r="M658" i="3"/>
  <c r="M659" i="3"/>
  <c r="M660" i="3"/>
  <c r="M661" i="3"/>
  <c r="M662" i="3"/>
  <c r="M663" i="3"/>
  <c r="M664" i="3"/>
  <c r="M665" i="3"/>
  <c r="M666" i="3"/>
  <c r="M667" i="3"/>
  <c r="M668" i="3"/>
  <c r="M669" i="3"/>
  <c r="M670" i="3"/>
  <c r="M671" i="3"/>
  <c r="M672" i="3"/>
  <c r="M673" i="3"/>
  <c r="M674" i="3"/>
  <c r="M675" i="3"/>
  <c r="M676" i="3"/>
  <c r="M677" i="3"/>
  <c r="M678" i="3"/>
  <c r="M679" i="3"/>
  <c r="M680" i="3"/>
  <c r="M681" i="3"/>
  <c r="M682" i="3"/>
  <c r="M683" i="3"/>
  <c r="M684" i="3"/>
  <c r="M685" i="3"/>
  <c r="M686" i="3"/>
  <c r="M687" i="3"/>
  <c r="M688" i="3"/>
  <c r="M689" i="3"/>
  <c r="M690" i="3"/>
  <c r="M691" i="3"/>
  <c r="M692" i="3"/>
  <c r="M693" i="3"/>
  <c r="M694" i="3"/>
  <c r="M695" i="3"/>
  <c r="M696" i="3"/>
  <c r="M697" i="3"/>
  <c r="M698" i="3"/>
  <c r="M699" i="3"/>
  <c r="M700" i="3"/>
  <c r="M701" i="3"/>
  <c r="M702" i="3"/>
  <c r="M703" i="3"/>
  <c r="M704" i="3"/>
  <c r="M705" i="3"/>
  <c r="M706" i="3"/>
  <c r="M707" i="3"/>
  <c r="M708" i="3"/>
  <c r="M709" i="3"/>
  <c r="M710" i="3"/>
  <c r="M711" i="3"/>
  <c r="M712" i="3"/>
  <c r="M713" i="3"/>
  <c r="M714" i="3"/>
  <c r="M715" i="3"/>
  <c r="M716" i="3"/>
  <c r="M717" i="3"/>
  <c r="M718" i="3"/>
  <c r="M719" i="3"/>
  <c r="M720" i="3"/>
  <c r="M721" i="3"/>
  <c r="M722" i="3"/>
  <c r="M723" i="3"/>
  <c r="M724" i="3"/>
  <c r="M725" i="3"/>
  <c r="M726" i="3"/>
  <c r="M727" i="3"/>
  <c r="M728" i="3"/>
  <c r="M729" i="3"/>
  <c r="M730" i="3"/>
  <c r="M731" i="3"/>
  <c r="M732" i="3"/>
  <c r="M733" i="3"/>
  <c r="M734" i="3"/>
  <c r="M735" i="3"/>
  <c r="M736" i="3"/>
  <c r="M737" i="3"/>
  <c r="M738" i="3"/>
  <c r="M739" i="3"/>
  <c r="M740" i="3"/>
  <c r="M741" i="3"/>
  <c r="M742" i="3"/>
  <c r="M743" i="3"/>
  <c r="M744" i="3"/>
  <c r="M745" i="3"/>
  <c r="M746" i="3"/>
  <c r="M747" i="3"/>
  <c r="M748" i="3"/>
  <c r="M749" i="3"/>
  <c r="M750" i="3"/>
  <c r="M751" i="3"/>
  <c r="M752" i="3"/>
  <c r="M753" i="3"/>
  <c r="M754" i="3"/>
  <c r="M755" i="3"/>
  <c r="M756" i="3"/>
  <c r="M757" i="3"/>
  <c r="M758" i="3"/>
  <c r="M759" i="3"/>
  <c r="M760" i="3"/>
  <c r="M761" i="3"/>
  <c r="M762" i="3"/>
  <c r="M763" i="3"/>
  <c r="M764" i="3"/>
  <c r="M765" i="3"/>
  <c r="M766" i="3"/>
  <c r="M767" i="3"/>
  <c r="M768" i="3"/>
  <c r="M769" i="3"/>
  <c r="M770" i="3"/>
  <c r="M771" i="3"/>
  <c r="M772" i="3"/>
  <c r="M773" i="3"/>
  <c r="M774" i="3"/>
  <c r="M775" i="3"/>
  <c r="M776" i="3"/>
  <c r="M777" i="3"/>
  <c r="M778" i="3"/>
  <c r="M779" i="3"/>
  <c r="M780" i="3"/>
  <c r="M781" i="3"/>
  <c r="M782" i="3"/>
  <c r="M783" i="3"/>
  <c r="M784" i="3"/>
  <c r="M785" i="3"/>
  <c r="M786" i="3"/>
  <c r="M787" i="3"/>
  <c r="M788" i="3"/>
  <c r="M789" i="3"/>
  <c r="M790" i="3"/>
  <c r="M791" i="3"/>
  <c r="M792" i="3"/>
  <c r="M793" i="3"/>
  <c r="M794" i="3"/>
  <c r="M795" i="3"/>
  <c r="M796" i="3"/>
  <c r="M797" i="3"/>
  <c r="M798" i="3"/>
  <c r="M799" i="3"/>
  <c r="M800" i="3"/>
  <c r="M801" i="3"/>
  <c r="M802" i="3"/>
  <c r="M803" i="3"/>
  <c r="M804" i="3"/>
  <c r="M805" i="3"/>
  <c r="M806" i="3"/>
  <c r="M807" i="3"/>
  <c r="M808" i="3"/>
  <c r="M809" i="3"/>
  <c r="M810" i="3"/>
  <c r="M811" i="3"/>
  <c r="M812" i="3"/>
  <c r="M813" i="3"/>
  <c r="M814" i="3"/>
  <c r="M815" i="3"/>
  <c r="M816" i="3"/>
  <c r="M817" i="3"/>
  <c r="M818" i="3"/>
  <c r="M819" i="3"/>
  <c r="M820" i="3"/>
  <c r="M821" i="3"/>
  <c r="M822" i="3"/>
  <c r="M823" i="3"/>
  <c r="M824" i="3"/>
  <c r="M825" i="3"/>
  <c r="M826" i="3"/>
  <c r="M827" i="3"/>
  <c r="M828" i="3"/>
  <c r="M829" i="3"/>
  <c r="M830" i="3"/>
  <c r="M831" i="3"/>
  <c r="M832" i="3"/>
  <c r="M833" i="3"/>
  <c r="M834" i="3"/>
  <c r="M835" i="3"/>
  <c r="M836" i="3"/>
  <c r="M837" i="3"/>
  <c r="M838" i="3"/>
  <c r="M839" i="3"/>
  <c r="M840" i="3"/>
  <c r="M841" i="3"/>
  <c r="M842" i="3"/>
  <c r="M843" i="3"/>
  <c r="M844" i="3"/>
  <c r="M845" i="3"/>
  <c r="M846" i="3"/>
  <c r="M847" i="3"/>
  <c r="M848" i="3"/>
  <c r="M849" i="3"/>
  <c r="M850" i="3"/>
  <c r="M851" i="3"/>
  <c r="M852" i="3"/>
  <c r="M853" i="3"/>
  <c r="G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0EBC590-E5A7-41D9-9505-369FABCCFAE2}" keepAlive="1" name="Query - city_populationInYear" description="Connection to the 'city_populationInYear' query in the workbook." type="5" refreshedVersion="8" background="1" saveData="1">
    <dbPr connection="Provider=Microsoft.Mashup.OleDb.1;Data Source=$Workbook$;Location=city_populationInYear;Extended Properties=&quot;&quot;" command="SELECT * FROM [city_populationInYear]"/>
  </connection>
  <connection id="2" xr16:uid="{47831BDC-A8A8-4686-BC0E-9AAC5B2230D8}" keepAlive="1" name="Query - event_costOfDamage" description="Connection to the 'event_costOfDamage' query in the workbook." type="5" refreshedVersion="8" background="1" saveData="1">
    <dbPr connection="Provider=Microsoft.Mashup.OleDb.1;Data Source=$Workbook$;Location=event_costOfDamage;Extended Properties=&quot;&quot;" command="SELECT * FROM [event_costOfDamage]"/>
  </connection>
  <connection id="3" xr16:uid="{0B9591E1-6F4F-4993-9417-21C2E6FBED77}" keepAlive="1" name="Query - event_duration" description="Connection to the 'event_duration' query in the workbook." type="5" refreshedVersion="8" background="1" saveData="1">
    <dbPr connection="Provider=Microsoft.Mashup.OleDb.1;Data Source=$Workbook$;Location=event_duration;Extended Properties=&quot;&quot;" command="SELECT * FROM [event_duration]"/>
  </connection>
  <connection id="4" xr16:uid="{7969978C-D64C-4265-8925-DBAD13520722}" keepAlive="1" name="Query - historicalEvent_numberOfDeaths" description="Connection to the 'historicalEvent_numberOfDeaths' query in the workbook." type="5" refreshedVersion="8" background="1" saveData="1">
    <dbPr connection="Provider=Microsoft.Mashup.OleDb.1;Data Source=$Workbook$;Location=historicalEvent_numberOfDeaths;Extended Properties=&quot;&quot;" command="SELECT * FROM [historicalEvent_numberOfDeaths]"/>
  </connection>
  <connection id="5" xr16:uid="{E787CC23-08FA-4385-A9D9-2D79E177EBE8}" keepAlive="1" name="Query - historicalEvent_startYear" description="Connection to the 'historicalEvent_startYear' query in the workbook." type="5" refreshedVersion="8" background="1" saveData="1">
    <dbPr connection="Provider=Microsoft.Mashup.OleDb.1;Data Source=$Workbook$;Location=historicalEvent_startYear;Extended Properties=&quot;&quot;" command="SELECT * FROM [historicalEvent_startYear]"/>
  </connection>
  <connection id="6" xr16:uid="{9EB7A6F5-91A2-4322-AF81-00899CC74ECA}" keepAlive="1" name="Query - historicalEvent_startYear (2)" description="Connection to the 'historicalEvent_startYear (2)' query in the workbook." type="5" refreshedVersion="8" background="1" saveData="1">
    <dbPr connection="Provider=Microsoft.Mashup.OleDb.1;Data Source=$Workbook$;Location=&quot;historicalEvent_startYear (2)&quot;;Extended Properties=&quot;&quot;" command="SELECT * FROM [historicalEvent_startYear (2)]"/>
  </connection>
  <connection id="7" xr16:uid="{DC756084-1135-4EA0-9D96-8B04BF534841}" keepAlive="1" name="Query - monument_yearOfInception" description="Connection to the 'monument_yearOfInception' query in the workbook." type="5" refreshedVersion="0" background="1">
    <dbPr connection="Provider=Microsoft.Mashup.OleDb.1;Data Source=$Workbook$;Location=monument_yearOfInception;Extended Properties=&quot;&quot;" command="SELECT * FROM [monument_yearOfInception]"/>
  </connection>
  <connection id="8" xr16:uid="{CD1D7C9A-7B9B-43B4-9055-335281C9F519}" keepAlive="1" name="Query - monument_yearOfInception (2)" description="Connection to the 'monument_yearOfInception (2)' query in the workbook." type="5" refreshedVersion="8" background="1" saveData="1">
    <dbPr connection="Provider=Microsoft.Mashup.OleDb.1;Data Source=$Workbook$;Location=&quot;monument_yearOfInception (2)&quot;;Extended Properties=&quot;&quot;" command="SELECT * FROM [monument_yearOfInception (2)]"/>
  </connection>
</connections>
</file>

<file path=xl/sharedStrings.xml><?xml version="1.0" encoding="utf-8"?>
<sst xmlns="http://schemas.openxmlformats.org/spreadsheetml/2006/main" count="50292" uniqueCount="8566">
  <si>
    <t>entity</t>
  </si>
  <si>
    <t>entityLabel</t>
  </si>
  <si>
    <t>category</t>
  </si>
  <si>
    <t>property</t>
  </si>
  <si>
    <t>propertyLabel</t>
  </si>
  <si>
    <t>sitelinks</t>
  </si>
  <si>
    <t>http://www.wikidata.org/entity/Q31944</t>
  </si>
  <si>
    <t>Mahdist War</t>
  </si>
  <si>
    <t>History</t>
  </si>
  <si>
    <t>http://www.wikidata.org/prop/direct/P580</t>
  </si>
  <si>
    <t>1881</t>
  </si>
  <si>
    <t>39</t>
  </si>
  <si>
    <t>1857</t>
  </si>
  <si>
    <t>78</t>
  </si>
  <si>
    <t>http://www.wikidata.org/entity/Q134949</t>
  </si>
  <si>
    <t>Winter War</t>
  </si>
  <si>
    <t>1939</t>
  </si>
  <si>
    <t>89</t>
  </si>
  <si>
    <t>http://www.wikidata.org/entity/Q12551</t>
  </si>
  <si>
    <t>Hundred Years' War</t>
  </si>
  <si>
    <t>1337</t>
  </si>
  <si>
    <t>122</t>
  </si>
  <si>
    <t>http://www.wikidata.org/entity/Q82664</t>
  </si>
  <si>
    <t>Iran–Iraq War</t>
  </si>
  <si>
    <t>1980</t>
  </si>
  <si>
    <t>95</t>
  </si>
  <si>
    <t>http://www.wikidata.org/entity/Q154940</t>
  </si>
  <si>
    <t>Lapland War</t>
  </si>
  <si>
    <t>1944</t>
  </si>
  <si>
    <t>52</t>
  </si>
  <si>
    <t>http://www.wikidata.org/entity/Q6683</t>
  </si>
  <si>
    <t>Mexican-American War</t>
  </si>
  <si>
    <t>1846</t>
  </si>
  <si>
    <t>75</t>
  </si>
  <si>
    <t>13</t>
  </si>
  <si>
    <t>http://www.wikidata.org/entity/Q33745</t>
  </si>
  <si>
    <t>Peloponnesian War</t>
  </si>
  <si>
    <t>-430</t>
  </si>
  <si>
    <t>76</t>
  </si>
  <si>
    <t>http://www.wikidata.org/entity/Q122100</t>
  </si>
  <si>
    <t>Continuation War</t>
  </si>
  <si>
    <t>1941</t>
  </si>
  <si>
    <t>49</t>
  </si>
  <si>
    <t>1919</t>
  </si>
  <si>
    <t>53</t>
  </si>
  <si>
    <t>http://www.wikidata.org/entity/Q184637</t>
  </si>
  <si>
    <t>Ten Years' War</t>
  </si>
  <si>
    <t>1868</t>
  </si>
  <si>
    <t>30</t>
  </si>
  <si>
    <t>http://www.wikidata.org/entity/Q26749</t>
  </si>
  <si>
    <t>War of the Second Coalition</t>
  </si>
  <si>
    <t>1798</t>
  </si>
  <si>
    <t>44</t>
  </si>
  <si>
    <t>http://www.wikidata.org/entity/Q94916</t>
  </si>
  <si>
    <t>Second Italo-Ethiopian War</t>
  </si>
  <si>
    <t>1935</t>
  </si>
  <si>
    <t>55</t>
  </si>
  <si>
    <t>http://www.wikidata.org/entity/Q127751</t>
  </si>
  <si>
    <t>Wars of the Roses</t>
  </si>
  <si>
    <t>1455</t>
  </si>
  <si>
    <t>80</t>
  </si>
  <si>
    <t>http://www.wikidata.org/entity/Q159950</t>
  </si>
  <si>
    <t>Russo-Japanese War</t>
  </si>
  <si>
    <t>1904</t>
  </si>
  <si>
    <t>87</t>
  </si>
  <si>
    <t>http://www.wikidata.org/entity/Q154981</t>
  </si>
  <si>
    <t>Second Schleswig War</t>
  </si>
  <si>
    <t>1864</t>
  </si>
  <si>
    <t>48</t>
  </si>
  <si>
    <t>http://www.wikidata.org/entity/Q34145</t>
  </si>
  <si>
    <t>Third Syrian War</t>
  </si>
  <si>
    <t>-245</t>
  </si>
  <si>
    <t>12</t>
  </si>
  <si>
    <t>http://www.wikidata.org/entity/Q28365</t>
  </si>
  <si>
    <t>Lamian War</t>
  </si>
  <si>
    <t>-322</t>
  </si>
  <si>
    <t>32</t>
  </si>
  <si>
    <t>http://www.wikidata.org/entity/Q75626</t>
  </si>
  <si>
    <t>First Macedonian War</t>
  </si>
  <si>
    <t>-213</t>
  </si>
  <si>
    <t>33</t>
  </si>
  <si>
    <t>http://www.wikidata.org/entity/Q25857</t>
  </si>
  <si>
    <t>War of Devolution</t>
  </si>
  <si>
    <t>1667</t>
  </si>
  <si>
    <t>37</t>
  </si>
  <si>
    <t>http://www.wikidata.org/entity/Q170314</t>
  </si>
  <si>
    <t>Second Sino-Japanese War</t>
  </si>
  <si>
    <t>1937</t>
  </si>
  <si>
    <t>83</t>
  </si>
  <si>
    <t>http://www.wikidata.org/entity/Q31301</t>
  </si>
  <si>
    <t>Anglo-Turkish War</t>
  </si>
  <si>
    <t>1807</t>
  </si>
  <si>
    <t>18</t>
  </si>
  <si>
    <t>http://www.wikidata.org/entity/Q39194</t>
  </si>
  <si>
    <t>Spanish reconquest of Santo Domingo</t>
  </si>
  <si>
    <t>1808</t>
  </si>
  <si>
    <t>5</t>
  </si>
  <si>
    <t>http://www.wikidata.org/entity/Q29122</t>
  </si>
  <si>
    <t>First Anglo-Burmese War</t>
  </si>
  <si>
    <t>1824</t>
  </si>
  <si>
    <t>27</t>
  </si>
  <si>
    <t>http://www.wikidata.org/entity/Q151663</t>
  </si>
  <si>
    <t>Revolt of the Comuneros</t>
  </si>
  <si>
    <t>1520</t>
  </si>
  <si>
    <t>http://www.wikidata.org/entity/Q31880</t>
  </si>
  <si>
    <t>Castille War</t>
  </si>
  <si>
    <t>1578</t>
  </si>
  <si>
    <t>http://www.wikidata.org/entity/Q185729</t>
  </si>
  <si>
    <t>War on Terror</t>
  </si>
  <si>
    <t>2001</t>
  </si>
  <si>
    <t>72</t>
  </si>
  <si>
    <t>http://www.wikidata.org/entity/Q8628</t>
  </si>
  <si>
    <t>War in the Vendée</t>
  </si>
  <si>
    <t>1793</t>
  </si>
  <si>
    <t>http://www.wikidata.org/entity/Q186336</t>
  </si>
  <si>
    <t>Dutch Revolt</t>
  </si>
  <si>
    <t>1568</t>
  </si>
  <si>
    <t>28</t>
  </si>
  <si>
    <t>http://www.wikidata.org/entity/Q32929</t>
  </si>
  <si>
    <t>War of the Austrian Succession</t>
  </si>
  <si>
    <t>1740</t>
  </si>
  <si>
    <t>65</t>
  </si>
  <si>
    <t>http://www.wikidata.org/entity/Q80330</t>
  </si>
  <si>
    <t>English Civil War</t>
  </si>
  <si>
    <t>1642</t>
  </si>
  <si>
    <t>97</t>
  </si>
  <si>
    <t>http://www.wikidata.org/entity/Q75756</t>
  </si>
  <si>
    <t>Second Congo War</t>
  </si>
  <si>
    <t>1998</t>
  </si>
  <si>
    <t>43</t>
  </si>
  <si>
    <t>http://www.wikidata.org/entity/Q153650</t>
  </si>
  <si>
    <t>Austro-Prussian War</t>
  </si>
  <si>
    <t>1866</t>
  </si>
  <si>
    <t>66</t>
  </si>
  <si>
    <t>http://www.wikidata.org/entity/Q179077</t>
  </si>
  <si>
    <t>Pontiac's War</t>
  </si>
  <si>
    <t>1763</t>
  </si>
  <si>
    <t>24</t>
  </si>
  <si>
    <t>http://www.wikidata.org/entity/Q151616</t>
  </si>
  <si>
    <t>Great Northern War</t>
  </si>
  <si>
    <t>1700</t>
  </si>
  <si>
    <t>http://www.wikidata.org/entity/Q179275</t>
  </si>
  <si>
    <t>insurgency in Khyber Pakhtunkhwa</t>
  </si>
  <si>
    <t>2004</t>
  </si>
  <si>
    <t>http://www.wikidata.org/entity/Q12583</t>
  </si>
  <si>
    <t>Spanish–American War</t>
  </si>
  <si>
    <t>1898</t>
  </si>
  <si>
    <t>84</t>
  </si>
  <si>
    <t>http://www.wikidata.org/entity/Q190029</t>
  </si>
  <si>
    <t>Kosovo War</t>
  </si>
  <si>
    <t>71</t>
  </si>
  <si>
    <t>http://www.wikidata.org/entity/Q6286</t>
  </si>
  <si>
    <t>First Punic War</t>
  </si>
  <si>
    <t>-263</t>
  </si>
  <si>
    <t>62</t>
  </si>
  <si>
    <t>http://www.wikidata.org/entity/Q60489</t>
  </si>
  <si>
    <t>Albanian–Venetian War</t>
  </si>
  <si>
    <t>1447</t>
  </si>
  <si>
    <t>15</t>
  </si>
  <si>
    <t>1948</t>
  </si>
  <si>
    <t>http://www.wikidata.org/entity/Q166001</t>
  </si>
  <si>
    <t>Scanian War</t>
  </si>
  <si>
    <t>1675</t>
  </si>
  <si>
    <t>http://www.wikidata.org/entity/Q29269</t>
  </si>
  <si>
    <t>First Chechen War</t>
  </si>
  <si>
    <t>1994</t>
  </si>
  <si>
    <t>73</t>
  </si>
  <si>
    <t>http://www.wikidata.org/entity/Q58947</t>
  </si>
  <si>
    <t>Paraguayan War</t>
  </si>
  <si>
    <t>54</t>
  </si>
  <si>
    <t>http://www.wikidata.org/entity/Q120843</t>
  </si>
  <si>
    <t>Second Chechen War</t>
  </si>
  <si>
    <t>1999</t>
  </si>
  <si>
    <t>http://www.wikidata.org/entity/Q178687</t>
  </si>
  <si>
    <t>First Sino-Japanese War</t>
  </si>
  <si>
    <t>1894</t>
  </si>
  <si>
    <t>http://www.wikidata.org/entity/Q184183</t>
  </si>
  <si>
    <t>Second Balkan War</t>
  </si>
  <si>
    <t>1913</t>
  </si>
  <si>
    <t>69</t>
  </si>
  <si>
    <t>http://www.wikidata.org/entity/Q49101</t>
  </si>
  <si>
    <t>Suez Crisis</t>
  </si>
  <si>
    <t>1956</t>
  </si>
  <si>
    <t>82</t>
  </si>
  <si>
    <t>http://www.wikidata.org/entity/Q152004</t>
  </si>
  <si>
    <t>War of the Pacific</t>
  </si>
  <si>
    <t>1879</t>
  </si>
  <si>
    <t>64</t>
  </si>
  <si>
    <t>http://www.wikidata.org/entity/Q129124</t>
  </si>
  <si>
    <t>Umayyad invasion of Gaul</t>
  </si>
  <si>
    <t>719</t>
  </si>
  <si>
    <t>17</t>
  </si>
  <si>
    <t>1989</t>
  </si>
  <si>
    <t>http://www.wikidata.org/entity/Q184425</t>
  </si>
  <si>
    <t>Pacific War</t>
  </si>
  <si>
    <t>70</t>
  </si>
  <si>
    <t>http://www.wikidata.org/entity/Q123210</t>
  </si>
  <si>
    <t>Seventh Russo-Turkish War</t>
  </si>
  <si>
    <t>1787</t>
  </si>
  <si>
    <t>http://www.wikidata.org/entity/Q163270</t>
  </si>
  <si>
    <t>Second Thirty Years' War</t>
  </si>
  <si>
    <t>1914</t>
  </si>
  <si>
    <t>10</t>
  </si>
  <si>
    <t>http://www.wikidata.org/entity/Q189266</t>
  </si>
  <si>
    <t>Eastern Front</t>
  </si>
  <si>
    <t>http://www.wikidata.org/entity/Q146966</t>
  </si>
  <si>
    <t>First Illyro-Roman War</t>
  </si>
  <si>
    <t>-228</t>
  </si>
  <si>
    <t>8</t>
  </si>
  <si>
    <t>http://www.wikidata.org/entity/Q34103</t>
  </si>
  <si>
    <t>Second Syrian War</t>
  </si>
  <si>
    <t>-259</t>
  </si>
  <si>
    <t>http://www.wikidata.org/entity/Q54434</t>
  </si>
  <si>
    <t>War of Jenkins' Ear</t>
  </si>
  <si>
    <t>1739</t>
  </si>
  <si>
    <t>36</t>
  </si>
  <si>
    <t>http://www.wikidata.org/entity/Q48883</t>
  </si>
  <si>
    <t>Goguryeo–Sui War</t>
  </si>
  <si>
    <t>598</t>
  </si>
  <si>
    <t>16</t>
  </si>
  <si>
    <t>http://www.wikidata.org/entity/Q174904</t>
  </si>
  <si>
    <t>Spartan–Persian War</t>
  </si>
  <si>
    <t>-398</t>
  </si>
  <si>
    <t>3</t>
  </si>
  <si>
    <t>http://www.wikidata.org/entity/Q172068</t>
  </si>
  <si>
    <t>National Liberation War of Macedonia</t>
  </si>
  <si>
    <t>1982</t>
  </si>
  <si>
    <t>http://www.wikidata.org/entity/Q165136</t>
  </si>
  <si>
    <t>Swabian War</t>
  </si>
  <si>
    <t>1499</t>
  </si>
  <si>
    <t>29</t>
  </si>
  <si>
    <t>http://www.wikidata.org/entity/Q51650</t>
  </si>
  <si>
    <t>People's Crusade</t>
  </si>
  <si>
    <t>1096</t>
  </si>
  <si>
    <t>http://www.wikidata.org/entity/Q179250</t>
  </si>
  <si>
    <t>French invasion of Russia</t>
  </si>
  <si>
    <t>1812</t>
  </si>
  <si>
    <t>http://www.wikidata.org/entity/Q177109</t>
  </si>
  <si>
    <t>Slovak–Hungarian War</t>
  </si>
  <si>
    <t>1688</t>
  </si>
  <si>
    <t>http://www.wikidata.org/entity/Q123070</t>
  </si>
  <si>
    <t>Sixth Russo-Turkish War</t>
  </si>
  <si>
    <t>1768</t>
  </si>
  <si>
    <t>45</t>
  </si>
  <si>
    <t>http://www.wikidata.org/entity/Q154697</t>
  </si>
  <si>
    <t>French and Indian War</t>
  </si>
  <si>
    <t>1754</t>
  </si>
  <si>
    <t>http://www.wikidata.org/entity/Q49100</t>
  </si>
  <si>
    <t>Yom Kippur War</t>
  </si>
  <si>
    <t>1973</t>
  </si>
  <si>
    <t>1947</t>
  </si>
  <si>
    <t>http://www.wikidata.org/entity/Q6334</t>
  </si>
  <si>
    <t>Third Punic War</t>
  </si>
  <si>
    <t>-148</t>
  </si>
  <si>
    <t>61</t>
  </si>
  <si>
    <t>19</t>
  </si>
  <si>
    <t>http://www.wikidata.org/entity/Q46083</t>
  </si>
  <si>
    <t>Franco-Prussian War</t>
  </si>
  <si>
    <t>1870</t>
  </si>
  <si>
    <t>94</t>
  </si>
  <si>
    <t>http://www.wikidata.org/entity/Q33143</t>
  </si>
  <si>
    <t>Seven Years' War</t>
  </si>
  <si>
    <t>1757</t>
  </si>
  <si>
    <t>http://www.wikidata.org/entity/Q83085</t>
  </si>
  <si>
    <t>Soviet–Afghan War</t>
  </si>
  <si>
    <t>1979</t>
  </si>
  <si>
    <t>98</t>
  </si>
  <si>
    <t>http://www.wikidata.org/entity/Q177918</t>
  </si>
  <si>
    <t>First Balkan War</t>
  </si>
  <si>
    <t>1912</t>
  </si>
  <si>
    <t>http://www.wikidata.org/entity/Q49077</t>
  </si>
  <si>
    <t>Six-Day War</t>
  </si>
  <si>
    <t>1967</t>
  </si>
  <si>
    <t>106</t>
  </si>
  <si>
    <t>http://www.wikidata.org/entity/Q170850</t>
  </si>
  <si>
    <t>Anglo-Zanzibar War</t>
  </si>
  <si>
    <t>1896</t>
  </si>
  <si>
    <t>2008</t>
  </si>
  <si>
    <t>58</t>
  </si>
  <si>
    <t>http://www.wikidata.org/entity/Q186284</t>
  </si>
  <si>
    <t>Polish–Soviet War</t>
  </si>
  <si>
    <t>http://www.wikidata.org/entity/Q48249</t>
  </si>
  <si>
    <t>Falklands War</t>
  </si>
  <si>
    <t>88</t>
  </si>
  <si>
    <t>2006</t>
  </si>
  <si>
    <t>74</t>
  </si>
  <si>
    <t>http://www.wikidata.org/entity/Q75665</t>
  </si>
  <si>
    <t>Second Macedonian War</t>
  </si>
  <si>
    <t>-199</t>
  </si>
  <si>
    <t>35</t>
  </si>
  <si>
    <t>http://www.wikidata.org/entity/Q37643</t>
  </si>
  <si>
    <t>Gulf War</t>
  </si>
  <si>
    <t>1990</t>
  </si>
  <si>
    <t>112</t>
  </si>
  <si>
    <t>http://www.wikidata.org/entity/Q6271</t>
  </si>
  <si>
    <t>Second Punic War</t>
  </si>
  <si>
    <t>-217</t>
  </si>
  <si>
    <t>http://www.wikidata.org/entity/Q74623</t>
  </si>
  <si>
    <t>Great Turkish War</t>
  </si>
  <si>
    <t>1683</t>
  </si>
  <si>
    <t>51</t>
  </si>
  <si>
    <t>26</t>
  </si>
  <si>
    <t>http://www.wikidata.org/entity/Q8663</t>
  </si>
  <si>
    <t>Korean War</t>
  </si>
  <si>
    <t>1950</t>
  </si>
  <si>
    <t>136</t>
  </si>
  <si>
    <t>http://www.wikidata.org/entity/Q68969</t>
  </si>
  <si>
    <t>Croatian War of Independence</t>
  </si>
  <si>
    <t>1991</t>
  </si>
  <si>
    <t>http://www.wikidata.org/entity/Q74109</t>
  </si>
  <si>
    <t>World War II in Albania</t>
  </si>
  <si>
    <t>http://www.wikidata.org/entity/Q76118</t>
  </si>
  <si>
    <t>Third Macedonian War</t>
  </si>
  <si>
    <t>-170</t>
  </si>
  <si>
    <t>31</t>
  </si>
  <si>
    <t>http://www.wikidata.org/entity/Q182865</t>
  </si>
  <si>
    <t>War in Afghanistan</t>
  </si>
  <si>
    <t>79</t>
  </si>
  <si>
    <t>http://www.wikidata.org/entity/Q190758</t>
  </si>
  <si>
    <t>War in Darfur</t>
  </si>
  <si>
    <t>2003</t>
  </si>
  <si>
    <t>http://www.wikidata.org/entity/Q617772</t>
  </si>
  <si>
    <t>Anglo-Persian War</t>
  </si>
  <si>
    <t>1856</t>
  </si>
  <si>
    <t>http://www.wikidata.org/entity/Q706183</t>
  </si>
  <si>
    <t>Sino-French War</t>
  </si>
  <si>
    <t>1884</t>
  </si>
  <si>
    <t>http://www.wikidata.org/entity/Q623164</t>
  </si>
  <si>
    <t>Five Days of Milan</t>
  </si>
  <si>
    <t>1848</t>
  </si>
  <si>
    <t>http://www.wikidata.org/entity/Q759988</t>
  </si>
  <si>
    <t>Zanj Rebellion</t>
  </si>
  <si>
    <t>869</t>
  </si>
  <si>
    <t>7</t>
  </si>
  <si>
    <t>http://www.wikidata.org/entity/Q690361</t>
  </si>
  <si>
    <t>Long War</t>
  </si>
  <si>
    <t>1593</t>
  </si>
  <si>
    <t>http://www.wikidata.org/entity/Q643987</t>
  </si>
  <si>
    <t>Perusine War</t>
  </si>
  <si>
    <t>-40</t>
  </si>
  <si>
    <t>21</t>
  </si>
  <si>
    <t>http://www.wikidata.org/entity/Q727922</t>
  </si>
  <si>
    <t>Cologne Diocesan Feud</t>
  </si>
  <si>
    <t>1473</t>
  </si>
  <si>
    <t>4</t>
  </si>
  <si>
    <t>1521</t>
  </si>
  <si>
    <t>http://www.wikidata.org/entity/Q748780</t>
  </si>
  <si>
    <t>First Indochina War</t>
  </si>
  <si>
    <t>1946</t>
  </si>
  <si>
    <t>68</t>
  </si>
  <si>
    <t>http://www.wikidata.org/entity/Q685683</t>
  </si>
  <si>
    <t>First Schleswig War</t>
  </si>
  <si>
    <t>34</t>
  </si>
  <si>
    <t>http://www.wikidata.org/entity/Q576338</t>
  </si>
  <si>
    <t>Japanese invasions of Korea</t>
  </si>
  <si>
    <t>1592</t>
  </si>
  <si>
    <t>46</t>
  </si>
  <si>
    <t>http://www.wikidata.org/entity/Q617333</t>
  </si>
  <si>
    <t>Franco-Spanish War</t>
  </si>
  <si>
    <t>1635</t>
  </si>
  <si>
    <t>http://www.wikidata.org/entity/Q635533</t>
  </si>
  <si>
    <t>Cambodian–Vietnamese War</t>
  </si>
  <si>
    <t>1977</t>
  </si>
  <si>
    <t>http://www.wikidata.org/entity/Q617782</t>
  </si>
  <si>
    <t>Fourth Anglo-Mysore War</t>
  </si>
  <si>
    <t>22</t>
  </si>
  <si>
    <t>http://www.wikidata.org/entity/Q638850</t>
  </si>
  <si>
    <t>Smyrniote crusades</t>
  </si>
  <si>
    <t>1343</t>
  </si>
  <si>
    <t>http://www.wikidata.org/entity/Q738787</t>
  </si>
  <si>
    <t>Lelantine War</t>
  </si>
  <si>
    <t>-709</t>
  </si>
  <si>
    <t>http://www.wikidata.org/entity/Q616939</t>
  </si>
  <si>
    <t>Anglo-Egyptian War</t>
  </si>
  <si>
    <t>1882</t>
  </si>
  <si>
    <t>http://www.wikidata.org/entity/Q617409</t>
  </si>
  <si>
    <t>Argentine War of Independence</t>
  </si>
  <si>
    <t>1810</t>
  </si>
  <si>
    <t>http://www.wikidata.org/entity/Q717127</t>
  </si>
  <si>
    <t>Seven Enemy Offensives</t>
  </si>
  <si>
    <t>11</t>
  </si>
  <si>
    <t>http://www.wikidata.org/entity/Q657967</t>
  </si>
  <si>
    <t>Second Barons' War</t>
  </si>
  <si>
    <t>1264</t>
  </si>
  <si>
    <t>http://www.wikidata.org/entity/Q703426</t>
  </si>
  <si>
    <t>Goguryeo–Wa War</t>
  </si>
  <si>
    <t>391</t>
  </si>
  <si>
    <t>9</t>
  </si>
  <si>
    <t>http://www.wikidata.org/entity/Q739644</t>
  </si>
  <si>
    <t>Overland Campaign</t>
  </si>
  <si>
    <t>http://www.wikidata.org/entity/Q688308</t>
  </si>
  <si>
    <t>Swedish War of Liberation</t>
  </si>
  <si>
    <t>http://www.wikidata.org/entity/Q651008</t>
  </si>
  <si>
    <t>Corinthian War</t>
  </si>
  <si>
    <t>-394</t>
  </si>
  <si>
    <t>40</t>
  </si>
  <si>
    <t>http://www.wikidata.org/entity/Q635020</t>
  </si>
  <si>
    <t>Third Carnatic War</t>
  </si>
  <si>
    <t>1756</t>
  </si>
  <si>
    <t>http://www.wikidata.org/entity/Q676068</t>
  </si>
  <si>
    <t>War of Saint-Sardos</t>
  </si>
  <si>
    <t>1324</t>
  </si>
  <si>
    <t>1612</t>
  </si>
  <si>
    <t>http://www.wikidata.org/entity/Q735349</t>
  </si>
  <si>
    <t>Russian conquest of Siberia</t>
  </si>
  <si>
    <t>1580</t>
  </si>
  <si>
    <t>http://www.wikidata.org/entity/Q717373</t>
  </si>
  <si>
    <t>Japanese invasion of Taiwan</t>
  </si>
  <si>
    <t>1895</t>
  </si>
  <si>
    <t>20</t>
  </si>
  <si>
    <t>1796</t>
  </si>
  <si>
    <t>14</t>
  </si>
  <si>
    <t>http://www.wikidata.org/entity/Q609836</t>
  </si>
  <si>
    <t>Portuguese Colonial War</t>
  </si>
  <si>
    <t>1961</t>
  </si>
  <si>
    <t>http://www.wikidata.org/entity/Q631991</t>
  </si>
  <si>
    <t>Russo-Polish War</t>
  </si>
  <si>
    <t>1654</t>
  </si>
  <si>
    <t>38</t>
  </si>
  <si>
    <t>http://www.wikidata.org/entity/Q722713</t>
  </si>
  <si>
    <t>Portuguese-Turkish War</t>
  </si>
  <si>
    <t>1509</t>
  </si>
  <si>
    <t>http://www.wikidata.org/entity/Q617350</t>
  </si>
  <si>
    <t>Third Anglo-Mysore War</t>
  </si>
  <si>
    <t>1790</t>
  </si>
  <si>
    <t>http://www.wikidata.org/entity/Q559181</t>
  </si>
  <si>
    <t>First Silesian War</t>
  </si>
  <si>
    <t>http://www.wikidata.org/entity/Q643925</t>
  </si>
  <si>
    <t>War of Dagestan</t>
  </si>
  <si>
    <t>http://www.wikidata.org/entity/Q653706</t>
  </si>
  <si>
    <t>Syro-Ephraimite War</t>
  </si>
  <si>
    <t>-735</t>
  </si>
  <si>
    <t>http://www.wikidata.org/entity/Q598089</t>
  </si>
  <si>
    <t>Uskok War</t>
  </si>
  <si>
    <t>1615</t>
  </si>
  <si>
    <t>http://www.wikidata.org/entity/Q694835</t>
  </si>
  <si>
    <t>Seventh Ottoman–Venetian War</t>
  </si>
  <si>
    <t>1714</t>
  </si>
  <si>
    <t>http://www.wikidata.org/entity/Q687151</t>
  </si>
  <si>
    <t>Golub War</t>
  </si>
  <si>
    <t>1422</t>
  </si>
  <si>
    <t>http://www.wikidata.org/entity/Q638587</t>
  </si>
  <si>
    <t>Fifth Russo-Turkish War</t>
  </si>
  <si>
    <t>1736</t>
  </si>
  <si>
    <t>42</t>
  </si>
  <si>
    <t>1538</t>
  </si>
  <si>
    <t>http://www.wikidata.org/entity/Q722047</t>
  </si>
  <si>
    <t>Ashanti–Fante War</t>
  </si>
  <si>
    <t>1806</t>
  </si>
  <si>
    <t>http://www.wikidata.org/entity/Q742813</t>
  </si>
  <si>
    <t>Chincha Islands War</t>
  </si>
  <si>
    <t>http://www.wikidata.org/entity/Q620735</t>
  </si>
  <si>
    <t>Russo-Georgian War</t>
  </si>
  <si>
    <t>http://www.wikidata.org/entity/Q617210</t>
  </si>
  <si>
    <t>Third Anglo-Maratha War</t>
  </si>
  <si>
    <t>1817</t>
  </si>
  <si>
    <t>http://www.wikidata.org/entity/Q573472</t>
  </si>
  <si>
    <t>Soviet-Bulgarian War</t>
  </si>
  <si>
    <t>http://www.wikidata.org/entity/Q626006</t>
  </si>
  <si>
    <t>World War II in Yugoslavia</t>
  </si>
  <si>
    <t>http://www.wikidata.org/entity/Q696389</t>
  </si>
  <si>
    <t>Soviet–Japanese border conflicts</t>
  </si>
  <si>
    <t>1932</t>
  </si>
  <si>
    <t>http://www.wikidata.org/entity/Q617070</t>
  </si>
  <si>
    <t>First Anglo-Mysore War</t>
  </si>
  <si>
    <t>1767</t>
  </si>
  <si>
    <t>http://www.wikidata.org/entity/Q582584</t>
  </si>
  <si>
    <t>first Anglo-Sikh war</t>
  </si>
  <si>
    <t>1845</t>
  </si>
  <si>
    <t>http://www.wikidata.org/entity/Q611027</t>
  </si>
  <si>
    <t>Castellammarese War</t>
  </si>
  <si>
    <t>1930</t>
  </si>
  <si>
    <t>http://www.wikidata.org/entity/Q722051</t>
  </si>
  <si>
    <t>Anglo-Ashanti Wars</t>
  </si>
  <si>
    <t>http://www.wikidata.org/entity/Q623171</t>
  </si>
  <si>
    <t>Sino-Vietnamese War</t>
  </si>
  <si>
    <t>1600</t>
  </si>
  <si>
    <t>23</t>
  </si>
  <si>
    <t>6</t>
  </si>
  <si>
    <t>1841</t>
  </si>
  <si>
    <t>http://www.wikidata.org/entity/Q580961</t>
  </si>
  <si>
    <t>Agacher Strip War</t>
  </si>
  <si>
    <t>1985</t>
  </si>
  <si>
    <t>http://www.wikidata.org/entity/Q692606</t>
  </si>
  <si>
    <t>War between Switzerland and the House of Habsburg</t>
  </si>
  <si>
    <t>1291</t>
  </si>
  <si>
    <t>http://www.wikidata.org/entity/Q655480</t>
  </si>
  <si>
    <t>Quasi-War</t>
  </si>
  <si>
    <t>http://www.wikidata.org/entity/Q714557</t>
  </si>
  <si>
    <t>Kalinga War</t>
  </si>
  <si>
    <t>-261</t>
  </si>
  <si>
    <t>25</t>
  </si>
  <si>
    <t>2002</t>
  </si>
  <si>
    <t>http://www.wikidata.org/entity/Q617281</t>
  </si>
  <si>
    <t>Danzig rebellion</t>
  </si>
  <si>
    <t>1576</t>
  </si>
  <si>
    <t>http://www.wikidata.org/entity/Q618066</t>
  </si>
  <si>
    <t>First Servile War</t>
  </si>
  <si>
    <t>-134</t>
  </si>
  <si>
    <t>http://www.wikidata.org/entity/Q636365</t>
  </si>
  <si>
    <t>War of the League of Cambrai</t>
  </si>
  <si>
    <t>1508</t>
  </si>
  <si>
    <t>http://www.wikidata.org/entity/Q722041</t>
  </si>
  <si>
    <t>Ashanti–Akim–Akwapim War</t>
  </si>
  <si>
    <t>1814</t>
  </si>
  <si>
    <t>http://www.wikidata.org/entity/Q686564</t>
  </si>
  <si>
    <t>First Serbian–Ottoman War</t>
  </si>
  <si>
    <t>1876</t>
  </si>
  <si>
    <t>http://www.wikidata.org/entity/Q617321</t>
  </si>
  <si>
    <t>Anglo-Mysore Wars</t>
  </si>
  <si>
    <t>http://www.wikidata.org/entity/Q631799</t>
  </si>
  <si>
    <t>First Russo-Turkish War</t>
  </si>
  <si>
    <t>http://www.wikidata.org/entity/Q710709</t>
  </si>
  <si>
    <t>Silla–Tang War</t>
  </si>
  <si>
    <t>670</t>
  </si>
  <si>
    <t>http://www.wikidata.org/entity/Q681416</t>
  </si>
  <si>
    <t>French and Indian Wars</t>
  </si>
  <si>
    <t>http://www.wikidata.org/entity/Q568387</t>
  </si>
  <si>
    <t>Peasants' War</t>
  </si>
  <si>
    <t>http://www.wikidata.org/entity/Q611071</t>
  </si>
  <si>
    <t>Chadian–Libyan War</t>
  </si>
  <si>
    <t>1978</t>
  </si>
  <si>
    <t>http://www.wikidata.org/entity/Q617827</t>
  </si>
  <si>
    <t>Apache Wars</t>
  </si>
  <si>
    <t>1849</t>
  </si>
  <si>
    <t>http://www.wikidata.org/entity/Q630259</t>
  </si>
  <si>
    <t>Byzantine–Ottoman Wars</t>
  </si>
  <si>
    <t>1265</t>
  </si>
  <si>
    <t>http://www.wikidata.org/entity/Q631163</t>
  </si>
  <si>
    <t>Deluge</t>
  </si>
  <si>
    <t>1655</t>
  </si>
  <si>
    <t>1897</t>
  </si>
  <si>
    <t>http://www.wikidata.org/entity/Q601811</t>
  </si>
  <si>
    <t>War of the Confederation</t>
  </si>
  <si>
    <t>1836</t>
  </si>
  <si>
    <t>http://www.wikidata.org/entity/Q698312</t>
  </si>
  <si>
    <t>Aroostook War</t>
  </si>
  <si>
    <t>1838</t>
  </si>
  <si>
    <t>http://www.wikidata.org/entity/Q686731</t>
  </si>
  <si>
    <t>Fraser Canyon War</t>
  </si>
  <si>
    <t>1858</t>
  </si>
  <si>
    <t>http://www.wikidata.org/entity/Q644589</t>
  </si>
  <si>
    <t>Toyota War</t>
  </si>
  <si>
    <t>1986</t>
  </si>
  <si>
    <t>http://www.wikidata.org/entity/Q700841</t>
  </si>
  <si>
    <t>Ottoman-Safavid War</t>
  </si>
  <si>
    <t>1532</t>
  </si>
  <si>
    <t>http://www.wikidata.org/entity/Q673556</t>
  </si>
  <si>
    <t>War of the Reunions</t>
  </si>
  <si>
    <t>http://www.wikidata.org/entity/Q749397</t>
  </si>
  <si>
    <t>eastern theater of the American Civil War</t>
  </si>
  <si>
    <t>1861</t>
  </si>
  <si>
    <t>http://www.wikidata.org/entity/Q696848</t>
  </si>
  <si>
    <t>Anglo-Iraqi War</t>
  </si>
  <si>
    <t>http://www.wikidata.org/entity/Q765656</t>
  </si>
  <si>
    <t>Tarrantine War</t>
  </si>
  <si>
    <t>1607</t>
  </si>
  <si>
    <t>1</t>
  </si>
  <si>
    <t>http://www.wikidata.org/entity/Q1070342</t>
  </si>
  <si>
    <t>King William's War</t>
  </si>
  <si>
    <t>http://www.wikidata.org/entity/Q857982</t>
  </si>
  <si>
    <t>First Matabele War</t>
  </si>
  <si>
    <t>1893</t>
  </si>
  <si>
    <t>http://www.wikidata.org/entity/Q1163213</t>
  </si>
  <si>
    <t>Hungarian–Turkish War</t>
  </si>
  <si>
    <t>2</t>
  </si>
  <si>
    <t>http://www.wikidata.org/entity/Q1054482</t>
  </si>
  <si>
    <t>Three Hundred and Thirty Five Years' War</t>
  </si>
  <si>
    <t>1651</t>
  </si>
  <si>
    <t>http://www.wikidata.org/entity/Q780845</t>
  </si>
  <si>
    <t>Franco-Thai War</t>
  </si>
  <si>
    <t>1940</t>
  </si>
  <si>
    <t>http://www.wikidata.org/entity/Q924600</t>
  </si>
  <si>
    <t>War against Sigismund</t>
  </si>
  <si>
    <t>1598</t>
  </si>
  <si>
    <t>http://www.wikidata.org/entity/Q990347</t>
  </si>
  <si>
    <t>Transylvanian Civil War</t>
  </si>
  <si>
    <t>1610</t>
  </si>
  <si>
    <t>http://www.wikidata.org/entity/Q989092</t>
  </si>
  <si>
    <t>First Anglo-Afghan War</t>
  </si>
  <si>
    <t>1839</t>
  </si>
  <si>
    <t>47</t>
  </si>
  <si>
    <t>http://www.wikidata.org/entity/Q936803</t>
  </si>
  <si>
    <t>First Syrian War</t>
  </si>
  <si>
    <t>-273</t>
  </si>
  <si>
    <t>http://www.wikidata.org/entity/Q1113196</t>
  </si>
  <si>
    <t>Comacchio War</t>
  </si>
  <si>
    <t>1708</t>
  </si>
  <si>
    <t>http://www.wikidata.org/entity/Q1093550</t>
  </si>
  <si>
    <t>Western Sahara War</t>
  </si>
  <si>
    <t>1975</t>
  </si>
  <si>
    <t>http://www.wikidata.org/entity/Q886263</t>
  </si>
  <si>
    <t>Flower War</t>
  </si>
  <si>
    <t>1454</t>
  </si>
  <si>
    <t>1609</t>
  </si>
  <si>
    <t>http://www.wikidata.org/entity/Q1052060</t>
  </si>
  <si>
    <t>Cayuse War</t>
  </si>
  <si>
    <t>1847</t>
  </si>
  <si>
    <t>1586</t>
  </si>
  <si>
    <t>http://www.wikidata.org/entity/Q870077</t>
  </si>
  <si>
    <t>Transalpine campaigns of the Old Swiss Confederacy</t>
  </si>
  <si>
    <t>1403</t>
  </si>
  <si>
    <t>http://www.wikidata.org/entity/Q870205</t>
  </si>
  <si>
    <t>Bündner Wirren</t>
  </si>
  <si>
    <t>1618</t>
  </si>
  <si>
    <t>http://www.wikidata.org/entity/Q1069736</t>
  </si>
  <si>
    <t>Croat–Bosniak War</t>
  </si>
  <si>
    <t>1992</t>
  </si>
  <si>
    <t>http://www.wikidata.org/entity/Q989105</t>
  </si>
  <si>
    <t>First Prussian uprising</t>
  </si>
  <si>
    <t>1242</t>
  </si>
  <si>
    <t>http://www.wikidata.org/entity/Q926514</t>
  </si>
  <si>
    <t>Samian War</t>
  </si>
  <si>
    <t>-439</t>
  </si>
  <si>
    <t>http://www.wikidata.org/entity/Q979845</t>
  </si>
  <si>
    <t>Naxalite–Maoist insurgency</t>
  </si>
  <si>
    <t>http://www.wikidata.org/entity/Q807741</t>
  </si>
  <si>
    <t>Barbary Wars</t>
  </si>
  <si>
    <t>1801</t>
  </si>
  <si>
    <t>1570</t>
  </si>
  <si>
    <t>http://www.wikidata.org/entity/Q937255</t>
  </si>
  <si>
    <t>Polish-Lithuanian-Teutonic War</t>
  </si>
  <si>
    <t>1409</t>
  </si>
  <si>
    <t>http://www.wikidata.org/entity/Q832273</t>
  </si>
  <si>
    <t>Eritrean–Ethiopian War</t>
  </si>
  <si>
    <t>http://www.wikidata.org/entity/Q777345</t>
  </si>
  <si>
    <t>Mad War</t>
  </si>
  <si>
    <t>1485</t>
  </si>
  <si>
    <t>http://www.wikidata.org/entity/Q900693</t>
  </si>
  <si>
    <t>Seminole Wars</t>
  </si>
  <si>
    <t>1816</t>
  </si>
  <si>
    <t>http://www.wikidata.org/entity/Q957586</t>
  </si>
  <si>
    <t>Turkish–Armenian War</t>
  </si>
  <si>
    <t>1920</t>
  </si>
  <si>
    <t>http://www.wikidata.org/entity/Q766437</t>
  </si>
  <si>
    <t>Rif War</t>
  </si>
  <si>
    <t>1911</t>
  </si>
  <si>
    <t>http://www.wikidata.org/entity/Q1032343</t>
  </si>
  <si>
    <t>Ottoman-Habsburg War</t>
  </si>
  <si>
    <t>1540</t>
  </si>
  <si>
    <t>http://www.wikidata.org/entity/Q862257</t>
  </si>
  <si>
    <t>King Philip's War</t>
  </si>
  <si>
    <t>http://www.wikidata.org/entity/Q1154983</t>
  </si>
  <si>
    <t>First Ottoman–Venetian War</t>
  </si>
  <si>
    <t>1463</t>
  </si>
  <si>
    <t>http://www.wikidata.org/entity/Q1139887</t>
  </si>
  <si>
    <t>Russo-Persian War</t>
  </si>
  <si>
    <t>1804</t>
  </si>
  <si>
    <t>http://www.wikidata.org/entity/Q1112854</t>
  </si>
  <si>
    <t>Ming–Hồ War</t>
  </si>
  <si>
    <t>1406</t>
  </si>
  <si>
    <t>http://www.wikidata.org/entity/Q842774</t>
  </si>
  <si>
    <t>Polish–Ukrainian War</t>
  </si>
  <si>
    <t>1918</t>
  </si>
  <si>
    <t>http://www.wikidata.org/entity/Q1136575</t>
  </si>
  <si>
    <t>Vandalic War</t>
  </si>
  <si>
    <t>533</t>
  </si>
  <si>
    <t>1420</t>
  </si>
  <si>
    <t>http://www.wikidata.org/entity/Q838695</t>
  </si>
  <si>
    <t>First Congo War</t>
  </si>
  <si>
    <t>1996</t>
  </si>
  <si>
    <t>http://www.wikidata.org/entity/Q894486</t>
  </si>
  <si>
    <t>Bosphorus War</t>
  </si>
  <si>
    <t>1349</t>
  </si>
  <si>
    <t>http://www.wikidata.org/entity/Q1187448</t>
  </si>
  <si>
    <t>Zenkunen War</t>
  </si>
  <si>
    <t>1051</t>
  </si>
  <si>
    <t>http://www.wikidata.org/entity/Q903199</t>
  </si>
  <si>
    <t>Cimbrian War</t>
  </si>
  <si>
    <t>-112</t>
  </si>
  <si>
    <t>http://www.wikidata.org/entity/Q1016077</t>
  </si>
  <si>
    <t>Burgundy War</t>
  </si>
  <si>
    <t>523</t>
  </si>
  <si>
    <t>http://www.wikidata.org/entity/Q1123592</t>
  </si>
  <si>
    <t>Cisalpine Gaul War</t>
  </si>
  <si>
    <t>-224</t>
  </si>
  <si>
    <t>http://www.wikidata.org/entity/Q1076902</t>
  </si>
  <si>
    <t>Chremonidean War</t>
  </si>
  <si>
    <t>-266</t>
  </si>
  <si>
    <t>http://www.wikidata.org/entity/Q1153331</t>
  </si>
  <si>
    <t>Second Ottoman–Venetian War</t>
  </si>
  <si>
    <t>http://www.wikidata.org/entity/Q879980</t>
  </si>
  <si>
    <t>Black Hawk War</t>
  </si>
  <si>
    <t>1832</t>
  </si>
  <si>
    <t>http://www.wikidata.org/entity/Q1019601</t>
  </si>
  <si>
    <t>Böckler War</t>
  </si>
  <si>
    <t>1468</t>
  </si>
  <si>
    <t>http://www.wikidata.org/entity/Q887684</t>
  </si>
  <si>
    <t>Muslim conquest of Persia</t>
  </si>
  <si>
    <t>633</t>
  </si>
  <si>
    <t>http://www.wikidata.org/entity/Q856168</t>
  </si>
  <si>
    <t>Pastry War</t>
  </si>
  <si>
    <t>http://www.wikidata.org/entity/Q823916</t>
  </si>
  <si>
    <t>Dutch–Hanseatic War</t>
  </si>
  <si>
    <t>1438</t>
  </si>
  <si>
    <t>http://www.wikidata.org/entity/Q772814</t>
  </si>
  <si>
    <t>Caste War of Yucatán</t>
  </si>
  <si>
    <t>http://www.wikidata.org/entity/Q1151913</t>
  </si>
  <si>
    <t>First Anglo-Dutch War</t>
  </si>
  <si>
    <t>1652</t>
  </si>
  <si>
    <t>http://www.wikidata.org/entity/Q799801</t>
  </si>
  <si>
    <t>Bafut Wars</t>
  </si>
  <si>
    <t>1891</t>
  </si>
  <si>
    <t>http://www.wikidata.org/entity/Q1074467</t>
  </si>
  <si>
    <t>War of Chioggia</t>
  </si>
  <si>
    <t>1378</t>
  </si>
  <si>
    <t>http://www.wikidata.org/entity/Q1132940</t>
  </si>
  <si>
    <t>Polish–Cossack–Tatar War</t>
  </si>
  <si>
    <t>1666</t>
  </si>
  <si>
    <t>http://www.wikidata.org/entity/Q1187411</t>
  </si>
  <si>
    <t>Gosannen War</t>
  </si>
  <si>
    <t>1083</t>
  </si>
  <si>
    <t>http://www.wikidata.org/entity/Q859815</t>
  </si>
  <si>
    <t>Ishiyama Hongan-ji War</t>
  </si>
  <si>
    <t>http://www.wikidata.org/entity/Q809687</t>
  </si>
  <si>
    <t>First Kurdisch–Iraqi War</t>
  </si>
  <si>
    <t>http://www.wikidata.org/entity/Q925960</t>
  </si>
  <si>
    <t>Muslim conquest of the Maghreb</t>
  </si>
  <si>
    <t>647</t>
  </si>
  <si>
    <t>http://www.wikidata.org/entity/Q1064335</t>
  </si>
  <si>
    <t>Pig War</t>
  </si>
  <si>
    <t>1859</t>
  </si>
  <si>
    <t>http://www.wikidata.org/entity/Q827286</t>
  </si>
  <si>
    <t>First Bremish-Swedish War</t>
  </si>
  <si>
    <t>http://www.wikidata.org/entity/Q768496</t>
  </si>
  <si>
    <t>Banana Wars</t>
  </si>
  <si>
    <t>http://www.wikidata.org/entity/Q1122337</t>
  </si>
  <si>
    <t>Second Persian invasion of Greece</t>
  </si>
  <si>
    <t>-479</t>
  </si>
  <si>
    <t>http://www.wikidata.org/entity/Q897936</t>
  </si>
  <si>
    <t>Brandenburg Privateering War</t>
  </si>
  <si>
    <t>1680</t>
  </si>
  <si>
    <t>http://www.wikidata.org/entity/Q1116646</t>
  </si>
  <si>
    <t>Anglo-Swedish War</t>
  </si>
  <si>
    <t>http://www.wikidata.org/entity/Q880629</t>
  </si>
  <si>
    <t>Black War</t>
  </si>
  <si>
    <t>1820</t>
  </si>
  <si>
    <t>http://www.wikidata.org/entity/Q916495</t>
  </si>
  <si>
    <t>Second Anglo-Dutch War</t>
  </si>
  <si>
    <t>1665</t>
  </si>
  <si>
    <t>http://www.wikidata.org/entity/Q1014253</t>
  </si>
  <si>
    <t>Mongol conquest of the Jin dynasty</t>
  </si>
  <si>
    <t>1211</t>
  </si>
  <si>
    <t>http://www.wikidata.org/entity/Q1107697</t>
  </si>
  <si>
    <t>Portuguese–Safavid wars</t>
  </si>
  <si>
    <t>1507</t>
  </si>
  <si>
    <t>http://www.wikidata.org/entity/Q976827</t>
  </si>
  <si>
    <t>Carnatic wars</t>
  </si>
  <si>
    <t>1746</t>
  </si>
  <si>
    <t>http://www.wikidata.org/entity/Q989115</t>
  </si>
  <si>
    <t>First Italo-Ethiopian War</t>
  </si>
  <si>
    <t>http://www.wikidata.org/entity/Q797952</t>
  </si>
  <si>
    <t>Babylonian War</t>
  </si>
  <si>
    <t>-310</t>
  </si>
  <si>
    <t>http://www.wikidata.org/entity/Q844311</t>
  </si>
  <si>
    <t>Koshamain's War</t>
  </si>
  <si>
    <t>1457</t>
  </si>
  <si>
    <t>http://www.wikidata.org/entity/Q990370</t>
  </si>
  <si>
    <t>Transylvanian–Ottoman War</t>
  </si>
  <si>
    <t>http://www.wikidata.org/entity/Q1140134</t>
  </si>
  <si>
    <t>invasion of Ryukyu</t>
  </si>
  <si>
    <t>http://www.wikidata.org/entity/Q1186260</t>
  </si>
  <si>
    <t>Creek War</t>
  </si>
  <si>
    <t>1813</t>
  </si>
  <si>
    <t>http://www.wikidata.org/entity/Q773192</t>
  </si>
  <si>
    <t>Lowry War</t>
  </si>
  <si>
    <t>http://www.wikidata.org/entity/Q933963</t>
  </si>
  <si>
    <t>Marcomannic Wars</t>
  </si>
  <si>
    <t>166</t>
  </si>
  <si>
    <t>http://www.wikidata.org/entity/Q827612</t>
  </si>
  <si>
    <t>Jugurthine War</t>
  </si>
  <si>
    <t>-110</t>
  </si>
  <si>
    <t>http://www.wikidata.org/entity/Q233663</t>
  </si>
  <si>
    <t>Second Anglo-Mysore War</t>
  </si>
  <si>
    <t>1780</t>
  </si>
  <si>
    <t>http://www.wikidata.org/entity/Q438252</t>
  </si>
  <si>
    <t>Old Zürich War</t>
  </si>
  <si>
    <t>1440</t>
  </si>
  <si>
    <t>http://www.wikidata.org/entity/Q442268</t>
  </si>
  <si>
    <t>Anglo-Hanseatic War</t>
  </si>
  <si>
    <t>1469</t>
  </si>
  <si>
    <t>http://www.wikidata.org/entity/Q382116</t>
  </si>
  <si>
    <t>Caucasian War</t>
  </si>
  <si>
    <t>50</t>
  </si>
  <si>
    <t>http://www.wikidata.org/entity/Q233553</t>
  </si>
  <si>
    <t>Second Sacred War</t>
  </si>
  <si>
    <t>-448</t>
  </si>
  <si>
    <t>http://www.wikidata.org/entity/Q202161</t>
  </si>
  <si>
    <t>Gallic War</t>
  </si>
  <si>
    <t>-57</t>
  </si>
  <si>
    <t>56</t>
  </si>
  <si>
    <t>http://www.wikidata.org/entity/Q233507</t>
  </si>
  <si>
    <t>Second Anglo-Afghan War</t>
  </si>
  <si>
    <t>1878</t>
  </si>
  <si>
    <t>http://www.wikidata.org/entity/Q223085</t>
  </si>
  <si>
    <t>Hundred Hour War</t>
  </si>
  <si>
    <t>1361</t>
  </si>
  <si>
    <t>http://www.wikidata.org/entity/Q252298</t>
  </si>
  <si>
    <t>Hungarian–Romanian War</t>
  </si>
  <si>
    <t>http://www.wikidata.org/entity/Q404517</t>
  </si>
  <si>
    <t>Kargil War</t>
  </si>
  <si>
    <t>http://www.wikidata.org/entity/Q191282</t>
  </si>
  <si>
    <t>First Opium War</t>
  </si>
  <si>
    <t>http://www.wikidata.org/entity/Q233538</t>
  </si>
  <si>
    <t>Second Danish-Hanseatic War</t>
  </si>
  <si>
    <t>http://www.wikidata.org/entity/Q324438</t>
  </si>
  <si>
    <t>War of the Pyrenees</t>
  </si>
  <si>
    <t>http://www.wikidata.org/entity/Q381375</t>
  </si>
  <si>
    <t>First Nagorno-Karabakh War</t>
  </si>
  <si>
    <t>1988</t>
  </si>
  <si>
    <t>http://www.wikidata.org/entity/Q499909</t>
  </si>
  <si>
    <t>Saxon Wars</t>
  </si>
  <si>
    <t>772</t>
  </si>
  <si>
    <t>http://www.wikidata.org/entity/Q233601</t>
  </si>
  <si>
    <t>Second Carnatic War</t>
  </si>
  <si>
    <t>1749</t>
  </si>
  <si>
    <t>http://www.wikidata.org/entity/Q368594</t>
  </si>
  <si>
    <t>Banjarmasin War</t>
  </si>
  <si>
    <t>http://www.wikidata.org/entity/Q223126</t>
  </si>
  <si>
    <t>Chaco War</t>
  </si>
  <si>
    <t>http://www.wikidata.org/entity/Q220602</t>
  </si>
  <si>
    <t>Soviet–Japanese War</t>
  </si>
  <si>
    <t>1945</t>
  </si>
  <si>
    <t>http://www.wikidata.org/entity/Q468120</t>
  </si>
  <si>
    <t>Saxon Fratricidal War</t>
  </si>
  <si>
    <t>1446</t>
  </si>
  <si>
    <t>http://www.wikidata.org/entity/Q455747</t>
  </si>
  <si>
    <t>Appenzell Wars</t>
  </si>
  <si>
    <t>1401</t>
  </si>
  <si>
    <t>http://www.wikidata.org/entity/Q233702</t>
  </si>
  <si>
    <t>Second Silesian War</t>
  </si>
  <si>
    <t>1744</t>
  </si>
  <si>
    <t>http://www.wikidata.org/entity/Q431177</t>
  </si>
  <si>
    <t>Mongol invasion of Khwarazmian Empire and Eastern Iran</t>
  </si>
  <si>
    <t>1219</t>
  </si>
  <si>
    <t>http://www.wikidata.org/entity/Q248984</t>
  </si>
  <si>
    <t>Muslim conquest of the Levant</t>
  </si>
  <si>
    <t>http://www.wikidata.org/entity/Q372330</t>
  </si>
  <si>
    <t>Fifth Syrian War</t>
  </si>
  <si>
    <t>-201</t>
  </si>
  <si>
    <t>http://www.wikidata.org/entity/Q221941</t>
  </si>
  <si>
    <t>War of the Quadruple Alliance</t>
  </si>
  <si>
    <t>1718</t>
  </si>
  <si>
    <t>http://www.wikidata.org/entity/Q329203</t>
  </si>
  <si>
    <t>First Boer War</t>
  </si>
  <si>
    <t>1880</t>
  </si>
  <si>
    <t>http://www.wikidata.org/entity/Q327237</t>
  </si>
  <si>
    <t>Kivu conflict</t>
  </si>
  <si>
    <t>http://www.wikidata.org/entity/Q372338</t>
  </si>
  <si>
    <t>Sixth Syrian War</t>
  </si>
  <si>
    <t>-169</t>
  </si>
  <si>
    <t>http://www.wikidata.org/entity/Q285280</t>
  </si>
  <si>
    <t>Transnistria War</t>
  </si>
  <si>
    <t>http://www.wikidata.org/entity/Q400465</t>
  </si>
  <si>
    <t>Little War</t>
  </si>
  <si>
    <t>http://www.wikidata.org/entity/Q260684</t>
  </si>
  <si>
    <t>Alexander's Balkan campaign</t>
  </si>
  <si>
    <t>-334</t>
  </si>
  <si>
    <t>http://www.wikidata.org/entity/Q249232</t>
  </si>
  <si>
    <t>War of the Third Coalition</t>
  </si>
  <si>
    <t>1805</t>
  </si>
  <si>
    <t>http://www.wikidata.org/entity/Q214456</t>
  </si>
  <si>
    <t>Philippine–American War</t>
  </si>
  <si>
    <t>1899</t>
  </si>
  <si>
    <t>57</t>
  </si>
  <si>
    <t>http://www.wikidata.org/entity/Q548395</t>
  </si>
  <si>
    <t>Iguape War</t>
  </si>
  <si>
    <t>1534</t>
  </si>
  <si>
    <t>http://www.wikidata.org/entity/Q418151</t>
  </si>
  <si>
    <t>Second Opium War</t>
  </si>
  <si>
    <t>60</t>
  </si>
  <si>
    <t>http://www.wikidata.org/entity/Q282009</t>
  </si>
  <si>
    <t>Juanillo Rebellion</t>
  </si>
  <si>
    <t>1597</t>
  </si>
  <si>
    <t>http://www.wikidata.org/entity/Q208261</t>
  </si>
  <si>
    <t>Ionian Revolt</t>
  </si>
  <si>
    <t>-498</t>
  </si>
  <si>
    <t>http://www.wikidata.org/entity/Q499229</t>
  </si>
  <si>
    <t>Boeotian War</t>
  </si>
  <si>
    <t>-378</t>
  </si>
  <si>
    <t>1965</t>
  </si>
  <si>
    <t>http://www.wikidata.org/entity/Q228911</t>
  </si>
  <si>
    <t>Anglo-Zulu War</t>
  </si>
  <si>
    <t>http://www.wikidata.org/entity/Q430572</t>
  </si>
  <si>
    <t>Scottish–Norwegian War</t>
  </si>
  <si>
    <t>1262</t>
  </si>
  <si>
    <t>http://www.wikidata.org/entity/Q254106</t>
  </si>
  <si>
    <t>Crimean War</t>
  </si>
  <si>
    <t>1853</t>
  </si>
  <si>
    <t>http://www.wikidata.org/entity/Q199955</t>
  </si>
  <si>
    <t>Hundred Days</t>
  </si>
  <si>
    <t>1815</t>
  </si>
  <si>
    <t>63</t>
  </si>
  <si>
    <t>http://www.wikidata.org/entity/Q552373</t>
  </si>
  <si>
    <t>Fourth Macedonian War</t>
  </si>
  <si>
    <t>-149</t>
  </si>
  <si>
    <t>http://www.wikidata.org/entity/Q287942</t>
  </si>
  <si>
    <t>Ninth Russo-Turkish War</t>
  </si>
  <si>
    <t>1828</t>
  </si>
  <si>
    <t>http://www.wikidata.org/entity/Q319198</t>
  </si>
  <si>
    <t>Saxon feud</t>
  </si>
  <si>
    <t>1514</t>
  </si>
  <si>
    <t>http://www.wikidata.org/entity/Q195378</t>
  </si>
  <si>
    <t>Anglo-Nepalese War</t>
  </si>
  <si>
    <t>http://www.wikidata.org/entity/Q333023</t>
  </si>
  <si>
    <t>Teutonic takeover of Danzig</t>
  </si>
  <si>
    <t>1308</t>
  </si>
  <si>
    <t>http://www.wikidata.org/entity/Q233500</t>
  </si>
  <si>
    <t>Second Anglo-Burmese War</t>
  </si>
  <si>
    <t>1852</t>
  </si>
  <si>
    <t>http://www.wikidata.org/entity/Q486831</t>
  </si>
  <si>
    <t>Roman–Seleucid War</t>
  </si>
  <si>
    <t>-191</t>
  </si>
  <si>
    <t>http://www.wikidata.org/entity/Q315342</t>
  </si>
  <si>
    <t>Burgundian Wars</t>
  </si>
  <si>
    <t>1474</t>
  </si>
  <si>
    <t>http://www.wikidata.org/entity/Q223604</t>
  </si>
  <si>
    <t>Greco-Italian War</t>
  </si>
  <si>
    <t>http://www.wikidata.org/entity/Q443226</t>
  </si>
  <si>
    <t>Contra insurgency</t>
  </si>
  <si>
    <t>1981</t>
  </si>
  <si>
    <t>http://www.wikidata.org/entity/Q510588</t>
  </si>
  <si>
    <t>War of the Lombards</t>
  </si>
  <si>
    <t>1228</t>
  </si>
  <si>
    <t>http://www.wikidata.org/entity/Q524189</t>
  </si>
  <si>
    <t>Cologne War</t>
  </si>
  <si>
    <t>1583</t>
  </si>
  <si>
    <t>http://www.wikidata.org/entity/Q233509</t>
  </si>
  <si>
    <t>Second Bremish-Swedish War</t>
  </si>
  <si>
    <t>http://www.wikidata.org/entity/Q325314</t>
  </si>
  <si>
    <t>Tecumseh's War</t>
  </si>
  <si>
    <t>http://www.wikidata.org/entity/Q194378</t>
  </si>
  <si>
    <t>Third Servile War</t>
  </si>
  <si>
    <t>-72</t>
  </si>
  <si>
    <t>http://www.wikidata.org/entity/Q288251</t>
  </si>
  <si>
    <t>Cisplatine War</t>
  </si>
  <si>
    <t>1825</t>
  </si>
  <si>
    <t>http://www.wikidata.org/entity/Q233667</t>
  </si>
  <si>
    <t>Second Olynthian War</t>
  </si>
  <si>
    <t>-348</t>
  </si>
  <si>
    <t>http://www.wikidata.org/entity/Q545449</t>
  </si>
  <si>
    <t>Iraq War</t>
  </si>
  <si>
    <t>105</t>
  </si>
  <si>
    <t>http://www.wikidata.org/entity/Q203824</t>
  </si>
  <si>
    <t>Italo-Turkish War</t>
  </si>
  <si>
    <t>59</t>
  </si>
  <si>
    <t>http://www.wikidata.org/entity/Q495202</t>
  </si>
  <si>
    <t>Guerra de la Union y la Fuerza</t>
  </si>
  <si>
    <t>http://www.wikidata.org/entity/Q422082</t>
  </si>
  <si>
    <t>Philippine Revolution</t>
  </si>
  <si>
    <t>http://www.wikidata.org/entity/Q207318</t>
  </si>
  <si>
    <t>French Revolutionary Wars</t>
  </si>
  <si>
    <t>1792</t>
  </si>
  <si>
    <t>http://www.wikidata.org/entity/Q318250</t>
  </si>
  <si>
    <t>Ogden War</t>
  </si>
  <si>
    <t>http://www.wikidata.org/entity/Q215112</t>
  </si>
  <si>
    <t>Second Boer War</t>
  </si>
  <si>
    <t>http://www.wikidata.org/entity/Q528758</t>
  </si>
  <si>
    <t>Mixtón War</t>
  </si>
  <si>
    <t>http://www.wikidata.org/entity/Q385676</t>
  </si>
  <si>
    <t>Ōnin War</t>
  </si>
  <si>
    <t>1467</t>
  </si>
  <si>
    <t>http://www.wikidata.org/entity/Q233559</t>
  </si>
  <si>
    <t>Second Hundred Years' War</t>
  </si>
  <si>
    <t>http://www.wikidata.org/entity/Q426201</t>
  </si>
  <si>
    <t>Gunboat War</t>
  </si>
  <si>
    <t>http://www.wikidata.org/entity/Q320755</t>
  </si>
  <si>
    <t>War of Metz</t>
  </si>
  <si>
    <t>http://www.wikidata.org/entity/Q303801</t>
  </si>
  <si>
    <t>Lord's Resistance Army insurgency</t>
  </si>
  <si>
    <t>1987</t>
  </si>
  <si>
    <t>http://www.wikidata.org/entity/Q246863</t>
  </si>
  <si>
    <t>Livonian War</t>
  </si>
  <si>
    <t>1558</t>
  </si>
  <si>
    <t>http://www.wikidata.org/entity/Q233649</t>
  </si>
  <si>
    <t>Second Margrave War</t>
  </si>
  <si>
    <t>1552</t>
  </si>
  <si>
    <t>http://www.wikidata.org/entity/Q202465</t>
  </si>
  <si>
    <t>Uganda–Tanzania War</t>
  </si>
  <si>
    <t>http://www.wikidata.org/entity/Q233657</t>
  </si>
  <si>
    <t>Second Matabele War</t>
  </si>
  <si>
    <t>http://www.wikidata.org/entity/Q474891</t>
  </si>
  <si>
    <t>Texas–Indian Wars</t>
  </si>
  <si>
    <t>http://www.wikidata.org/entity/Q462964</t>
  </si>
  <si>
    <t>November Uprising</t>
  </si>
  <si>
    <t>1830</t>
  </si>
  <si>
    <t>http://www.wikidata.org/entity/Q371394</t>
  </si>
  <si>
    <t>Bangladesh Liberation War</t>
  </si>
  <si>
    <t>1971</t>
  </si>
  <si>
    <t>http://www.wikidata.org/entity/Q233642</t>
  </si>
  <si>
    <t>Second Anglo-Maratha War</t>
  </si>
  <si>
    <t>1803</t>
  </si>
  <si>
    <t>http://www.wikidata.org/entity/Q1747429</t>
  </si>
  <si>
    <t>Hungarian-Czechoslovak-România  War</t>
  </si>
  <si>
    <t>http://www.wikidata.org/entity/Q1432300</t>
  </si>
  <si>
    <t>War of Agis</t>
  </si>
  <si>
    <t>-333</t>
  </si>
  <si>
    <t>http://www.wikidata.org/entity/Q1259237</t>
  </si>
  <si>
    <t>Third Anglo-Afghan War</t>
  </si>
  <si>
    <t>http://www.wikidata.org/entity/Q1369423</t>
  </si>
  <si>
    <t>Toledo War</t>
  </si>
  <si>
    <t>1835</t>
  </si>
  <si>
    <t>http://www.wikidata.org/entity/Q1348630</t>
  </si>
  <si>
    <t>Ridda Wars</t>
  </si>
  <si>
    <t>632</t>
  </si>
  <si>
    <t>http://www.wikidata.org/entity/Q1545405</t>
  </si>
  <si>
    <t>New Zealand Wars</t>
  </si>
  <si>
    <t>http://www.wikidata.org/entity/Q1373706</t>
  </si>
  <si>
    <t>Ayutthayan–Cambodian War</t>
  </si>
  <si>
    <t>1591</t>
  </si>
  <si>
    <t>http://www.wikidata.org/entity/Q1209946</t>
  </si>
  <si>
    <t>Third Anglo-Burmese War</t>
  </si>
  <si>
    <t>1885</t>
  </si>
  <si>
    <t>http://www.wikidata.org/entity/Q1540737</t>
  </si>
  <si>
    <t>Hispano-Moroccan War</t>
  </si>
  <si>
    <t>http://www.wikidata.org/entity/Q1559103</t>
  </si>
  <si>
    <t>Mainz Diocesan Feud</t>
  </si>
  <si>
    <t>1461</t>
  </si>
  <si>
    <t>http://www.wikidata.org/entity/Q1495944</t>
  </si>
  <si>
    <t>Polish–Lithuanian War</t>
  </si>
  <si>
    <t>http://www.wikidata.org/entity/Q1362238</t>
  </si>
  <si>
    <t>World War I outside Europe</t>
  </si>
  <si>
    <t>http://www.wikidata.org/entity/Q1361929</t>
  </si>
  <si>
    <t>Indonesia–Malaysia confrontation</t>
  </si>
  <si>
    <t>1963</t>
  </si>
  <si>
    <t>http://www.wikidata.org/entity/Q1354920</t>
  </si>
  <si>
    <t>Djiboutian–Eritrean border conflict</t>
  </si>
  <si>
    <t>http://www.wikidata.org/entity/Q1669192</t>
  </si>
  <si>
    <t>Fourth Sacred War</t>
  </si>
  <si>
    <t>-338</t>
  </si>
  <si>
    <t>http://www.wikidata.org/entity/Q1429256</t>
  </si>
  <si>
    <t>War of the League of Cognac</t>
  </si>
  <si>
    <t>1526</t>
  </si>
  <si>
    <t>http://www.wikidata.org/entity/Q1289560</t>
  </si>
  <si>
    <t>Seventh French War of Religion</t>
  </si>
  <si>
    <t>1579</t>
  </si>
  <si>
    <t>http://www.wikidata.org/entity/Q1265114</t>
  </si>
  <si>
    <t>Father Rale's War</t>
  </si>
  <si>
    <t>1722</t>
  </si>
  <si>
    <t>http://www.wikidata.org/entity/Q1218354</t>
  </si>
  <si>
    <t>War of the Three Sanchos</t>
  </si>
  <si>
    <t>1065</t>
  </si>
  <si>
    <t>http://www.wikidata.org/entity/Q1367731</t>
  </si>
  <si>
    <t>Saudi–Yemeni war</t>
  </si>
  <si>
    <t>1934</t>
  </si>
  <si>
    <t>http://www.wikidata.org/entity/Q1249270</t>
  </si>
  <si>
    <t>Third Sacred War</t>
  </si>
  <si>
    <t>-355</t>
  </si>
  <si>
    <t>http://www.wikidata.org/entity/Q1207617</t>
  </si>
  <si>
    <t>Pequot War</t>
  </si>
  <si>
    <t>1636</t>
  </si>
  <si>
    <t>http://www.wikidata.org/entity/Q1229305</t>
  </si>
  <si>
    <t>Julian's Persian War</t>
  </si>
  <si>
    <t>363</t>
  </si>
  <si>
    <t>http://www.wikidata.org/entity/Q1552718</t>
  </si>
  <si>
    <t>Granada War</t>
  </si>
  <si>
    <t>1482</t>
  </si>
  <si>
    <t>http://www.wikidata.org/entity/Q1615914</t>
  </si>
  <si>
    <t>Hessian Brotherhood War</t>
  </si>
  <si>
    <t>http://www.wikidata.org/entity/Q1560725</t>
  </si>
  <si>
    <t>Münster Diocesan Feud</t>
  </si>
  <si>
    <t>1450</t>
  </si>
  <si>
    <t>http://www.wikidata.org/entity/Q1640107</t>
  </si>
  <si>
    <t>Ifni War</t>
  </si>
  <si>
    <t>1957</t>
  </si>
  <si>
    <t>http://www.wikidata.org/entity/Q1249250</t>
  </si>
  <si>
    <t>First Sacred War</t>
  </si>
  <si>
    <t>-594</t>
  </si>
  <si>
    <t>http://www.wikidata.org/entity/Q1209169</t>
  </si>
  <si>
    <t>War in Abkhazia</t>
  </si>
  <si>
    <t>http://www.wikidata.org/entity/Q1474893</t>
  </si>
  <si>
    <t>Cleomenean War</t>
  </si>
  <si>
    <t>http://www.wikidata.org/entity/Q1192398</t>
  </si>
  <si>
    <t>Musket Wars</t>
  </si>
  <si>
    <t>http://www.wikidata.org/entity/Q1377132</t>
  </si>
  <si>
    <t>Kieft's War</t>
  </si>
  <si>
    <t>1643</t>
  </si>
  <si>
    <t>http://www.wikidata.org/entity/Q1362209</t>
  </si>
  <si>
    <t>First Anglo-Maratha War</t>
  </si>
  <si>
    <t>1775</t>
  </si>
  <si>
    <t>http://www.wikidata.org/entity/Q1616064</t>
  </si>
  <si>
    <t>Mithridatic Wars</t>
  </si>
  <si>
    <t>-87</t>
  </si>
  <si>
    <t>http://www.wikidata.org/entity/Q1434602</t>
  </si>
  <si>
    <t>Libyan–Egyptian War</t>
  </si>
  <si>
    <t>http://www.wikidata.org/entity/Q1520241</t>
  </si>
  <si>
    <t>Yamasee War</t>
  </si>
  <si>
    <t>1715</t>
  </si>
  <si>
    <t>http://www.wikidata.org/entity/Q1500631</t>
  </si>
  <si>
    <t>Ecuadorian–Peruvian War</t>
  </si>
  <si>
    <t>http://www.wikidata.org/entity/Q1362162</t>
  </si>
  <si>
    <t>First Carnatic War</t>
  </si>
  <si>
    <t>http://www.wikidata.org/entity/Q1190696</t>
  </si>
  <si>
    <t>War of the Oranges</t>
  </si>
  <si>
    <t>http://www.wikidata.org/entity/Q1230787</t>
  </si>
  <si>
    <t>First Celtiberian War</t>
  </si>
  <si>
    <t>-180</t>
  </si>
  <si>
    <t>http://www.wikidata.org/entity/Q1547791</t>
  </si>
  <si>
    <t>Pueblo Revolt</t>
  </si>
  <si>
    <t>http://www.wikidata.org/entity/Q1265861</t>
  </si>
  <si>
    <t>Great Illyrian Revolt</t>
  </si>
  <si>
    <t>http://www.wikidata.org/entity/Q1382989</t>
  </si>
  <si>
    <t>Rogue River Wars</t>
  </si>
  <si>
    <t>1855</t>
  </si>
  <si>
    <t>http://www.wikidata.org/entity/Q1455917</t>
  </si>
  <si>
    <t>Umayyad conquest of Hispania</t>
  </si>
  <si>
    <t>711</t>
  </si>
  <si>
    <t>http://www.wikidata.org/entity/Q1362205</t>
  </si>
  <si>
    <t>First Olynthian War</t>
  </si>
  <si>
    <t>-381</t>
  </si>
  <si>
    <t>http://www.wikidata.org/entity/Q1352401</t>
  </si>
  <si>
    <t>Bombardment of Kagoshima</t>
  </si>
  <si>
    <t>1863</t>
  </si>
  <si>
    <t>http://www.wikidata.org/entity/Q1764124</t>
  </si>
  <si>
    <t>Third Mithridatic War</t>
  </si>
  <si>
    <t>http://www.wikidata.org/entity/Q1332160</t>
  </si>
  <si>
    <t>Indonesian National Revolution</t>
  </si>
  <si>
    <t>http://www.wikidata.org/entity/Q1262084</t>
  </si>
  <si>
    <t>Djiboutian Civil War</t>
  </si>
  <si>
    <t>http://www.wikidata.org/entity/Q1202331</t>
  </si>
  <si>
    <t>Germany Unification War</t>
  </si>
  <si>
    <t>http://www.wikidata.org/entity/Q1271059</t>
  </si>
  <si>
    <t>Shifta War</t>
  </si>
  <si>
    <t>http://www.wikidata.org/entity/Q1717438</t>
  </si>
  <si>
    <t>Swedish invasion of Brandenburg</t>
  </si>
  <si>
    <t>1674</t>
  </si>
  <si>
    <t>http://www.wikidata.org/entity/Q1501724</t>
  </si>
  <si>
    <t>Portuguese Restoration War</t>
  </si>
  <si>
    <t>1640</t>
  </si>
  <si>
    <t>http://www.wikidata.org/entity/Q1760930</t>
  </si>
  <si>
    <t>Paquisha War</t>
  </si>
  <si>
    <t>http://www.wikidata.org/entity/Q1672808</t>
  </si>
  <si>
    <t>Irish Confederate Wars</t>
  </si>
  <si>
    <t>1641</t>
  </si>
  <si>
    <t>http://www.wikidata.org/entity/Q1647768</t>
  </si>
  <si>
    <t>First Mithridatic War</t>
  </si>
  <si>
    <t>-88</t>
  </si>
  <si>
    <t>http://www.wikidata.org/entity/Q1367977</t>
  </si>
  <si>
    <t>Esopus Wars</t>
  </si>
  <si>
    <t>1659</t>
  </si>
  <si>
    <t>http://www.wikidata.org/entity/Q1361199</t>
  </si>
  <si>
    <t>Conquest of the Khanate of Sibir</t>
  </si>
  <si>
    <t>1581</t>
  </si>
  <si>
    <t>http://www.wikidata.org/entity/Q1503611</t>
  </si>
  <si>
    <t>Numantine War</t>
  </si>
  <si>
    <t>-142</t>
  </si>
  <si>
    <t>http://www.wikidata.org/entity/Q1456086</t>
  </si>
  <si>
    <t>Nez Perce War</t>
  </si>
  <si>
    <t>1877</t>
  </si>
  <si>
    <t>http://www.wikidata.org/entity/Q1413732</t>
  </si>
  <si>
    <t>Kashmir conflict</t>
  </si>
  <si>
    <t>http://www.wikidata.org/entity/Q1418062</t>
  </si>
  <si>
    <t>Fourth Syrian War</t>
  </si>
  <si>
    <t>-218</t>
  </si>
  <si>
    <t>http://www.wikidata.org/entity/Q1342672</t>
  </si>
  <si>
    <t>Anglo-Powhatan Wars</t>
  </si>
  <si>
    <t>http://www.wikidata.org/entity/Q1450532</t>
  </si>
  <si>
    <t>Franco-Turkish War</t>
  </si>
  <si>
    <t>http://www.wikidata.org/entity/Q1536533</t>
  </si>
  <si>
    <t>Colombian-Peruvian War</t>
  </si>
  <si>
    <t>http://www.wikidata.org/entity/Q1604816</t>
  </si>
  <si>
    <t>Lithuanian–Soviet War</t>
  </si>
  <si>
    <t>http://www.wikidata.org/entity/Q1305130</t>
  </si>
  <si>
    <t>War of Saint Sabas</t>
  </si>
  <si>
    <t>1256</t>
  </si>
  <si>
    <t>http://www.wikidata.org/entity/Q1195833</t>
  </si>
  <si>
    <t>Jiang Wei's Northern Expeditions</t>
  </si>
  <si>
    <t>240</t>
  </si>
  <si>
    <t>http://www.wikidata.org/entity/Q16335075</t>
  </si>
  <si>
    <t>War in Donbas</t>
  </si>
  <si>
    <t>2014</t>
  </si>
  <si>
    <t>2016</t>
  </si>
  <si>
    <t>1917</t>
  </si>
  <si>
    <t>101</t>
  </si>
  <si>
    <t>2012</t>
  </si>
  <si>
    <t>41</t>
  </si>
  <si>
    <t>1952</t>
  </si>
  <si>
    <t>2011</t>
  </si>
  <si>
    <t>http://www.wikidata.org/entity/Q2356791</t>
  </si>
  <si>
    <t>Portuguese conquest of the Banda Oriental</t>
  </si>
  <si>
    <t>1785</t>
  </si>
  <si>
    <t>start year</t>
  </si>
  <si>
    <t>roundedValue</t>
  </si>
  <si>
    <t>value</t>
  </si>
  <si>
    <t>unitLabel</t>
  </si>
  <si>
    <t>duplicate</t>
  </si>
  <si>
    <t>question</t>
  </si>
  <si>
    <t>entityType</t>
  </si>
  <si>
    <t>event</t>
  </si>
  <si>
    <t>dateCreated</t>
  </si>
  <si>
    <t>dateModified</t>
  </si>
  <si>
    <t>http://www.wikidata.org/entity/Q386799</t>
  </si>
  <si>
    <t>Ajka alumina plant accident</t>
  </si>
  <si>
    <t>http://www.wikidata.org/prop/direct/P1120</t>
  </si>
  <si>
    <t/>
  </si>
  <si>
    <t>2024-11-06T20:45:38Z</t>
  </si>
  <si>
    <t>http://www.wikidata.org/entity/Q21036673</t>
  </si>
  <si>
    <t>Umpqua Community College shooting</t>
  </si>
  <si>
    <t>2023-08-26T21:50:26Z</t>
  </si>
  <si>
    <t>http://www.wikidata.org/entity/Q104579536</t>
  </si>
  <si>
    <t>2020 Gjerdrum landslide</t>
  </si>
  <si>
    <t>2024-04-17T14:19:08Z</t>
  </si>
  <si>
    <t>http://www.wikidata.org/entity/Q1994988</t>
  </si>
  <si>
    <t>August 2004 Moscow Metro bombing</t>
  </si>
  <si>
    <t>2024-11-19T22:58:19Z</t>
  </si>
  <si>
    <t>http://www.wikidata.org/entity/Q547328</t>
  </si>
  <si>
    <t>Kingsmill massacre</t>
  </si>
  <si>
    <t>2024-03-04T07:30:07Z</t>
  </si>
  <si>
    <t>http://www.wikidata.org/entity/Q20857716</t>
  </si>
  <si>
    <t>2015 Shoreham Airshow crash</t>
  </si>
  <si>
    <t>2023-11-05T21:55:06Z</t>
  </si>
  <si>
    <t>http://www.wikidata.org/entity/Q24391822</t>
  </si>
  <si>
    <t>June 2016 Istanbul bombing</t>
  </si>
  <si>
    <t>2022-09-24T19:31:28Z</t>
  </si>
  <si>
    <t>http://www.wikidata.org/entity/Q805426</t>
  </si>
  <si>
    <t>Ballymurphy massacre</t>
  </si>
  <si>
    <t>2024-03-04T21:22:11Z</t>
  </si>
  <si>
    <t>http://www.wikidata.org/entity/Q3656148</t>
  </si>
  <si>
    <t>Deepwater Horizon explosion</t>
  </si>
  <si>
    <t>2024-04-20T19:06:18Z</t>
  </si>
  <si>
    <t>http://www.wikidata.org/entity/Q28472137</t>
  </si>
  <si>
    <t>2017 Chile wildfires</t>
  </si>
  <si>
    <t>2024-05-05T18:34:26Z</t>
  </si>
  <si>
    <t>http://www.wikidata.org/entity/Q13410316</t>
  </si>
  <si>
    <t>2013 Gezi Park protests</t>
  </si>
  <si>
    <t>2024-09-01T00:47:05Z</t>
  </si>
  <si>
    <t>http://www.wikidata.org/entity/Q1356047</t>
  </si>
  <si>
    <t>execution of the Romanov family</t>
  </si>
  <si>
    <t>2024-10-25T20:00:13Z</t>
  </si>
  <si>
    <t>http://www.wikidata.org/entity/Q57830735</t>
  </si>
  <si>
    <t>Pittsburgh synagogue shooting</t>
  </si>
  <si>
    <t>2024-09-12T17:40:18Z</t>
  </si>
  <si>
    <t>http://www.wikidata.org/entity/Q4735638</t>
  </si>
  <si>
    <t>Deepwater Horizon oil spill</t>
  </si>
  <si>
    <t>2024-09-11T17:32:53Z</t>
  </si>
  <si>
    <t>http://www.wikidata.org/entity/Q57243792</t>
  </si>
  <si>
    <t>Hurricane Leslie</t>
  </si>
  <si>
    <t>2024-07-24T20:52:05Z</t>
  </si>
  <si>
    <t>http://www.wikidata.org/entity/Q21482333</t>
  </si>
  <si>
    <t>Eckwersheim derailment</t>
  </si>
  <si>
    <t>2024-11-21T17:36:39Z</t>
  </si>
  <si>
    <t>http://www.wikidata.org/entity/Q30119692</t>
  </si>
  <si>
    <t>June 2017 London attack</t>
  </si>
  <si>
    <t>2024-03-27T10:04:35Z</t>
  </si>
  <si>
    <t>http://www.wikidata.org/entity/Q153570</t>
  </si>
  <si>
    <t>2011 Reno Air Races crash</t>
  </si>
  <si>
    <t>2024-07-22T16:44:40Z</t>
  </si>
  <si>
    <t>http://www.wikidata.org/entity/Q22039066</t>
  </si>
  <si>
    <t>2016 Istanbul bombing</t>
  </si>
  <si>
    <t>2023-04-10T07:18:07Z</t>
  </si>
  <si>
    <t>http://www.wikidata.org/entity/Q1067429</t>
  </si>
  <si>
    <t>2011–2013 Saudi Arabian protests</t>
  </si>
  <si>
    <t>2024-09-28T10:31:35Z</t>
  </si>
  <si>
    <t>http://www.wikidata.org/entity/Q85636305</t>
  </si>
  <si>
    <t>2020 Hanau shootings</t>
  </si>
  <si>
    <t>2024-09-12T15:56:52Z</t>
  </si>
  <si>
    <t>http://www.wikidata.org/entity/Q53725630</t>
  </si>
  <si>
    <t>Santa Fe High School shooting</t>
  </si>
  <si>
    <t>2024-10-20T15:10:03Z</t>
  </si>
  <si>
    <t>http://www.wikidata.org/entity/Q66120984</t>
  </si>
  <si>
    <t>2019 Dayton shooting</t>
  </si>
  <si>
    <t>2022-09-21T09:59:50Z</t>
  </si>
  <si>
    <t>http://www.wikidata.org/entity/Q113711090</t>
  </si>
  <si>
    <t>2022 Saskatchewan stabbings</t>
  </si>
  <si>
    <t>2024-08-14T02:27:49Z</t>
  </si>
  <si>
    <t>http://www.wikidata.org/entity/Q60266</t>
  </si>
  <si>
    <t>United Airlines Flight 173</t>
  </si>
  <si>
    <t>2024-10-07T04:08:25Z</t>
  </si>
  <si>
    <t>http://www.wikidata.org/entity/Q19523169</t>
  </si>
  <si>
    <t>Villa Castelli helicopter collision</t>
  </si>
  <si>
    <t>2024-09-27T13:15:44Z</t>
  </si>
  <si>
    <t>http://www.wikidata.org/entity/Q109425626</t>
  </si>
  <si>
    <t>2021 Astroworld stampede</t>
  </si>
  <si>
    <t>2024-02-17T17:34:37Z</t>
  </si>
  <si>
    <t>http://www.wikidata.org/entity/Q1780548</t>
  </si>
  <si>
    <t>Shankill Road bombing</t>
  </si>
  <si>
    <t>2023-10-23T20:28:15Z</t>
  </si>
  <si>
    <t>http://www.wikidata.org/entity/Q816220</t>
  </si>
  <si>
    <t>Beltway sniper attacks</t>
  </si>
  <si>
    <t>2024-06-03T12:45:29Z</t>
  </si>
  <si>
    <t>http://www.wikidata.org/entity/Q2600471</t>
  </si>
  <si>
    <t>2008 K2 disaster</t>
  </si>
  <si>
    <t>2024-11-01T11:16:48Z</t>
  </si>
  <si>
    <t>http://www.wikidata.org/entity/Q116291297</t>
  </si>
  <si>
    <t>2023 Monterey Park shooting</t>
  </si>
  <si>
    <t>2024-09-12T17:52:15Z</t>
  </si>
  <si>
    <t>http://www.wikidata.org/entity/Q126489536</t>
  </si>
  <si>
    <t>2024 Chikangawa Dornier 228 crash</t>
  </si>
  <si>
    <t>2024-10-20T18:45:54Z</t>
  </si>
  <si>
    <t>http://www.wikidata.org/entity/Q392601</t>
  </si>
  <si>
    <t>Shays's Rebellion</t>
  </si>
  <si>
    <t>2024-05-13T09:41:00Z</t>
  </si>
  <si>
    <t>http://www.wikidata.org/entity/Q214148</t>
  </si>
  <si>
    <t>Haymarket affair</t>
  </si>
  <si>
    <t>2024-07-08T07:04:17Z</t>
  </si>
  <si>
    <t>http://www.wikidata.org/entity/Q1417338</t>
  </si>
  <si>
    <t>1981 Irish hunger strike</t>
  </si>
  <si>
    <t>2024-10-14T22:40:24Z</t>
  </si>
  <si>
    <t>http://www.wikidata.org/entity/Q473889</t>
  </si>
  <si>
    <t>Kauhajoki school shooting</t>
  </si>
  <si>
    <t>2024-09-12T15:33:30Z</t>
  </si>
  <si>
    <t>http://www.wikidata.org/entity/Q891869</t>
  </si>
  <si>
    <t>Hyde Park and Regent's Park bombings</t>
  </si>
  <si>
    <t>2024-08-21T12:48:33Z</t>
  </si>
  <si>
    <t>http://www.wikidata.org/entity/Q2026122</t>
  </si>
  <si>
    <t>2006 Hezbollah cross-border raid</t>
  </si>
  <si>
    <t>2024-04-25T11:26:18Z</t>
  </si>
  <si>
    <t>http://www.wikidata.org/entity/Q121789683</t>
  </si>
  <si>
    <t>2023 Wagner Group plane crash</t>
  </si>
  <si>
    <t>2024-11-06T09:01:33Z</t>
  </si>
  <si>
    <t>http://www.wikidata.org/entity/Q189079</t>
  </si>
  <si>
    <t>2011 Van earthquake</t>
  </si>
  <si>
    <t>2024-10-23T08:16:20Z</t>
  </si>
  <si>
    <t>http://www.wikidata.org/entity/Q115442440</t>
  </si>
  <si>
    <t>2022 Ürümqi fire</t>
  </si>
  <si>
    <t>2024-11-22T20:15:14Z</t>
  </si>
  <si>
    <t>http://www.wikidata.org/entity/Q52152274</t>
  </si>
  <si>
    <t>2018 Toronto van attack</t>
  </si>
  <si>
    <t>2024-01-21T16:20:45Z</t>
  </si>
  <si>
    <t>http://www.wikidata.org/entity/Q112016492</t>
  </si>
  <si>
    <t>2022 Buffalo shooting</t>
  </si>
  <si>
    <t>2024-09-12T17:47:29Z</t>
  </si>
  <si>
    <t>http://www.wikidata.org/entity/Q105947040</t>
  </si>
  <si>
    <t>2021 South Supreme Airlines Let L-410 Turbolet crash</t>
  </si>
  <si>
    <t>2024-07-11T03:18:40Z</t>
  </si>
  <si>
    <t>http://www.wikidata.org/entity/Q924625</t>
  </si>
  <si>
    <t>2010 Nigerien coup d'état</t>
  </si>
  <si>
    <t>2024-07-29T00:58:12Z</t>
  </si>
  <si>
    <t>http://www.wikidata.org/entity/Q25980145</t>
  </si>
  <si>
    <t>2016 Munich shooting</t>
  </si>
  <si>
    <t>2024-11-21T17:34:34Z</t>
  </si>
  <si>
    <t>http://www.wikidata.org/entity/Q205512</t>
  </si>
  <si>
    <t>Gaza flotilla raid</t>
  </si>
  <si>
    <t>2024-11-03T07:06:50Z</t>
  </si>
  <si>
    <t>http://www.wikidata.org/entity/Q383991</t>
  </si>
  <si>
    <t>2012 Indian Ocean earthquakes</t>
  </si>
  <si>
    <t>2024-08-10T11:17:26Z</t>
  </si>
  <si>
    <t>http://www.wikidata.org/entity/Q106122126</t>
  </si>
  <si>
    <t>2021 Boulder shooting</t>
  </si>
  <si>
    <t>2024-11-07T19:31:20Z</t>
  </si>
  <si>
    <t>http://www.wikidata.org/entity/Q487163</t>
  </si>
  <si>
    <t>Nepalese royal massacre</t>
  </si>
  <si>
    <t>2024-08-26T12:26:41Z</t>
  </si>
  <si>
    <t>http://www.wikidata.org/entity/Q369336</t>
  </si>
  <si>
    <t>National Socialist Underground murders</t>
  </si>
  <si>
    <t>2023-12-01T11:27:03Z</t>
  </si>
  <si>
    <t>http://www.wikidata.org/entity/Q80754846</t>
  </si>
  <si>
    <t>assassination of Qasem Soleimani</t>
  </si>
  <si>
    <t>2024-11-09T22:30:40Z</t>
  </si>
  <si>
    <t>http://www.wikidata.org/entity/Q689359</t>
  </si>
  <si>
    <t>Crossair Flight 498</t>
  </si>
  <si>
    <t>2024-03-05T10:08:00Z</t>
  </si>
  <si>
    <t>http://www.wikidata.org/entity/Q21402069</t>
  </si>
  <si>
    <t>Bento Rodrigues dam disaster</t>
  </si>
  <si>
    <t>2024-02-02T18:49:20Z</t>
  </si>
  <si>
    <t>http://www.wikidata.org/entity/Q125257835</t>
  </si>
  <si>
    <t>Israeli airstrike on the Iranian consulate in Damascus</t>
  </si>
  <si>
    <t>2024-11-22T07:34:25Z</t>
  </si>
  <si>
    <t>http://www.wikidata.org/entity/Q891865</t>
  </si>
  <si>
    <t>Piazza Fontana bombing</t>
  </si>
  <si>
    <t>2024-08-20T17:03:21Z</t>
  </si>
  <si>
    <t>http://www.wikidata.org/entity/Q2995643</t>
  </si>
  <si>
    <t>2011 Lebanese protests</t>
  </si>
  <si>
    <t>2023-11-25T12:13:30Z</t>
  </si>
  <si>
    <t>http://www.wikidata.org/entity/Q123952055</t>
  </si>
  <si>
    <t>2023 Prague shooting</t>
  </si>
  <si>
    <t>2024-10-22T14:53:18Z</t>
  </si>
  <si>
    <t>http://www.wikidata.org/entity/Q3423445</t>
  </si>
  <si>
    <t>assassination of Rajiv Gandhi</t>
  </si>
  <si>
    <t>2024-06-03T11:23:53Z</t>
  </si>
  <si>
    <t>http://www.wikidata.org/entity/Q47756250</t>
  </si>
  <si>
    <t>2018 Hualien earthquake</t>
  </si>
  <si>
    <t>2024-04-14T03:22:02Z</t>
  </si>
  <si>
    <t>http://www.wikidata.org/entity/Q1286267</t>
  </si>
  <si>
    <t>SS Edmund Fitzgerald</t>
  </si>
  <si>
    <t>2024-09-07T16:36:24Z</t>
  </si>
  <si>
    <t>http://www.wikidata.org/entity/Q1783157</t>
  </si>
  <si>
    <t>Cave of the Patriarchs massacre</t>
  </si>
  <si>
    <t>2024-11-06T23:05:59Z</t>
  </si>
  <si>
    <t>http://www.wikidata.org/entity/Q26877340</t>
  </si>
  <si>
    <t>Typhoon Meranti</t>
  </si>
  <si>
    <t>2023-08-15T08:44:18Z</t>
  </si>
  <si>
    <t>http://www.wikidata.org/entity/Q28443306</t>
  </si>
  <si>
    <t>2017 Farindola avalanche</t>
  </si>
  <si>
    <t>2024-10-26T13:43:09Z</t>
  </si>
  <si>
    <t>http://www.wikidata.org/entity/Q1348639</t>
  </si>
  <si>
    <t>Pullman Strike</t>
  </si>
  <si>
    <t>2024-11-10T01:14:16Z</t>
  </si>
  <si>
    <t>http://www.wikidata.org/entity/Q569278</t>
  </si>
  <si>
    <t>1992 attack on Israeli embassy in Buenos Aires</t>
  </si>
  <si>
    <t>2024-07-30T13:14:09Z</t>
  </si>
  <si>
    <t>http://www.wikidata.org/entity/Q87302040</t>
  </si>
  <si>
    <t>collapse of Quanzhou Xinjia Hotel</t>
  </si>
  <si>
    <t>2023-09-25T16:09:23Z</t>
  </si>
  <si>
    <t>http://www.wikidata.org/entity/Q1784968</t>
  </si>
  <si>
    <t>assassination of Benazir Bhutto</t>
  </si>
  <si>
    <t>2024-10-17T08:17:37Z</t>
  </si>
  <si>
    <t>http://www.wikidata.org/entity/Q981327</t>
  </si>
  <si>
    <t>Haditha massacre</t>
  </si>
  <si>
    <t>2024-08-28T19:44:25Z</t>
  </si>
  <si>
    <t>http://www.wikidata.org/entity/Q2632428</t>
  </si>
  <si>
    <t>Air Ontario Flight 1363</t>
  </si>
  <si>
    <t>2024-09-02T08:34:21Z</t>
  </si>
  <si>
    <t>http://www.wikidata.org/entity/Q113612174</t>
  </si>
  <si>
    <t>Chaplyne railway station attack</t>
  </si>
  <si>
    <t>2024-11-18T10:53:40Z</t>
  </si>
  <si>
    <t>http://www.wikidata.org/entity/Q13415210</t>
  </si>
  <si>
    <t>2013 European floods</t>
  </si>
  <si>
    <t>2024-09-21T08:14:24Z</t>
  </si>
  <si>
    <t>http://www.wikidata.org/entity/Q100288161</t>
  </si>
  <si>
    <t>2020 Ganja missile attacks</t>
  </si>
  <si>
    <t>2024-06-11T19:03:19Z</t>
  </si>
  <si>
    <t>http://www.wikidata.org/entity/Q110778876</t>
  </si>
  <si>
    <t>2022 Guinea-Bissau coup d'état attempt</t>
  </si>
  <si>
    <t>2024-07-24T20:54:28Z</t>
  </si>
  <si>
    <t>http://www.wikidata.org/entity/Q193245</t>
  </si>
  <si>
    <t>Carnation Revolution</t>
  </si>
  <si>
    <t>2024-11-25T04:23:09Z</t>
  </si>
  <si>
    <t>http://www.wikidata.org/entity/Q63096026</t>
  </si>
  <si>
    <t>2019 Sudanese coup d'état</t>
  </si>
  <si>
    <t>2024-07-18T12:55:54Z</t>
  </si>
  <si>
    <t>http://www.wikidata.org/entity/Q118922</t>
  </si>
  <si>
    <t>United Nations Observer Mission in Georgia</t>
  </si>
  <si>
    <t>2024-09-03T02:39:43Z</t>
  </si>
  <si>
    <t>http://www.wikidata.org/entity/Q23045756</t>
  </si>
  <si>
    <t>2016 Grand-Bassam shootings</t>
  </si>
  <si>
    <t>2024-08-10T11:04:52Z</t>
  </si>
  <si>
    <t>http://www.wikidata.org/entity/Q112832919</t>
  </si>
  <si>
    <t>Serhiivka missile strike</t>
  </si>
  <si>
    <t>2024-08-06T22:15:14Z</t>
  </si>
  <si>
    <t>http://www.wikidata.org/entity/Q122926454</t>
  </si>
  <si>
    <t>2023 Venice bus crash</t>
  </si>
  <si>
    <t>2024-10-30T06:34:54Z</t>
  </si>
  <si>
    <t>http://www.wikidata.org/entity/Q16205928</t>
  </si>
  <si>
    <t>1966 Nigerian coup d'etat</t>
  </si>
  <si>
    <t>2024-07-24T12:14:00Z</t>
  </si>
  <si>
    <t>http://www.wikidata.org/entity/Q757965</t>
  </si>
  <si>
    <t>assassination of Rafic Hariri</t>
  </si>
  <si>
    <t>2024-11-10T18:08:14Z</t>
  </si>
  <si>
    <t>http://www.wikidata.org/entity/Q27906759</t>
  </si>
  <si>
    <t>Hurricane Otto</t>
  </si>
  <si>
    <t>2023-10-17T13:05:23Z</t>
  </si>
  <si>
    <t>http://www.wikidata.org/entity/Q18180</t>
  </si>
  <si>
    <t>Korean Air Lines Flight 007 crash</t>
  </si>
  <si>
    <t>2024-10-14T13:33:27Z</t>
  </si>
  <si>
    <t>http://www.wikidata.org/entity/Q10858956</t>
  </si>
  <si>
    <t>Plot of the rue Saint-Nicaise</t>
  </si>
  <si>
    <t>2024-08-30T10:57:46Z</t>
  </si>
  <si>
    <t>http://www.wikidata.org/entity/Q989354</t>
  </si>
  <si>
    <t>Hurricane Emily</t>
  </si>
  <si>
    <t>2023-12-05T16:10:38Z</t>
  </si>
  <si>
    <t>http://www.wikidata.org/entity/Q56650604</t>
  </si>
  <si>
    <t>Syria missile strikes (September 2018)</t>
  </si>
  <si>
    <t>2023-07-25T09:54:38Z</t>
  </si>
  <si>
    <t>http://www.wikidata.org/entity/Q473880</t>
  </si>
  <si>
    <t>Hungerford massacre</t>
  </si>
  <si>
    <t>2024-08-30T19:18:18Z</t>
  </si>
  <si>
    <t>http://www.wikidata.org/entity/Q473877</t>
  </si>
  <si>
    <t>Erfurt massacre</t>
  </si>
  <si>
    <t>2024-04-13T00:15:30Z</t>
  </si>
  <si>
    <t>http://www.wikidata.org/entity/Q748301</t>
  </si>
  <si>
    <t>2008 Iwate-Miyagi Nairiku earthquake</t>
  </si>
  <si>
    <t>2024-08-14T01:07:07Z</t>
  </si>
  <si>
    <t>http://www.wikidata.org/entity/Q1586661</t>
  </si>
  <si>
    <t>2011 Marrakech bombing</t>
  </si>
  <si>
    <t>2024-09-13T09:15:33Z</t>
  </si>
  <si>
    <t>http://www.wikidata.org/entity/Q110494678</t>
  </si>
  <si>
    <t>2022 Bronx apartment fire</t>
  </si>
  <si>
    <t>2022-09-16T08:27:32Z</t>
  </si>
  <si>
    <t>http://www.wikidata.org/entity/Q111994263</t>
  </si>
  <si>
    <t>2022 Siberia wildfires</t>
  </si>
  <si>
    <t>2024-06-21T17:19:18Z</t>
  </si>
  <si>
    <t>http://www.wikidata.org/entity/Q58416875</t>
  </si>
  <si>
    <t>Camp Fire</t>
  </si>
  <si>
    <t>85</t>
  </si>
  <si>
    <t>2024-04-10T13:40:52Z</t>
  </si>
  <si>
    <t>http://www.wikidata.org/entity/Q2631349</t>
  </si>
  <si>
    <t>Air Inter Flight 148</t>
  </si>
  <si>
    <t>2024-11-21T08:50:49Z</t>
  </si>
  <si>
    <t>http://www.wikidata.org/entity/Q322936</t>
  </si>
  <si>
    <t>AMIA bombing</t>
  </si>
  <si>
    <t>2024-10-07T01:03:02Z</t>
  </si>
  <si>
    <t>http://www.wikidata.org/entity/Q236023</t>
  </si>
  <si>
    <t>Kyrgyz Revolution of 2010</t>
  </si>
  <si>
    <t>2024-07-01T11:45:33Z</t>
  </si>
  <si>
    <t>http://www.wikidata.org/entity/Q713516</t>
  </si>
  <si>
    <t>Doolittle Raid</t>
  </si>
  <si>
    <t>2024-09-24T21:52:58Z</t>
  </si>
  <si>
    <t>http://www.wikidata.org/entity/Q849719</t>
  </si>
  <si>
    <t>Hurricane Wilma</t>
  </si>
  <si>
    <t>2024-10-22T18:53:39Z</t>
  </si>
  <si>
    <t>http://www.wikidata.org/entity/Q1142553</t>
  </si>
  <si>
    <t>Tragic Week</t>
  </si>
  <si>
    <t>2024-11-19T11:38:06Z</t>
  </si>
  <si>
    <t>http://www.wikidata.org/entity/Q25893254</t>
  </si>
  <si>
    <t>2016 Nice attack</t>
  </si>
  <si>
    <t>2024-10-29T22:50:23Z</t>
  </si>
  <si>
    <t>http://www.wikidata.org/entity/Q258873</t>
  </si>
  <si>
    <t>Waco siege</t>
  </si>
  <si>
    <t>86</t>
  </si>
  <si>
    <t>2024-07-12T06:23:21Z</t>
  </si>
  <si>
    <t>http://www.wikidata.org/entity/Q569287</t>
  </si>
  <si>
    <t>Bologna massacre</t>
  </si>
  <si>
    <t>2024-11-18T13:01:36Z</t>
  </si>
  <si>
    <t>http://www.wikidata.org/entity/Q130214931</t>
  </si>
  <si>
    <t>Typhoon Yagi</t>
  </si>
  <si>
    <t>2024-10-30T04:53:25Z</t>
  </si>
  <si>
    <t>http://www.wikidata.org/entity/Q706535</t>
  </si>
  <si>
    <t>Ascq massacre</t>
  </si>
  <si>
    <t>2023-01-18T20:40:13Z</t>
  </si>
  <si>
    <t>http://www.wikidata.org/entity/Q117801924</t>
  </si>
  <si>
    <t>Sana'a crowd crush</t>
  </si>
  <si>
    <t>2024-02-17T17:41:27Z</t>
  </si>
  <si>
    <t>http://www.wikidata.org/entity/Q2756743</t>
  </si>
  <si>
    <t>assassination of Anwar Sadat</t>
  </si>
  <si>
    <t>2024-08-02T00:49:58Z</t>
  </si>
  <si>
    <t>http://www.wikidata.org/entity/Q202512</t>
  </si>
  <si>
    <t>2012 Aurora shooting</t>
  </si>
  <si>
    <t>2024-10-02T21:33:35Z</t>
  </si>
  <si>
    <t>http://www.wikidata.org/entity/Q22673778</t>
  </si>
  <si>
    <t>2016 Bad Aibling train crash</t>
  </si>
  <si>
    <t>2024-09-27T21:11:30Z</t>
  </si>
  <si>
    <t>http://www.wikidata.org/entity/Q947605</t>
  </si>
  <si>
    <t>First Air Flight 6560</t>
  </si>
  <si>
    <t>2024-10-07T06:04:03Z</t>
  </si>
  <si>
    <t>http://www.wikidata.org/entity/Q7453539</t>
  </si>
  <si>
    <t>Bek Air Flight 2100</t>
  </si>
  <si>
    <t>2024-08-02T03:19:07Z</t>
  </si>
  <si>
    <t>http://www.wikidata.org/entity/Q71443275</t>
  </si>
  <si>
    <t>17 October Revolution</t>
  </si>
  <si>
    <t>2024-11-09T18:45:58Z</t>
  </si>
  <si>
    <t>http://www.wikidata.org/entity/Q3267305</t>
  </si>
  <si>
    <t>China Eastern Airlines Flight 5210</t>
  </si>
  <si>
    <t>2024-07-23T19:58:19Z</t>
  </si>
  <si>
    <t>http://www.wikidata.org/entity/Q123003698</t>
  </si>
  <si>
    <t>Kfar Aza massacre</t>
  </si>
  <si>
    <t>2024-10-07T21:56:42Z</t>
  </si>
  <si>
    <t>http://www.wikidata.org/entity/Q109735242</t>
  </si>
  <si>
    <t>Listvyazhnaya mine disaster</t>
  </si>
  <si>
    <t>2024-08-31T10:55:22Z</t>
  </si>
  <si>
    <t>http://www.wikidata.org/entity/Q5348315</t>
  </si>
  <si>
    <t>EgyptAir Flight 864</t>
  </si>
  <si>
    <t>2024-11-04T13:15:48Z</t>
  </si>
  <si>
    <t>http://www.wikidata.org/entity/Q82407</t>
  </si>
  <si>
    <t>2012 Buenos Aires rail disaster</t>
  </si>
  <si>
    <t>2023-12-10T09:01:26Z</t>
  </si>
  <si>
    <t>http://www.wikidata.org/entity/Q16662578</t>
  </si>
  <si>
    <t>Azerbaijan Airlines Flight 56</t>
  </si>
  <si>
    <t>2023-12-20T08:48:49Z</t>
  </si>
  <si>
    <t>http://www.wikidata.org/entity/Q112762051</t>
  </si>
  <si>
    <t>2022 San Antonio trailer deaths</t>
  </si>
  <si>
    <t>2024-09-22T17:38:31Z</t>
  </si>
  <si>
    <t>http://www.wikidata.org/entity/Q3179558</t>
  </si>
  <si>
    <t>Tropical Storm Allison</t>
  </si>
  <si>
    <t>2023-08-27T15:58:48Z</t>
  </si>
  <si>
    <t>http://www.wikidata.org/entity/Q327056</t>
  </si>
  <si>
    <t>2011 Germany E. coli O104:H4 outbreak</t>
  </si>
  <si>
    <t>2024-11-13T01:14:12Z</t>
  </si>
  <si>
    <t>http://www.wikidata.org/entity/Q3083143</t>
  </si>
  <si>
    <t>Air France Flight 422</t>
  </si>
  <si>
    <t>2024-09-22T00:15:35Z</t>
  </si>
  <si>
    <t>http://www.wikidata.org/entity/Q107410982</t>
  </si>
  <si>
    <t>2021 Philippine Air Force C-130 crash</t>
  </si>
  <si>
    <t>2024-02-04T02:58:20Z</t>
  </si>
  <si>
    <t>http://www.wikidata.org/entity/Q113332663</t>
  </si>
  <si>
    <t>Olenivka prison explosion</t>
  </si>
  <si>
    <t>2024-08-26T06:25:34Z</t>
  </si>
  <si>
    <t>http://www.wikidata.org/entity/Q5254564</t>
  </si>
  <si>
    <t>Delta Air Lines Flight 1141</t>
  </si>
  <si>
    <t>2024-11-17T21:48:32Z</t>
  </si>
  <si>
    <t>http://www.wikidata.org/entity/Q111279998</t>
  </si>
  <si>
    <t>16 March 2022 Chernihiv breadline attack</t>
  </si>
  <si>
    <t>2024-09-06T16:56:46Z</t>
  </si>
  <si>
    <t>http://www.wikidata.org/entity/Q106951006</t>
  </si>
  <si>
    <t>Stresa-Mottarone cable car disaster</t>
  </si>
  <si>
    <t>2024-11-16T02:25:17Z</t>
  </si>
  <si>
    <t>http://www.wikidata.org/entity/Q7887737</t>
  </si>
  <si>
    <t>United Express Flight 5925</t>
  </si>
  <si>
    <t>2024-10-24T04:08:42Z</t>
  </si>
  <si>
    <t>http://www.wikidata.org/entity/Q98605615</t>
  </si>
  <si>
    <t>2020 Jolo bombings</t>
  </si>
  <si>
    <t>2024-08-17T10:04:08Z</t>
  </si>
  <si>
    <t>http://www.wikidata.org/entity/Q112762922</t>
  </si>
  <si>
    <t>2022 Aqaba toxic gas leak</t>
  </si>
  <si>
    <t>2023-09-15T21:52:34Z</t>
  </si>
  <si>
    <t>http://www.wikidata.org/entity/Q15276827</t>
  </si>
  <si>
    <t>Cyclone Xaver</t>
  </si>
  <si>
    <t>2023-12-30T02:44:53Z</t>
  </si>
  <si>
    <t>http://www.wikidata.org/entity/Q3480202</t>
  </si>
  <si>
    <t>Slaying of the Spaniards</t>
  </si>
  <si>
    <t>2024-11-21T22:13:06Z</t>
  </si>
  <si>
    <t>http://www.wikidata.org/entity/Q55816370</t>
  </si>
  <si>
    <t>Tsuyama massacre</t>
  </si>
  <si>
    <t>2024-09-12T16:09:16Z</t>
  </si>
  <si>
    <t>http://www.wikidata.org/entity/Q4597199</t>
  </si>
  <si>
    <t>2000 Baku earthquake</t>
  </si>
  <si>
    <t>2024-05-06T08:03:20Z</t>
  </si>
  <si>
    <t>http://www.wikidata.org/entity/Q18821635</t>
  </si>
  <si>
    <t>2015 Syrian Air Force An-26 crash</t>
  </si>
  <si>
    <t>2024-11-10T10:59:28Z</t>
  </si>
  <si>
    <t>http://www.wikidata.org/entity/Q2673524</t>
  </si>
  <si>
    <t>Sudan Airways Flight 109</t>
  </si>
  <si>
    <t>2024-07-02T19:16:46Z</t>
  </si>
  <si>
    <t>http://www.wikidata.org/entity/Q46999835</t>
  </si>
  <si>
    <t>2017–18 Iranian protests</t>
  </si>
  <si>
    <t>2024-08-31T10:56:57Z</t>
  </si>
  <si>
    <t>http://www.wikidata.org/entity/Q120733922</t>
  </si>
  <si>
    <t>wildfires in Greece in 2023</t>
  </si>
  <si>
    <t>2024-11-04T13:03:08Z</t>
  </si>
  <si>
    <t>http://www.wikidata.org/entity/Q2660905</t>
  </si>
  <si>
    <t>Passover massacre</t>
  </si>
  <si>
    <t>2024-07-31T15:16:24Z</t>
  </si>
  <si>
    <t>http://www.wikidata.org/entity/Q41616483</t>
  </si>
  <si>
    <t>Tongo Tongo ambush</t>
  </si>
  <si>
    <t>2024-04-12T10:49:21Z</t>
  </si>
  <si>
    <t>http://www.wikidata.org/entity/Q121287322</t>
  </si>
  <si>
    <t>2023 Hazara Express derailment</t>
  </si>
  <si>
    <t>2023-12-12T20:15:41Z</t>
  </si>
  <si>
    <t>http://www.wikidata.org/entity/Q1366606</t>
  </si>
  <si>
    <t>1993 Zambia national football team plane crash</t>
  </si>
  <si>
    <t>2024-03-27T12:12:14Z</t>
  </si>
  <si>
    <t>http://www.wikidata.org/entity/Q22082207</t>
  </si>
  <si>
    <t>2016 Ouagadougou attacks</t>
  </si>
  <si>
    <t>2024-04-16T23:47:25Z</t>
  </si>
  <si>
    <t>http://www.wikidata.org/entity/Q1151775</t>
  </si>
  <si>
    <t>2011 Mumbai bombings</t>
  </si>
  <si>
    <t>2024-07-17T13:03:29Z</t>
  </si>
  <si>
    <t>http://www.wikidata.org/entity/Q48714898</t>
  </si>
  <si>
    <t>Marjory Stoneman Douglas High School shooting</t>
  </si>
  <si>
    <t>2024-09-23T02:14:10Z</t>
  </si>
  <si>
    <t>http://www.wikidata.org/entity/Q710671</t>
  </si>
  <si>
    <t>Hibiya incendiary incident</t>
  </si>
  <si>
    <t>2024-11-20T14:09:57Z</t>
  </si>
  <si>
    <t>http://www.wikidata.org/entity/Q30147595</t>
  </si>
  <si>
    <t>2017 Tehran attacks</t>
  </si>
  <si>
    <t>2024-09-26T09:14:14Z</t>
  </si>
  <si>
    <t>http://www.wikidata.org/entity/Q15911326</t>
  </si>
  <si>
    <t>Malaysia Airlines Flight 2133</t>
  </si>
  <si>
    <t>2023-08-28T22:48:20Z</t>
  </si>
  <si>
    <t>http://www.wikidata.org/entity/Q125504601</t>
  </si>
  <si>
    <t>2024 Persian Gulf floods</t>
  </si>
  <si>
    <t>2024-07-16T17:54:12Z</t>
  </si>
  <si>
    <t>http://www.wikidata.org/entity/Q130374882</t>
  </si>
  <si>
    <t>2024 Hezbollah headquarters strike</t>
  </si>
  <si>
    <t>2024-11-21T15:45:15Z</t>
  </si>
  <si>
    <t>http://www.wikidata.org/entity/Q67031507</t>
  </si>
  <si>
    <t>Sinking of MV Conception</t>
  </si>
  <si>
    <t>2024-07-24T17:00:15Z</t>
  </si>
  <si>
    <t>http://www.wikidata.org/entity/Q2870015</t>
  </si>
  <si>
    <t>Dublin and Monaghan bombings</t>
  </si>
  <si>
    <t>2024-07-24T11:40:02Z</t>
  </si>
  <si>
    <t>http://www.wikidata.org/entity/Q21035207</t>
  </si>
  <si>
    <t>Hurricane Joaquin</t>
  </si>
  <si>
    <t>2024-10-09T02:56:58Z</t>
  </si>
  <si>
    <t>http://www.wikidata.org/entity/Q15456623</t>
  </si>
  <si>
    <t>December 2013 Volgograd bombings</t>
  </si>
  <si>
    <t>2024-07-26T20:21:45Z</t>
  </si>
  <si>
    <t>http://www.wikidata.org/entity/Q109922209</t>
  </si>
  <si>
    <t>2021 Semeru eruption</t>
  </si>
  <si>
    <t>2024-09-01T11:49:47Z</t>
  </si>
  <si>
    <t>http://www.wikidata.org/entity/Q377682</t>
  </si>
  <si>
    <t>Watts riots</t>
  </si>
  <si>
    <t>2024-10-17T03:03:06Z</t>
  </si>
  <si>
    <t>http://www.wikidata.org/entity/Q71500435</t>
  </si>
  <si>
    <t>2019–2021 Chilean protests</t>
  </si>
  <si>
    <t>2024-11-19T13:54:42Z</t>
  </si>
  <si>
    <t>http://www.wikidata.org/entity/Q473834</t>
  </si>
  <si>
    <t>École Polytechnique massacre</t>
  </si>
  <si>
    <t>2024-11-04T18:19:08Z</t>
  </si>
  <si>
    <t>http://www.wikidata.org/entity/Q383549</t>
  </si>
  <si>
    <t>2011 Minsk Metro bombing</t>
  </si>
  <si>
    <t>2024-10-29T14:08:15Z</t>
  </si>
  <si>
    <t>http://www.wikidata.org/entity/Q29113584</t>
  </si>
  <si>
    <t>2017 Saint Petersburg Metro attack</t>
  </si>
  <si>
    <t>2024-10-19T15:45:28Z</t>
  </si>
  <si>
    <t>http://www.wikidata.org/entity/Q394864</t>
  </si>
  <si>
    <t>Agni Air Flight CHT</t>
  </si>
  <si>
    <t>2024-10-31T22:29:24Z</t>
  </si>
  <si>
    <t>http://www.wikidata.org/entity/Q114868905</t>
  </si>
  <si>
    <t>2022 Shah Cheragh attack</t>
  </si>
  <si>
    <t>2024-11-25T02:50:17Z</t>
  </si>
  <si>
    <t>http://www.wikidata.org/entity/Q699461</t>
  </si>
  <si>
    <t>Huanggutun Incident</t>
  </si>
  <si>
    <t>2023-06-12T10:27:00Z</t>
  </si>
  <si>
    <t>http://www.wikidata.org/entity/Q106946734</t>
  </si>
  <si>
    <t>Gansu ultramarathon disaster</t>
  </si>
  <si>
    <t>2023-12-17T12:36:01Z</t>
  </si>
  <si>
    <t>http://www.wikidata.org/entity/Q1494794</t>
  </si>
  <si>
    <t>Garuda Indonesia Flight 200</t>
  </si>
  <si>
    <t>2024-08-29T11:35:07Z</t>
  </si>
  <si>
    <t>http://www.wikidata.org/entity/Q2705622</t>
  </si>
  <si>
    <t>Kiryat Shmona massacre</t>
  </si>
  <si>
    <t>2024-11-25T04:37:19Z</t>
  </si>
  <si>
    <t>http://www.wikidata.org/entity/Q553492</t>
  </si>
  <si>
    <t>Air Midwest Flight 5481</t>
  </si>
  <si>
    <t>2024-09-20T11:11:01Z</t>
  </si>
  <si>
    <t>http://www.wikidata.org/entity/Q1129089</t>
  </si>
  <si>
    <t>Great Molasses Flood</t>
  </si>
  <si>
    <t>2024-11-14T23:00:31Z</t>
  </si>
  <si>
    <t>http://www.wikidata.org/entity/Q2689466</t>
  </si>
  <si>
    <t>Dolphinarium discotheque suicide bombing</t>
  </si>
  <si>
    <t>2024-09-05T13:14:10Z</t>
  </si>
  <si>
    <t>http://www.wikidata.org/entity/Q1034076</t>
  </si>
  <si>
    <t>Bangka Island massacre</t>
  </si>
  <si>
    <t>2024-10-09T11:38:54Z</t>
  </si>
  <si>
    <t>http://www.wikidata.org/entity/Q60628970</t>
  </si>
  <si>
    <t>2019 Nairobi attack</t>
  </si>
  <si>
    <t>2024-10-07T01:57:07Z</t>
  </si>
  <si>
    <t>http://www.wikidata.org/entity/Q891878</t>
  </si>
  <si>
    <t>Birmingham pub bombings</t>
  </si>
  <si>
    <t>2024-11-24T14:24:46Z</t>
  </si>
  <si>
    <t>http://www.wikidata.org/entity/Q19613356</t>
  </si>
  <si>
    <t>Bardo National Museum attack</t>
  </si>
  <si>
    <t>2024-03-28T19:58:09Z</t>
  </si>
  <si>
    <t>http://www.wikidata.org/entity/Q3866667</t>
  </si>
  <si>
    <t>SCAT Airlines Flight 760</t>
  </si>
  <si>
    <t>2024-01-29T17:48:02Z</t>
  </si>
  <si>
    <t>http://www.wikidata.org/entity/Q21931407</t>
  </si>
  <si>
    <t>2016 Pathankot attack</t>
  </si>
  <si>
    <t>2022-09-12T21:22:58Z</t>
  </si>
  <si>
    <t>http://www.wikidata.org/entity/Q14918135</t>
  </si>
  <si>
    <t>Washington Navy Yard shooting</t>
  </si>
  <si>
    <t>2024-09-12T17:26:32Z</t>
  </si>
  <si>
    <t>http://www.wikidata.org/entity/Q114686825</t>
  </si>
  <si>
    <t>Soloti military training ground shooting</t>
  </si>
  <si>
    <t>2024-04-22T05:14:41Z</t>
  </si>
  <si>
    <t>http://www.wikidata.org/entity/Q1824714</t>
  </si>
  <si>
    <t>Tulsa race massacre</t>
  </si>
  <si>
    <t>2024-07-13T08:49:17Z</t>
  </si>
  <si>
    <t>http://www.wikidata.org/entity/Q690883</t>
  </si>
  <si>
    <t>Varig Flight 254</t>
  </si>
  <si>
    <t>2024-08-05T08:29:45Z</t>
  </si>
  <si>
    <t>http://www.wikidata.org/entity/Q28036573</t>
  </si>
  <si>
    <t>2016 Berlin attack</t>
  </si>
  <si>
    <t>2024-10-27T18:00:16Z</t>
  </si>
  <si>
    <t>http://www.wikidata.org/entity/Q109996552</t>
  </si>
  <si>
    <t>2021 Indian Air Force Mi-17 crash</t>
  </si>
  <si>
    <t>2022-11-13T20:12:13Z</t>
  </si>
  <si>
    <t>http://www.wikidata.org/entity/Q473862</t>
  </si>
  <si>
    <t>2009 Fort Hood shooting</t>
  </si>
  <si>
    <t>2024-11-09T14:42:59Z</t>
  </si>
  <si>
    <t>http://www.wikidata.org/entity/Q849465</t>
  </si>
  <si>
    <t>Halle train collision</t>
  </si>
  <si>
    <t>2023-09-21T22:03:30Z</t>
  </si>
  <si>
    <t>http://www.wikidata.org/entity/Q47068137</t>
  </si>
  <si>
    <t>Hennenman–Kroonstad train crash</t>
  </si>
  <si>
    <t>2024-03-30T12:41:04Z</t>
  </si>
  <si>
    <t>http://www.wikidata.org/entity/Q56976152</t>
  </si>
  <si>
    <t>2018 Haiti earthquake</t>
  </si>
  <si>
    <t>2023-10-31T18:57:43Z</t>
  </si>
  <si>
    <t>http://www.wikidata.org/entity/Q63254483</t>
  </si>
  <si>
    <t>2019 Luzon earthquake</t>
  </si>
  <si>
    <t>2024-05-12T13:57:21Z</t>
  </si>
  <si>
    <t>http://www.wikidata.org/entity/Q4346140</t>
  </si>
  <si>
    <t>February 2013 nor'easter</t>
  </si>
  <si>
    <t>2024-08-07T06:41:13Z</t>
  </si>
  <si>
    <t>http://www.wikidata.org/entity/Q2362368</t>
  </si>
  <si>
    <t>Armand Cesari Stadium disaster</t>
  </si>
  <si>
    <t>2023-04-17T04:18:40Z</t>
  </si>
  <si>
    <t>http://www.wikidata.org/entity/Q57580401</t>
  </si>
  <si>
    <t>2018 Yilan train derailment</t>
  </si>
  <si>
    <t>2023-06-02T15:05:18Z</t>
  </si>
  <si>
    <t>http://www.wikidata.org/entity/Q1860910</t>
  </si>
  <si>
    <t>Yeti Airlines Flight 101</t>
  </si>
  <si>
    <t>2024-07-22T03:14:57Z</t>
  </si>
  <si>
    <t>http://www.wikidata.org/entity/Q28094271</t>
  </si>
  <si>
    <t>2017 Istanbul nightclub attack</t>
  </si>
  <si>
    <t>2024-09-12T16:55:35Z</t>
  </si>
  <si>
    <t>http://www.wikidata.org/entity/Q114435170</t>
  </si>
  <si>
    <t>Nong Bua Lamphu massacre</t>
  </si>
  <si>
    <t>2024-08-17T10:04:24Z</t>
  </si>
  <si>
    <t>http://www.wikidata.org/entity/Q72067697</t>
  </si>
  <si>
    <t>2019 Grays incident</t>
  </si>
  <si>
    <t>2024-10-31T12:08:01Z</t>
  </si>
  <si>
    <t>http://www.wikidata.org/entity/Q104957993</t>
  </si>
  <si>
    <t>2021 Baghdad suicide bombings</t>
  </si>
  <si>
    <t>2024-01-04T07:27:08Z</t>
  </si>
  <si>
    <t>http://www.wikidata.org/entity/Q47495951</t>
  </si>
  <si>
    <t>2018 Miryang hospital fire</t>
  </si>
  <si>
    <t>2024-05-06T08:14:59Z</t>
  </si>
  <si>
    <t>http://www.wikidata.org/entity/Q60311957</t>
  </si>
  <si>
    <t>2018 Magnitogorsk building collapse</t>
  </si>
  <si>
    <t>2024-07-10T13:46:54Z</t>
  </si>
  <si>
    <t>http://www.wikidata.org/entity/Q20295077</t>
  </si>
  <si>
    <t>2015 Sousse attack</t>
  </si>
  <si>
    <t>2024-09-12T16:53:48Z</t>
  </si>
  <si>
    <t>http://www.wikidata.org/entity/Q123025873</t>
  </si>
  <si>
    <t>Nir Oz attack</t>
  </si>
  <si>
    <t>2024-10-08T20:04:07Z</t>
  </si>
  <si>
    <t>http://www.wikidata.org/entity/Q17496200</t>
  </si>
  <si>
    <t>Sepahan Airlines Flight 5915</t>
  </si>
  <si>
    <t>2023-08-06T14:21:26Z</t>
  </si>
  <si>
    <t>http://www.wikidata.org/entity/Q897808</t>
  </si>
  <si>
    <t>Sivas massacre</t>
  </si>
  <si>
    <t>2024-07-24T21:03:29Z</t>
  </si>
  <si>
    <t>http://www.wikidata.org/entity/Q1254804</t>
  </si>
  <si>
    <t>massacre of Glencoe</t>
  </si>
  <si>
    <t>2024-09-22T17:43:30Z</t>
  </si>
  <si>
    <t>http://www.wikidata.org/entity/Q115834512</t>
  </si>
  <si>
    <t>Late December 2022 North American winter storm</t>
  </si>
  <si>
    <t>2024-10-11T14:25:38Z</t>
  </si>
  <si>
    <t>http://www.wikidata.org/entity/Q3149853</t>
  </si>
  <si>
    <t>fire of the Mont Blanc tunnel</t>
  </si>
  <si>
    <t>2024-09-13T19:19:25Z</t>
  </si>
  <si>
    <t>http://www.wikidata.org/entity/Q323888</t>
  </si>
  <si>
    <t>Heysel Stadium disaster</t>
  </si>
  <si>
    <t>2024-11-13T10:09:25Z</t>
  </si>
  <si>
    <t>http://www.wikidata.org/entity/Q952728</t>
  </si>
  <si>
    <t>2017 Turkish Airlines cargo plane crash</t>
  </si>
  <si>
    <t>2024-02-11T14:11:29Z</t>
  </si>
  <si>
    <t>http://www.wikidata.org/entity/Q27950749</t>
  </si>
  <si>
    <t>2016 Oakland warehouse fire</t>
  </si>
  <si>
    <t>2024-05-27T17:40:50Z</t>
  </si>
  <si>
    <t>http://www.wikidata.org/entity/Q65640303</t>
  </si>
  <si>
    <t>Kyoto Animation arson attack</t>
  </si>
  <si>
    <t>2024-07-19T03:52:02Z</t>
  </si>
  <si>
    <t>http://www.wikidata.org/entity/Q1286314</t>
  </si>
  <si>
    <t>Honda Point Disaster</t>
  </si>
  <si>
    <t>2023-06-17T03:59:18Z</t>
  </si>
  <si>
    <t>http://www.wikidata.org/entity/Q131152711</t>
  </si>
  <si>
    <t>2024 Zhuhai car attack</t>
  </si>
  <si>
    <t>2024-11-25T02:10:19Z</t>
  </si>
  <si>
    <t>http://www.wikidata.org/entity/Q18698657</t>
  </si>
  <si>
    <t>2014 Shanghai stampede</t>
  </si>
  <si>
    <t>2024-02-21T06:52:12Z</t>
  </si>
  <si>
    <t>http://www.wikidata.org/entity/Q534358</t>
  </si>
  <si>
    <t>Lufthansa Flight 540</t>
  </si>
  <si>
    <t>2024-07-03T03:36:51Z</t>
  </si>
  <si>
    <t>http://www.wikidata.org/entity/Q1600902</t>
  </si>
  <si>
    <t>Iberia Airlines Flight 602</t>
  </si>
  <si>
    <t>104</t>
  </si>
  <si>
    <t>2023-07-30T14:53:08Z</t>
  </si>
  <si>
    <t>http://www.wikidata.org/entity/Q3535523</t>
  </si>
  <si>
    <t>Godhra train burning</t>
  </si>
  <si>
    <t>2024-11-12T00:24:23Z</t>
  </si>
  <si>
    <t>http://www.wikidata.org/entity/Q2550247</t>
  </si>
  <si>
    <t>El Al Flight 402</t>
  </si>
  <si>
    <t>2021-08-17T15:34:27Z</t>
  </si>
  <si>
    <t>http://www.wikidata.org/entity/Q133780</t>
  </si>
  <si>
    <t>plague</t>
  </si>
  <si>
    <t>113</t>
  </si>
  <si>
    <t>2024-11-18T07:08:37Z</t>
  </si>
  <si>
    <t>http://www.wikidata.org/entity/Q20747211</t>
  </si>
  <si>
    <t>Typhoon Soudelor</t>
  </si>
  <si>
    <t>2023-08-15T08:28:37Z</t>
  </si>
  <si>
    <t>http://www.wikidata.org/entity/Q1518023</t>
  </si>
  <si>
    <t>Maguindanao massacre</t>
  </si>
  <si>
    <t>2024-06-21T23:44:29Z</t>
  </si>
  <si>
    <t>http://www.wikidata.org/entity/Q130314422</t>
  </si>
  <si>
    <t>2024 Lebanon pager explosions</t>
  </si>
  <si>
    <t>2024-11-13T10:06:09Z</t>
  </si>
  <si>
    <t>http://www.wikidata.org/entity/Q111906288</t>
  </si>
  <si>
    <t>Bilohorivka school bombing</t>
  </si>
  <si>
    <t>2024-08-17T10:05:24Z</t>
  </si>
  <si>
    <t>http://www.wikidata.org/entity/Q122946287</t>
  </si>
  <si>
    <t>Hroza missile attack</t>
  </si>
  <si>
    <t>2024-10-23T11:57:32Z</t>
  </si>
  <si>
    <t>http://www.wikidata.org/entity/Q3273647</t>
  </si>
  <si>
    <t>EgyptAir Flight 648</t>
  </si>
  <si>
    <t>2024-11-25T07:45:46Z</t>
  </si>
  <si>
    <t>http://www.wikidata.org/entity/Q1350221</t>
  </si>
  <si>
    <t>Erfurt latrine disaster</t>
  </si>
  <si>
    <t>2024-10-31T03:26:27Z</t>
  </si>
  <si>
    <t>http://www.wikidata.org/entity/Q1628058</t>
  </si>
  <si>
    <t>Northwest Orient Airlines Flight 2501</t>
  </si>
  <si>
    <t>2024-06-24T09:23:59Z</t>
  </si>
  <si>
    <t>http://www.wikidata.org/entity/Q8022766</t>
  </si>
  <si>
    <t>Wilmington Insurrection of 1898</t>
  </si>
  <si>
    <t>2024-11-11T05:20:52Z</t>
  </si>
  <si>
    <t>http://www.wikidata.org/entity/Q1185525</t>
  </si>
  <si>
    <t>1956 Georgian demonstrations</t>
  </si>
  <si>
    <t>2024-10-09T17:59:35Z</t>
  </si>
  <si>
    <t>http://www.wikidata.org/entity/Q126890866</t>
  </si>
  <si>
    <t>2024 Dagestan attacks</t>
  </si>
  <si>
    <t>2024-10-29T20:39:47Z</t>
  </si>
  <si>
    <t>http://www.wikidata.org/entity/Q1164685</t>
  </si>
  <si>
    <t>1947 KLM Douglas DC-3 Copenhagen accident</t>
  </si>
  <si>
    <t>2023-02-03T09:56:38Z</t>
  </si>
  <si>
    <t>http://www.wikidata.org/entity/Q4556932</t>
  </si>
  <si>
    <t>1895 Ljubljana earthquake</t>
  </si>
  <si>
    <t>2024-04-22T19:30:56Z</t>
  </si>
  <si>
    <t>http://www.wikidata.org/entity/Q14532654</t>
  </si>
  <si>
    <t>2013 Rosario gas explosion</t>
  </si>
  <si>
    <t>2024-07-09T21:07:18Z</t>
  </si>
  <si>
    <t>http://www.wikidata.org/entity/Q123054618</t>
  </si>
  <si>
    <t>Kissufim massacre</t>
  </si>
  <si>
    <t>2024-11-13T18:44:18Z</t>
  </si>
  <si>
    <t>http://www.wikidata.org/entity/Q112163545</t>
  </si>
  <si>
    <t>Tara Air Flight 197</t>
  </si>
  <si>
    <t>2024-05-14T02:54:56Z</t>
  </si>
  <si>
    <t>http://www.wikidata.org/entity/Q60616816</t>
  </si>
  <si>
    <t>2019 Saha Airlines Boeing 707 crash</t>
  </si>
  <si>
    <t>2024-07-29T01:34:02Z</t>
  </si>
  <si>
    <t>http://www.wikidata.org/entity/Q11233547</t>
  </si>
  <si>
    <t>Korean Air Lines Flight 015</t>
  </si>
  <si>
    <t>2024-11-25T04:09:30Z</t>
  </si>
  <si>
    <t>http://www.wikidata.org/entity/Q17374096</t>
  </si>
  <si>
    <t>Malaysia Airlines Flight 17</t>
  </si>
  <si>
    <t>2024-08-16T12:49:06Z</t>
  </si>
  <si>
    <t>http://www.wikidata.org/entity/Q30540458</t>
  </si>
  <si>
    <t>2017 Sichuan landslide</t>
  </si>
  <si>
    <t>2024-07-31T11:49:13Z</t>
  </si>
  <si>
    <t>http://www.wikidata.org/entity/Q473845</t>
  </si>
  <si>
    <t>Columbine High School massacre</t>
  </si>
  <si>
    <t>2024-11-06T14:17:08Z</t>
  </si>
  <si>
    <t>http://www.wikidata.org/entity/Q11333034</t>
  </si>
  <si>
    <t>West Fertilizer Company explosion</t>
  </si>
  <si>
    <t>2024-05-05T18:47:43Z</t>
  </si>
  <si>
    <t>http://www.wikidata.org/entity/Q583569</t>
  </si>
  <si>
    <t>December murders</t>
  </si>
  <si>
    <t>2024-02-04T03:00:58Z</t>
  </si>
  <si>
    <t>http://www.wikidata.org/entity/Q66108236</t>
  </si>
  <si>
    <t>2019 El Paso shooting</t>
  </si>
  <si>
    <t>2024-10-16T03:11:54Z</t>
  </si>
  <si>
    <t>http://www.wikidata.org/entity/Q91129213</t>
  </si>
  <si>
    <t>2020 Nova Scotia shooting</t>
  </si>
  <si>
    <t>2024-09-12T15:11:24Z</t>
  </si>
  <si>
    <t>http://www.wikidata.org/entity/Q4832380</t>
  </si>
  <si>
    <t>Azerbaijan Airlines Flight 217</t>
  </si>
  <si>
    <t>2022-02-04T01:03:30Z</t>
  </si>
  <si>
    <t>http://www.wikidata.org/entity/Q308923</t>
  </si>
  <si>
    <t>Munich air disaster</t>
  </si>
  <si>
    <t>2024-07-08T18:01:34Z</t>
  </si>
  <si>
    <t>http://www.wikidata.org/entity/Q17614042</t>
  </si>
  <si>
    <t>2014 Moscow Metro derailment</t>
  </si>
  <si>
    <t>2024-11-09T02:43:01Z</t>
  </si>
  <si>
    <t>http://www.wikidata.org/entity/Q2003519</t>
  </si>
  <si>
    <t>Air Canada Flight 797</t>
  </si>
  <si>
    <t>2024-09-25T06:44:10Z</t>
  </si>
  <si>
    <t>http://www.wikidata.org/entity/Q473896</t>
  </si>
  <si>
    <t>San Ysidro McDonald's massacre</t>
  </si>
  <si>
    <t>2024-07-18T00:48:32Z</t>
  </si>
  <si>
    <t>http://www.wikidata.org/entity/Q1384586</t>
  </si>
  <si>
    <t>Enschede fireworks disaster</t>
  </si>
  <si>
    <t>2024-08-13T13:49:16Z</t>
  </si>
  <si>
    <t>http://www.wikidata.org/entity/Q29489</t>
  </si>
  <si>
    <t>reactions to Innocence of Muslims</t>
  </si>
  <si>
    <t>2024-09-16T02:25:00Z</t>
  </si>
  <si>
    <t>http://www.wikidata.org/entity/Q5524465</t>
  </si>
  <si>
    <t>Garuda Indonesia Flight 035</t>
  </si>
  <si>
    <t>2024-06-02T13:33:13Z</t>
  </si>
  <si>
    <t>http://www.wikidata.org/entity/Q78455589</t>
  </si>
  <si>
    <t>Citizenship (Amendment) Act protests</t>
  </si>
  <si>
    <t>2024-02-04T02:49:17Z</t>
  </si>
  <si>
    <t>http://www.wikidata.org/entity/Q26929436</t>
  </si>
  <si>
    <t>2016 Uri attack</t>
  </si>
  <si>
    <t>2024-09-21T10:38:15Z</t>
  </si>
  <si>
    <t>http://www.wikidata.org/entity/Q30015850</t>
  </si>
  <si>
    <t>2017 Manchester Arena bombing</t>
  </si>
  <si>
    <t>2024-10-27T20:13:19Z</t>
  </si>
  <si>
    <t>http://www.wikidata.org/entity/Q3153850</t>
  </si>
  <si>
    <t>Martinair Flight 495</t>
  </si>
  <si>
    <t>2024-07-23T21:13:07Z</t>
  </si>
  <si>
    <t>http://www.wikidata.org/entity/Q56483720</t>
  </si>
  <si>
    <t>2018 Hokkaido Eastern Iburi earthquake</t>
  </si>
  <si>
    <t>2024-05-05T15:10:40Z</t>
  </si>
  <si>
    <t>http://www.wikidata.org/entity/Q74152090</t>
  </si>
  <si>
    <t>Cyclone Bulbul</t>
  </si>
  <si>
    <t>2024-10-26T00:31:37Z</t>
  </si>
  <si>
    <t>http://www.wikidata.org/entity/Q23045905</t>
  </si>
  <si>
    <t>March 2016 Ankara bombing</t>
  </si>
  <si>
    <t>2024-03-12T17:14:38Z</t>
  </si>
  <si>
    <t>http://www.wikidata.org/entity/Q7875834</t>
  </si>
  <si>
    <t>USAir Flight 1016</t>
  </si>
  <si>
    <t>2024-08-23T08:43:21Z</t>
  </si>
  <si>
    <t>http://www.wikidata.org/entity/Q4055781</t>
  </si>
  <si>
    <t>2011 Chinook shootdown in Afghanistan</t>
  </si>
  <si>
    <t>2024-10-25T15:02:36Z</t>
  </si>
  <si>
    <t>http://www.wikidata.org/entity/Q127260330</t>
  </si>
  <si>
    <t>8 July 2024 Ukraine missile strikes</t>
  </si>
  <si>
    <t>2024-09-29T06:14:08Z</t>
  </si>
  <si>
    <t>http://www.wikidata.org/entity/Q207513</t>
  </si>
  <si>
    <t>Domodedovo International Airport bombing</t>
  </si>
  <si>
    <t>2024-10-29T16:03:30Z</t>
  </si>
  <si>
    <t>http://www.wikidata.org/entity/Q697763</t>
  </si>
  <si>
    <t>massacre of Lviv professors</t>
  </si>
  <si>
    <t>2024-08-11T15:20:07Z</t>
  </si>
  <si>
    <t>http://www.wikidata.org/entity/Q111427067</t>
  </si>
  <si>
    <t>Mykolaiv government building airstrike</t>
  </si>
  <si>
    <t>2024-02-27T01:41:07Z</t>
  </si>
  <si>
    <t>http://www.wikidata.org/entity/Q10798381</t>
  </si>
  <si>
    <t>2013 Bushehr earthquake</t>
  </si>
  <si>
    <t>2024-04-20T17:34:03Z</t>
  </si>
  <si>
    <t>http://www.wikidata.org/entity/Q30106156</t>
  </si>
  <si>
    <t>Resorts World Manila attack</t>
  </si>
  <si>
    <t>2024-09-12T16:28:31Z</t>
  </si>
  <si>
    <t>http://www.wikidata.org/entity/Q2869983</t>
  </si>
  <si>
    <t>Khobar Towers bombing</t>
  </si>
  <si>
    <t>2023-10-08T10:20:58Z</t>
  </si>
  <si>
    <t>http://www.wikidata.org/entity/Q2331889</t>
  </si>
  <si>
    <t>Hurricane Paloma</t>
  </si>
  <si>
    <t>2022-11-01T08:38:30Z</t>
  </si>
  <si>
    <t>http://www.wikidata.org/entity/Q3241797</t>
  </si>
  <si>
    <t>Sita Air Flight 601</t>
  </si>
  <si>
    <t>2024-05-13T15:22:39Z</t>
  </si>
  <si>
    <t>http://www.wikidata.org/entity/Q695487</t>
  </si>
  <si>
    <t>Rome and Vienna airport attacks</t>
  </si>
  <si>
    <t>2024-10-04T20:36:19Z</t>
  </si>
  <si>
    <t>http://www.wikidata.org/entity/Q115102751</t>
  </si>
  <si>
    <t>Precision Air Flight 494</t>
  </si>
  <si>
    <t>2023-11-21T23:11:55Z</t>
  </si>
  <si>
    <t>http://www.wikidata.org/entity/Q95965839</t>
  </si>
  <si>
    <t>George Floyd protests</t>
  </si>
  <si>
    <t>2024-07-17T18:06:31Z</t>
  </si>
  <si>
    <t>http://www.wikidata.org/entity/Q2641878</t>
  </si>
  <si>
    <t>Buddha Air Flight 103</t>
  </si>
  <si>
    <t>2024-05-02T14:13:36Z</t>
  </si>
  <si>
    <t>http://www.wikidata.org/entity/Q5381891</t>
  </si>
  <si>
    <t>2013 Luxor hot air balloon crash</t>
  </si>
  <si>
    <t>2023-07-01T09:40:50Z</t>
  </si>
  <si>
    <t>http://www.wikidata.org/entity/Q108127419</t>
  </si>
  <si>
    <t>Operation Allies Refuge</t>
  </si>
  <si>
    <t>2023-12-23T15:04:23Z</t>
  </si>
  <si>
    <t>http://www.wikidata.org/entity/Q126915304</t>
  </si>
  <si>
    <t>2024 storming of the Kenyan Parliament</t>
  </si>
  <si>
    <t>2024-08-26T13:57:01Z</t>
  </si>
  <si>
    <t>http://www.wikidata.org/entity/Q112751353</t>
  </si>
  <si>
    <t>Kremenchuk shopping mall attack</t>
  </si>
  <si>
    <t>2024-08-17T10:04:29Z</t>
  </si>
  <si>
    <t>http://www.wikidata.org/entity/Q26084467</t>
  </si>
  <si>
    <t>Sagamihara stabbings</t>
  </si>
  <si>
    <t>2024-05-14T08:51:07Z</t>
  </si>
  <si>
    <t>http://www.wikidata.org/entity/Q18748338</t>
  </si>
  <si>
    <t>January 2015 Île-de-France attacks</t>
  </si>
  <si>
    <t>2024-07-09T14:41:38Z</t>
  </si>
  <si>
    <t>http://www.wikidata.org/entity/Q569255</t>
  </si>
  <si>
    <t>2005 Bali bombings</t>
  </si>
  <si>
    <t>2024-03-28T20:22:35Z</t>
  </si>
  <si>
    <t>http://www.wikidata.org/entity/Q21516923</t>
  </si>
  <si>
    <t>2015 Bamako hotel attack</t>
  </si>
  <si>
    <t>2024-03-28T20:24:10Z</t>
  </si>
  <si>
    <t>http://www.wikidata.org/entity/Q1073488</t>
  </si>
  <si>
    <t>2009 Honduran coup d'état</t>
  </si>
  <si>
    <t>2024-04-28T22:58:03Z</t>
  </si>
  <si>
    <t>http://www.wikidata.org/entity/Q2870013</t>
  </si>
  <si>
    <t>Maxim restaurant suicide bombing</t>
  </si>
  <si>
    <t>2024-09-12T17:30:29Z</t>
  </si>
  <si>
    <t>http://www.wikidata.org/entity/Q13581412</t>
  </si>
  <si>
    <t>Yarnell Hill Fire</t>
  </si>
  <si>
    <t>2024-07-11T09:11:49Z</t>
  </si>
  <si>
    <t>107</t>
  </si>
  <si>
    <t>http://www.wikidata.org/entity/Q15224558</t>
  </si>
  <si>
    <t>Euromaidan</t>
  </si>
  <si>
    <t>2024-11-23T01:18:07Z</t>
  </si>
  <si>
    <t>http://www.wikidata.org/entity/Q686018</t>
  </si>
  <si>
    <t>Amagasaki derailment</t>
  </si>
  <si>
    <t>2024-10-28T11:51:28Z</t>
  </si>
  <si>
    <t>http://www.wikidata.org/entity/Q1045361</t>
  </si>
  <si>
    <t>Sakuragichō train fire</t>
  </si>
  <si>
    <t>2024-10-07T15:46:22Z</t>
  </si>
  <si>
    <t>http://www.wikidata.org/entity/Q105813896</t>
  </si>
  <si>
    <t>2021 Bata explosion</t>
  </si>
  <si>
    <t>108</t>
  </si>
  <si>
    <t>2024-03-07T20:57:58Z</t>
  </si>
  <si>
    <t>http://www.wikidata.org/entity/Q4016236</t>
  </si>
  <si>
    <t>Cebu Pacific Flight 387</t>
  </si>
  <si>
    <t>2024-04-15T23:00:40Z</t>
  </si>
  <si>
    <t>http://www.wikidata.org/entity/Q5099695</t>
  </si>
  <si>
    <t>China General Aviation Flight 7552</t>
  </si>
  <si>
    <t>2023-06-02T15:08:18Z</t>
  </si>
  <si>
    <t>http://www.wikidata.org/entity/Q37933184</t>
  </si>
  <si>
    <t>Hurricane Harvey</t>
  </si>
  <si>
    <t>2024-11-24T09:34:17Z</t>
  </si>
  <si>
    <t>http://www.wikidata.org/entity/Q1576861</t>
  </si>
  <si>
    <t>Libyan Arab Airlines Flight 114</t>
  </si>
  <si>
    <t>2024-10-14T02:12:58Z</t>
  </si>
  <si>
    <t>http://www.wikidata.org/entity/Q15733401</t>
  </si>
  <si>
    <t>Revolution of Dignity</t>
  </si>
  <si>
    <t>2024-11-25T01:56:08Z</t>
  </si>
  <si>
    <t>http://www.wikidata.org/entity/Q94694597</t>
  </si>
  <si>
    <t>Cyclone Amphan</t>
  </si>
  <si>
    <t>2024-04-04T07:14:55Z</t>
  </si>
  <si>
    <t>http://www.wikidata.org/entity/Q2025205</t>
  </si>
  <si>
    <t>Sosoliso Airlines Flight 1145</t>
  </si>
  <si>
    <t>2024-07-03T20:25:58Z</t>
  </si>
  <si>
    <t>http://www.wikidata.org/entity/Q280468</t>
  </si>
  <si>
    <t>Battle of Ap Bac</t>
  </si>
  <si>
    <t>2024-11-11T08:07:37Z</t>
  </si>
  <si>
    <t>http://www.wikidata.org/entity/Q5463546</t>
  </si>
  <si>
    <t>Flying Tiger Line Flight 739</t>
  </si>
  <si>
    <t>2024-08-12T02:46:42Z</t>
  </si>
  <si>
    <t>http://www.wikidata.org/entity/Q4135498</t>
  </si>
  <si>
    <t>Luby's massacre</t>
  </si>
  <si>
    <t>2024-09-12T17:12:09Z</t>
  </si>
  <si>
    <t>http://www.wikidata.org/entity/Q2697152</t>
  </si>
  <si>
    <t>Avianca Flight 203</t>
  </si>
  <si>
    <t>2024-09-09T00:59:43Z</t>
  </si>
  <si>
    <t>http://www.wikidata.org/entity/Q2208597</t>
  </si>
  <si>
    <t>Kam Air Flight 904</t>
  </si>
  <si>
    <t>2024-09-30T09:07:09Z</t>
  </si>
  <si>
    <t>http://www.wikidata.org/entity/Q55738551</t>
  </si>
  <si>
    <t>2018 Attica wildfires</t>
  </si>
  <si>
    <t>2024-04-24T18:20:34Z</t>
  </si>
  <si>
    <t>http://www.wikidata.org/entity/Q569392</t>
  </si>
  <si>
    <t>Crossair Flight 3597</t>
  </si>
  <si>
    <t>2024-08-10T21:28:51Z</t>
  </si>
  <si>
    <t>http://www.wikidata.org/entity/Q119458726</t>
  </si>
  <si>
    <t>Kwara boat disaster</t>
  </si>
  <si>
    <t>2024-01-08T14:25:17Z</t>
  </si>
  <si>
    <t>http://www.wikidata.org/entity/Q1439744</t>
  </si>
  <si>
    <t>Alitalia Flight 4128</t>
  </si>
  <si>
    <t>2023-10-19T15:05:36Z</t>
  </si>
  <si>
    <t>http://www.wikidata.org/entity/Q712897</t>
  </si>
  <si>
    <t>1996 Qana massacre</t>
  </si>
  <si>
    <t>2024-11-10T14:27:02Z</t>
  </si>
  <si>
    <t>http://www.wikidata.org/entity/Q1311978</t>
  </si>
  <si>
    <t>Gare de Lyon rail accident</t>
  </si>
  <si>
    <t>2024-11-16T02:25:16Z</t>
  </si>
  <si>
    <t>http://www.wikidata.org/entity/Q2626134</t>
  </si>
  <si>
    <t>British Airtours Flight 28M</t>
  </si>
  <si>
    <t>2024-10-28T11:13:56Z</t>
  </si>
  <si>
    <t>http://www.wikidata.org/entity/Q766006</t>
  </si>
  <si>
    <t>Partnair Flight 394</t>
  </si>
  <si>
    <t>2024-08-05T08:38:01Z</t>
  </si>
  <si>
    <t>http://www.wikidata.org/entity/Q5099564</t>
  </si>
  <si>
    <t>China Airlines Flight 204</t>
  </si>
  <si>
    <t>2024-10-02T18:46:57Z</t>
  </si>
  <si>
    <t>http://www.wikidata.org/entity/Q891864</t>
  </si>
  <si>
    <t>Islamabad Marriott Hotel bombing</t>
  </si>
  <si>
    <t>2024-04-16T23:46:55Z</t>
  </si>
  <si>
    <t>http://www.wikidata.org/entity/Q108838079</t>
  </si>
  <si>
    <t>2021 Kunduz mosque bombing</t>
  </si>
  <si>
    <t>2024-11-19T15:26:14Z</t>
  </si>
  <si>
    <t>http://www.wikidata.org/entity/Q106647377</t>
  </si>
  <si>
    <t>2021 Kyrgyzstan–Tajikistan clashes</t>
  </si>
  <si>
    <t>2024-07-01T11:59:45Z</t>
  </si>
  <si>
    <t>http://www.wikidata.org/entity/Q815951</t>
  </si>
  <si>
    <t>2010 Russian wildfires</t>
  </si>
  <si>
    <t>2024-10-08T11:59:37Z</t>
  </si>
  <si>
    <t>http://www.wikidata.org/entity/Q710356</t>
  </si>
  <si>
    <t>Mudan Incident of 1871</t>
  </si>
  <si>
    <t>2024-09-09T01:07:38Z</t>
  </si>
  <si>
    <t>http://www.wikidata.org/entity/Q713544</t>
  </si>
  <si>
    <t>Ryongchon disaster</t>
  </si>
  <si>
    <t>2024-11-23T23:25:56Z</t>
  </si>
  <si>
    <t>http://www.wikidata.org/entity/Q4115786</t>
  </si>
  <si>
    <t>TWA Flight 903</t>
  </si>
  <si>
    <t>2023-08-19T07:35:24Z</t>
  </si>
  <si>
    <t>http://www.wikidata.org/entity/Q23253749</t>
  </si>
  <si>
    <t>Flydubai Flight 981</t>
  </si>
  <si>
    <t>2024-10-28T10:09:22Z</t>
  </si>
  <si>
    <t>http://www.wikidata.org/entity/Q501106</t>
  </si>
  <si>
    <t>2011 Fergana Valley earthquake</t>
  </si>
  <si>
    <t>2022-08-03T08:18:15Z</t>
  </si>
  <si>
    <t>http://www.wikidata.org/entity/Q15220536</t>
  </si>
  <si>
    <t>Riga supermarket roof collapse</t>
  </si>
  <si>
    <t>2024-09-06T23:03:34Z</t>
  </si>
  <si>
    <t>http://www.wikidata.org/entity/Q20823597</t>
  </si>
  <si>
    <t>Trigana Air Service Flight 267</t>
  </si>
  <si>
    <t>2024-09-03T07:15:17Z</t>
  </si>
  <si>
    <t>http://www.wikidata.org/entity/Q1434082</t>
  </si>
  <si>
    <t>B-25 Empire State Building crash</t>
  </si>
  <si>
    <t>2024-10-11T12:50:51Z</t>
  </si>
  <si>
    <t>http://www.wikidata.org/entity/Q12427290</t>
  </si>
  <si>
    <t>Chauri Chaura incident</t>
  </si>
  <si>
    <t>2024-06-01T16:43:30Z</t>
  </si>
  <si>
    <t>http://www.wikidata.org/entity/Q104585205</t>
  </si>
  <si>
    <t>2020 Aden Airport attack</t>
  </si>
  <si>
    <t>2024-02-06T18:28:24Z</t>
  </si>
  <si>
    <t>http://www.wikidata.org/entity/Q20888767</t>
  </si>
  <si>
    <t>Tropical Storm Erika</t>
  </si>
  <si>
    <t>2024-10-19T10:12:29Z</t>
  </si>
  <si>
    <t>http://www.wikidata.org/entity/Q88650751</t>
  </si>
  <si>
    <t>Kabul gurdwara attack</t>
  </si>
  <si>
    <t>2024-03-29T15:22:18Z</t>
  </si>
  <si>
    <t>http://www.wikidata.org/entity/Q2523832</t>
  </si>
  <si>
    <t>Merpati Nusantara Airlines Flight 8968</t>
  </si>
  <si>
    <t>2024-08-02T02:28:40Z</t>
  </si>
  <si>
    <t>http://www.wikidata.org/entity/Q37001445</t>
  </si>
  <si>
    <t>2017 Catalonia attacks</t>
  </si>
  <si>
    <t>2024-10-27T16:58:02Z</t>
  </si>
  <si>
    <t>http://www.wikidata.org/entity/Q24342277</t>
  </si>
  <si>
    <t>2016 Aktobe shootings</t>
  </si>
  <si>
    <t>2023-06-26T10:52:14Z</t>
  </si>
  <si>
    <t>http://www.wikidata.org/entity/Q110157827</t>
  </si>
  <si>
    <t>2021 Osaka building fire</t>
  </si>
  <si>
    <t>2024-10-15T08:14:16Z</t>
  </si>
  <si>
    <t>http://www.wikidata.org/entity/Q54802312</t>
  </si>
  <si>
    <t>2018 Volcán de Fuego eruption</t>
  </si>
  <si>
    <t>2024-05-06T01:28:30Z</t>
  </si>
  <si>
    <t>http://www.wikidata.org/entity/Q219698</t>
  </si>
  <si>
    <t>Salem Witch Trials</t>
  </si>
  <si>
    <t>2024-09-12T20:44:14Z</t>
  </si>
  <si>
    <t>http://www.wikidata.org/entity/Q2091313</t>
  </si>
  <si>
    <t>Eilabun massacre</t>
  </si>
  <si>
    <t>2024-09-11T06:48:13Z</t>
  </si>
  <si>
    <t>http://www.wikidata.org/entity/Q20978169</t>
  </si>
  <si>
    <t>2015 Illapel earthquake</t>
  </si>
  <si>
    <t>2024-05-19T01:33:29Z</t>
  </si>
  <si>
    <t>http://www.wikidata.org/entity/Q66363332</t>
  </si>
  <si>
    <t>August 2019 Kabul bombing</t>
  </si>
  <si>
    <t>2024-08-17T10:04:44Z</t>
  </si>
  <si>
    <t>http://www.wikidata.org/entity/Q114728467</t>
  </si>
  <si>
    <t>2022 Yeysk military aircraft crash</t>
  </si>
  <si>
    <t>2024-01-12T21:57:04Z</t>
  </si>
  <si>
    <t>http://www.wikidata.org/entity/Q10786861</t>
  </si>
  <si>
    <t>Velika Ivanča shooting</t>
  </si>
  <si>
    <t>2023-05-09T13:32:18Z</t>
  </si>
  <si>
    <t>http://www.wikidata.org/entity/Q1087721</t>
  </si>
  <si>
    <t>2011 Zhanaozen riots</t>
  </si>
  <si>
    <t>2024-04-14T17:51:47Z</t>
  </si>
  <si>
    <t>http://www.wikidata.org/entity/Q58805164</t>
  </si>
  <si>
    <t>yellow vests movement</t>
  </si>
  <si>
    <t>2024-11-21T20:46:24Z</t>
  </si>
  <si>
    <t>http://www.wikidata.org/entity/Q3351820</t>
  </si>
  <si>
    <t>2001 Indian Parliament attack</t>
  </si>
  <si>
    <t>2024-04-25T07:56:36Z</t>
  </si>
  <si>
    <t>http://www.wikidata.org/entity/Q110953177</t>
  </si>
  <si>
    <t>Storm Eunice</t>
  </si>
  <si>
    <t>2024-04-16T15:01:46Z</t>
  </si>
  <si>
    <t>http://www.wikidata.org/entity/Q2707543</t>
  </si>
  <si>
    <t>2008 Mexico City Learjet crash</t>
  </si>
  <si>
    <t>2024-03-17T16:19:28Z</t>
  </si>
  <si>
    <t>http://www.wikidata.org/entity/Q24287229</t>
  </si>
  <si>
    <t>2016 European floods</t>
  </si>
  <si>
    <t>2024-08-10T11:18:48Z</t>
  </si>
  <si>
    <t>http://www.wikidata.org/entity/Q116246018</t>
  </si>
  <si>
    <t>2023 Brovary helicopter crash</t>
  </si>
  <si>
    <t>2024-01-30T03:35:11Z</t>
  </si>
  <si>
    <t>http://www.wikidata.org/entity/Q876357</t>
  </si>
  <si>
    <t>Peterloo Massacre</t>
  </si>
  <si>
    <t>2024-11-18T15:41:29Z</t>
  </si>
  <si>
    <t>http://www.wikidata.org/entity/Q743060</t>
  </si>
  <si>
    <t>Iran Air Flight 655 shootdown</t>
  </si>
  <si>
    <t>2024-11-22T19:30:35Z</t>
  </si>
  <si>
    <t>http://www.wikidata.org/entity/Q113514937</t>
  </si>
  <si>
    <t>2022 Yerevan explosion</t>
  </si>
  <si>
    <t>2024-04-05T23:45:23Z</t>
  </si>
  <si>
    <t>http://www.wikidata.org/entity/Q21613643</t>
  </si>
  <si>
    <t>2015 San Bernardino shooting</t>
  </si>
  <si>
    <t>2024-09-22T18:11:06Z</t>
  </si>
  <si>
    <t>http://www.wikidata.org/entity/Q26201735</t>
  </si>
  <si>
    <t>2016 Lockhart hot air balloon crash</t>
  </si>
  <si>
    <t>2022-11-11T15:08:54Z</t>
  </si>
  <si>
    <t>http://www.wikidata.org/entity/Q616985</t>
  </si>
  <si>
    <t>Szczekociny rail crash</t>
  </si>
  <si>
    <t>2024-07-09T12:45:32Z</t>
  </si>
  <si>
    <t>http://www.wikidata.org/entity/Q1288729</t>
  </si>
  <si>
    <t>Burke and Hare murders</t>
  </si>
  <si>
    <t>2024-07-24T23:03:02Z</t>
  </si>
  <si>
    <t>http://www.wikidata.org/entity/Q4055782</t>
  </si>
  <si>
    <t>1961 Ndola United Nations DC-6 crash</t>
  </si>
  <si>
    <t>2024-11-05T09:57:49Z</t>
  </si>
  <si>
    <t>http://www.wikidata.org/entity/Q962475</t>
  </si>
  <si>
    <t>Tuninter Flight 1153</t>
  </si>
  <si>
    <t>2024-11-21T17:52:34Z</t>
  </si>
  <si>
    <t>http://www.wikidata.org/entity/Q4456265</t>
  </si>
  <si>
    <t>1999 Tashkent bombings</t>
  </si>
  <si>
    <t>2024-07-24T11:40:04Z</t>
  </si>
  <si>
    <t>http://www.wikidata.org/entity/Q1263360</t>
  </si>
  <si>
    <t>Kandahar massacre</t>
  </si>
  <si>
    <t>2024-06-08T22:17:56Z</t>
  </si>
  <si>
    <t>http://www.wikidata.org/entity/Q108822258</t>
  </si>
  <si>
    <t>2021 Balochistan earthquake</t>
  </si>
  <si>
    <t>2024-01-20T01:58:43Z</t>
  </si>
  <si>
    <t>http://www.wikidata.org/entity/Q18380506</t>
  </si>
  <si>
    <t>2014 Burkinabé uprising</t>
  </si>
  <si>
    <t>2024-04-16T23:56:44Z</t>
  </si>
  <si>
    <t>http://www.wikidata.org/entity/Q13360358</t>
  </si>
  <si>
    <t>Moore tornado</t>
  </si>
  <si>
    <t>2024-10-11T18:28:57Z</t>
  </si>
  <si>
    <t>http://www.wikidata.org/entity/Q4116108</t>
  </si>
  <si>
    <t>Canal Hotel bombing</t>
  </si>
  <si>
    <t>2024-03-14T06:31:43Z</t>
  </si>
  <si>
    <t>http://www.wikidata.org/entity/Q123668173</t>
  </si>
  <si>
    <t>2023 eruption of Mount Marapi</t>
  </si>
  <si>
    <t>2024-01-06T02:00:53Z</t>
  </si>
  <si>
    <t>http://www.wikidata.org/entity/Q19801816</t>
  </si>
  <si>
    <t>April 2015 Mediterranean Sea migrant shipwrecks</t>
  </si>
  <si>
    <t>2023-07-18T03:12:09Z</t>
  </si>
  <si>
    <t>http://www.wikidata.org/entity/Q61303743</t>
  </si>
  <si>
    <t>January 2019 North American cold wave</t>
  </si>
  <si>
    <t>2023-08-10T02:41:33Z</t>
  </si>
  <si>
    <t>http://www.wikidata.org/entity/Q3997251</t>
  </si>
  <si>
    <t>Green Cross Tragedy</t>
  </si>
  <si>
    <t>2024-08-19T23:33:23Z</t>
  </si>
  <si>
    <t>http://www.wikidata.org/entity/Q22927624</t>
  </si>
  <si>
    <t>Tara Air Flight 193</t>
  </si>
  <si>
    <t>2024-11-21T17:34:00Z</t>
  </si>
  <si>
    <t>http://www.wikidata.org/entity/Q117244307</t>
  </si>
  <si>
    <t>2023 Badakhshan earthquake</t>
  </si>
  <si>
    <t>2024-02-02T09:19:37Z</t>
  </si>
  <si>
    <t>http://www.wikidata.org/entity/Q58412</t>
  </si>
  <si>
    <t>1987 Hipercor bombing</t>
  </si>
  <si>
    <t>2024-05-27T20:50:46Z</t>
  </si>
  <si>
    <t>http://www.wikidata.org/entity/Q19283494</t>
  </si>
  <si>
    <t>2015 kidnapping and beheading of Copts in Libya</t>
  </si>
  <si>
    <t>2024-10-30T19:34:41Z</t>
  </si>
  <si>
    <t>http://www.wikidata.org/entity/Q15581374</t>
  </si>
  <si>
    <t>2014 North American polar vortex</t>
  </si>
  <si>
    <t>2024-01-20T21:18:37Z</t>
  </si>
  <si>
    <t>http://www.wikidata.org/entity/Q309578</t>
  </si>
  <si>
    <t>Love Parade disaster</t>
  </si>
  <si>
    <t>2024-09-11T01:42:27Z</t>
  </si>
  <si>
    <t>http://www.wikidata.org/entity/Q97062823</t>
  </si>
  <si>
    <t>2020 Guizhou bus crash</t>
  </si>
  <si>
    <t>2024-05-13T11:06:45Z</t>
  </si>
  <si>
    <t>http://www.wikidata.org/entity/Q1194400</t>
  </si>
  <si>
    <t>April 9 tragedy</t>
  </si>
  <si>
    <t>2024-10-13T18:10:48Z</t>
  </si>
  <si>
    <t>http://www.wikidata.org/entity/Q819159</t>
  </si>
  <si>
    <t>Bereza Kartuska prison</t>
  </si>
  <si>
    <t>2024-09-02T15:35:59Z</t>
  </si>
  <si>
    <t>http://www.wikidata.org/entity/Q57417004</t>
  </si>
  <si>
    <t>Kerch Polytechnic College massacre</t>
  </si>
  <si>
    <t>2024-09-12T16:32:58Z</t>
  </si>
  <si>
    <t>http://www.wikidata.org/entity/Q112730102</t>
  </si>
  <si>
    <t>Enyobeni Tavern disaster</t>
  </si>
  <si>
    <t>2023-09-15T21:51:13Z</t>
  </si>
  <si>
    <t>http://www.wikidata.org/entity/Q494418</t>
  </si>
  <si>
    <t>Rangoon bombing</t>
  </si>
  <si>
    <t>2024-11-21T21:07:34Z</t>
  </si>
  <si>
    <t>http://www.wikidata.org/entity/Q64214898</t>
  </si>
  <si>
    <t>Virginia Beach shooting</t>
  </si>
  <si>
    <t>2024-10-18T22:13:03Z</t>
  </si>
  <si>
    <t>http://www.wikidata.org/entity/Q93468280</t>
  </si>
  <si>
    <t>Visakhapatnam gas leak</t>
  </si>
  <si>
    <t>2024-11-18T20:38:00Z</t>
  </si>
  <si>
    <t>http://www.wikidata.org/entity/Q1618825</t>
  </si>
  <si>
    <t>Hillside Strangler</t>
  </si>
  <si>
    <t>2024-05-07T21:57:23Z</t>
  </si>
  <si>
    <t>http://www.wikidata.org/entity/Q906933</t>
  </si>
  <si>
    <t>Sandy Hook Elementary School shooting</t>
  </si>
  <si>
    <t>2024-10-03T19:59:22Z</t>
  </si>
  <si>
    <t>http://www.wikidata.org/entity/Q38456729</t>
  </si>
  <si>
    <t>2017 North Korean nuclear test</t>
  </si>
  <si>
    <t>2024-11-07T20:24:37Z</t>
  </si>
  <si>
    <t>http://www.wikidata.org/entity/Q120041493</t>
  </si>
  <si>
    <t>2023 Kramatorsk restaurant missile strike</t>
  </si>
  <si>
    <t>2024-06-02T19:23:25Z</t>
  </si>
  <si>
    <t>http://www.wikidata.org/entity/Q791186</t>
  </si>
  <si>
    <t>Avivim school bus massacre</t>
  </si>
  <si>
    <t>2024-08-28T14:48:11Z</t>
  </si>
  <si>
    <t>http://www.wikidata.org/entity/Q58345424</t>
  </si>
  <si>
    <t>Thousand Oaks shooting</t>
  </si>
  <si>
    <t>2024-09-12T17:42:06Z</t>
  </si>
  <si>
    <t>http://www.wikidata.org/entity/Q127946456</t>
  </si>
  <si>
    <t>Majdal Shams attack</t>
  </si>
  <si>
    <t>2024-10-18T07:44:31Z</t>
  </si>
  <si>
    <t>http://www.wikidata.org/entity/Q76529995</t>
  </si>
  <si>
    <t>2019 Albania earthquake</t>
  </si>
  <si>
    <t>2024-05-09T06:56:54Z</t>
  </si>
  <si>
    <t>http://www.wikidata.org/entity/Q836310</t>
  </si>
  <si>
    <t>Hong Kong 1967 leftist riots</t>
  </si>
  <si>
    <t>2024-01-17T14:30:39Z</t>
  </si>
  <si>
    <t>http://www.wikidata.org/entity/Q106319526</t>
  </si>
  <si>
    <t>2021 Hualien train derailment</t>
  </si>
  <si>
    <t>2024-02-04T02:59:22Z</t>
  </si>
  <si>
    <t>http://www.wikidata.org/entity/Q122983274</t>
  </si>
  <si>
    <t>Jabalia refugee camp airstrikes</t>
  </si>
  <si>
    <t>2024-10-13T09:49:48Z</t>
  </si>
  <si>
    <t>http://www.wikidata.org/entity/Q13441139</t>
  </si>
  <si>
    <t>Intercontinental de Aviación Flight 256</t>
  </si>
  <si>
    <t>2024-04-11T18:25:12Z</t>
  </si>
  <si>
    <t>http://www.wikidata.org/entity/Q126539425</t>
  </si>
  <si>
    <t>2024 Mangaf Building Fire</t>
  </si>
  <si>
    <t>2024-08-12T06:49:02Z</t>
  </si>
  <si>
    <t>http://www.wikidata.org/entity/Q13107359</t>
  </si>
  <si>
    <t>2013 Reyhanlı bombings</t>
  </si>
  <si>
    <t>2023-05-13T11:28:51Z</t>
  </si>
  <si>
    <t>http://www.wikidata.org/entity/Q7707426</t>
  </si>
  <si>
    <t>Spanish methanol poisonings</t>
  </si>
  <si>
    <t>2024-09-02T13:43:55Z</t>
  </si>
  <si>
    <t>http://www.wikidata.org/entity/Q47464442</t>
  </si>
  <si>
    <t>2018 Kazakhstan bus fire</t>
  </si>
  <si>
    <t>2024-07-26T02:46:27Z</t>
  </si>
  <si>
    <t>http://www.wikidata.org/entity/Q112246920</t>
  </si>
  <si>
    <t>Owo church attack</t>
  </si>
  <si>
    <t>2023-12-29T12:37:45Z</t>
  </si>
  <si>
    <t>http://www.wikidata.org/entity/Q2239140</t>
  </si>
  <si>
    <t>Spantax Flight 995</t>
  </si>
  <si>
    <t>2024-10-07T06:41:54Z</t>
  </si>
  <si>
    <t>http://www.wikidata.org/entity/Q634913</t>
  </si>
  <si>
    <t>Azerbaijan State Oil Academy shooting</t>
  </si>
  <si>
    <t>2024-09-12T15:03:28Z</t>
  </si>
  <si>
    <t>http://www.wikidata.org/entity/Q3662192</t>
  </si>
  <si>
    <t>Continental Express Flight 2574</t>
  </si>
  <si>
    <t>2024-07-08T08:38:45Z</t>
  </si>
  <si>
    <t>http://www.wikidata.org/entity/Q473897</t>
  </si>
  <si>
    <t>Rio de Janeiro school shooting</t>
  </si>
  <si>
    <t>2024-09-12T15:07:22Z</t>
  </si>
  <si>
    <t>http://www.wikidata.org/entity/Q1210277</t>
  </si>
  <si>
    <t>Ezeiza masacre</t>
  </si>
  <si>
    <t>2024-07-21T23:46:53Z</t>
  </si>
  <si>
    <t>http://www.wikidata.org/entity/Q27500955</t>
  </si>
  <si>
    <t>2016 Eséka train derailment</t>
  </si>
  <si>
    <t>2022-10-21T07:56:42Z</t>
  </si>
  <si>
    <t>http://www.wikidata.org/entity/Q25995756</t>
  </si>
  <si>
    <t>July 2016 Kabul bombing</t>
  </si>
  <si>
    <t>2024-03-25T19:51:58Z</t>
  </si>
  <si>
    <t>http://www.wikidata.org/entity/Q626003</t>
  </si>
  <si>
    <t>Korean Air Flight 803</t>
  </si>
  <si>
    <t>2023-10-16T19:26:14Z</t>
  </si>
  <si>
    <t>http://www.wikidata.org/entity/Q14246267</t>
  </si>
  <si>
    <t>Santiago de Compostela derailment</t>
  </si>
  <si>
    <t>2024-11-21T17:36:35Z</t>
  </si>
  <si>
    <t>http://www.wikidata.org/entity/Q111487687</t>
  </si>
  <si>
    <t>Bombing of Borodianka</t>
  </si>
  <si>
    <t>2024-03-06T04:46:14Z</t>
  </si>
  <si>
    <t>http://www.wikidata.org/entity/Q1059245</t>
  </si>
  <si>
    <t>Cathay Pacific Flight 700Z bombing</t>
  </si>
  <si>
    <t>81</t>
  </si>
  <si>
    <t>2024-05-27T21:01:38Z</t>
  </si>
  <si>
    <t>http://www.wikidata.org/entity/Q1827323</t>
  </si>
  <si>
    <t>Pan Am Flight 214</t>
  </si>
  <si>
    <t>2024-08-30T14:07:49Z</t>
  </si>
  <si>
    <t>http://www.wikidata.org/entity/Q3087650</t>
  </si>
  <si>
    <t>Hurricane Betsy</t>
  </si>
  <si>
    <t>2024-07-29T07:16:17Z</t>
  </si>
  <si>
    <t>http://www.wikidata.org/entity/Q2870018</t>
  </si>
  <si>
    <t>11 April 2007 Algiers bombings</t>
  </si>
  <si>
    <t>2024-06-27T06:06:42Z</t>
  </si>
  <si>
    <t>http://www.wikidata.org/entity/Q633870</t>
  </si>
  <si>
    <t>UTair Flight 120</t>
  </si>
  <si>
    <t>2024-09-25T22:03:09Z</t>
  </si>
  <si>
    <t>http://www.wikidata.org/entity/Q3493779</t>
  </si>
  <si>
    <t>Humberto Vidal Explosion</t>
  </si>
  <si>
    <t>2022-07-30T20:58:02Z</t>
  </si>
  <si>
    <t>http://www.wikidata.org/entity/Q188799</t>
  </si>
  <si>
    <t>Virginia Tech shooting</t>
  </si>
  <si>
    <t>2024-09-12T17:17:51Z</t>
  </si>
  <si>
    <t>http://www.wikidata.org/entity/Q15260756</t>
  </si>
  <si>
    <t>LAM Mozambique Airlines Flight 470</t>
  </si>
  <si>
    <t>2024-09-19T22:49:59Z</t>
  </si>
  <si>
    <t>http://www.wikidata.org/entity/Q16879871</t>
  </si>
  <si>
    <t>2014 Southeast Europe floods</t>
  </si>
  <si>
    <t>2024-11-04T19:46:16Z</t>
  </si>
  <si>
    <t>http://www.wikidata.org/entity/Q20685047</t>
  </si>
  <si>
    <t>2015 Suruç bombing</t>
  </si>
  <si>
    <t>2024-10-29T15:24:45Z</t>
  </si>
  <si>
    <t>http://www.wikidata.org/entity/Q107431180</t>
  </si>
  <si>
    <t>Petropavlovsk-Kamchatsky Air Flight 251 (2021)</t>
  </si>
  <si>
    <t>2024-06-29T04:34:13Z</t>
  </si>
  <si>
    <t>http://www.wikidata.org/entity/Q2659473</t>
  </si>
  <si>
    <t>Attack on Sydney Harbour</t>
  </si>
  <si>
    <t>2024-03-27T21:18:21Z</t>
  </si>
  <si>
    <t>http://www.wikidata.org/entity/Q110604288</t>
  </si>
  <si>
    <t>January 2022 Afghanistan earthquake</t>
  </si>
  <si>
    <t>2024-05-02T01:55:40Z</t>
  </si>
  <si>
    <t>http://www.wikidata.org/entity/Q370145</t>
  </si>
  <si>
    <t>Qana airstrike</t>
  </si>
  <si>
    <t>2023-12-28T07:15:09Z</t>
  </si>
  <si>
    <t>http://www.wikidata.org/entity/Q71241011</t>
  </si>
  <si>
    <t>2019 Cotabato earthquakes</t>
  </si>
  <si>
    <t>2024-08-18T18:09:05Z</t>
  </si>
  <si>
    <t>http://www.wikidata.org/entity/Q2989671</t>
  </si>
  <si>
    <t>Great Fire of Turku</t>
  </si>
  <si>
    <t>2024-11-16T22:05:16Z</t>
  </si>
  <si>
    <t>http://www.wikidata.org/entity/Q3501432</t>
  </si>
  <si>
    <t>Airlines PNG Flight 1600</t>
  </si>
  <si>
    <t>2024-08-31T08:59:39Z</t>
  </si>
  <si>
    <t>http://www.wikidata.org/entity/Q111014585</t>
  </si>
  <si>
    <t>2022 Sumatra earthquake</t>
  </si>
  <si>
    <t>2024-06-11T14:48:36Z</t>
  </si>
  <si>
    <t>http://www.wikidata.org/entity/Q1081409</t>
  </si>
  <si>
    <t>2009 Nevsky Express bombing</t>
  </si>
  <si>
    <t>2024-06-10T14:33:11Z</t>
  </si>
  <si>
    <t>http://www.wikidata.org/entity/Q130752136</t>
  </si>
  <si>
    <t>Novi Sad railway station canopy collapse</t>
  </si>
  <si>
    <t>2024-11-21T21:24:44Z</t>
  </si>
  <si>
    <t>http://www.wikidata.org/entity/Q119860532</t>
  </si>
  <si>
    <t>Wagner Group rebellion</t>
  </si>
  <si>
    <t>2024-09-11T09:54:47Z</t>
  </si>
  <si>
    <t>http://www.wikidata.org/entity/Q55808122</t>
  </si>
  <si>
    <t>July 2018 Lombok earthquake</t>
  </si>
  <si>
    <t>2024-05-22T18:41:49Z</t>
  </si>
  <si>
    <t>http://www.wikidata.org/entity/Q122982818</t>
  </si>
  <si>
    <t>Netiv HaAsara massacre</t>
  </si>
  <si>
    <t>2024-11-22T14:07:17Z</t>
  </si>
  <si>
    <t>http://www.wikidata.org/entity/Q16448748</t>
  </si>
  <si>
    <t>2014 Mount Everest avalanche</t>
  </si>
  <si>
    <t>2023-06-12T14:00:00Z</t>
  </si>
  <si>
    <t>http://www.wikidata.org/entity/Q13605743</t>
  </si>
  <si>
    <t>2013 Egyptian coup d'état</t>
  </si>
  <si>
    <t>2024-07-24T12:13:58Z</t>
  </si>
  <si>
    <t>http://www.wikidata.org/entity/Q158102</t>
  </si>
  <si>
    <t>Winnenden school shooting</t>
  </si>
  <si>
    <t>2024-09-12T15:55:22Z</t>
  </si>
  <si>
    <t>http://www.wikidata.org/entity/Q229007</t>
  </si>
  <si>
    <t>Munich massacre</t>
  </si>
  <si>
    <t>2024-11-02T08:40:52Z</t>
  </si>
  <si>
    <t>http://www.wikidata.org/entity/Q2869975</t>
  </si>
  <si>
    <t>Ghriba synagogue bombing</t>
  </si>
  <si>
    <t>2024-11-09T23:01:00Z</t>
  </si>
  <si>
    <t>http://www.wikidata.org/entity/Q18761226</t>
  </si>
  <si>
    <t>Volnovakha bus attack</t>
  </si>
  <si>
    <t>2024-08-16T13:59:12Z</t>
  </si>
  <si>
    <t>http://www.wikidata.org/entity/Q18718876</t>
  </si>
  <si>
    <t>Charlie Hebdo shooting</t>
  </si>
  <si>
    <t>2024-10-30T12:19:55Z</t>
  </si>
  <si>
    <t>http://www.wikidata.org/entity/Q2869996</t>
  </si>
  <si>
    <t>assassination of Juvénal Habyarimana and Cyprien Ntaryamira</t>
  </si>
  <si>
    <t>2023-09-06T04:23:05Z</t>
  </si>
  <si>
    <t>http://www.wikidata.org/entity/Q2124166</t>
  </si>
  <si>
    <t>2010 Kizlyar bombings</t>
  </si>
  <si>
    <t>2024-11-18T03:06:01Z</t>
  </si>
  <si>
    <t>http://www.wikidata.org/entity/Q1146739</t>
  </si>
  <si>
    <t>Tokyo subway sarin attack</t>
  </si>
  <si>
    <t>2024-10-27T20:05:53Z</t>
  </si>
  <si>
    <t>http://www.wikidata.org/entity/Q20088998</t>
  </si>
  <si>
    <t>2015 Tbilisi flood</t>
  </si>
  <si>
    <t>2024-10-09T18:06:04Z</t>
  </si>
  <si>
    <t>http://www.wikidata.org/entity/Q114324062</t>
  </si>
  <si>
    <t>Zaporizhzhia civilian convoy attack</t>
  </si>
  <si>
    <t>2024-03-23T04:58:17Z</t>
  </si>
  <si>
    <t>http://www.wikidata.org/entity/Q1035922</t>
  </si>
  <si>
    <t>Kassa attack</t>
  </si>
  <si>
    <t>2024-02-05T11:26:12Z</t>
  </si>
  <si>
    <t>http://www.wikidata.org/entity/Q28043392</t>
  </si>
  <si>
    <t>2016 San Pablito Market fireworks explosion</t>
  </si>
  <si>
    <t>2024-01-06T21:00:24Z</t>
  </si>
  <si>
    <t>http://www.wikidata.org/entity/Q2475745</t>
  </si>
  <si>
    <t>Siberia Airlines Flight 1812</t>
  </si>
  <si>
    <t>2024-10-14T03:03:58Z</t>
  </si>
  <si>
    <t>http://www.wikidata.org/entity/Q1144602</t>
  </si>
  <si>
    <t>Sumgait pogrom</t>
  </si>
  <si>
    <t>2024-11-06T19:56:24Z</t>
  </si>
  <si>
    <t>http://www.wikidata.org/entity/Q106696167</t>
  </si>
  <si>
    <t>2021 Mexico City Metro overpass collapse</t>
  </si>
  <si>
    <t>2024-10-09T21:45:14Z</t>
  </si>
  <si>
    <t>http://www.wikidata.org/entity/Q25826723</t>
  </si>
  <si>
    <t>Andria-Corato train collision</t>
  </si>
  <si>
    <t>2023-06-02T15:25:15Z</t>
  </si>
  <si>
    <t>http://www.wikidata.org/entity/Q182085</t>
  </si>
  <si>
    <t>2011 Lokomotiv Yaroslavl air disaster</t>
  </si>
  <si>
    <t>2024-08-10T12:03:51Z</t>
  </si>
  <si>
    <t>http://www.wikidata.org/entity/Q27990640</t>
  </si>
  <si>
    <t>Botroseya Church bombing</t>
  </si>
  <si>
    <t>2024-08-19T11:24:41Z</t>
  </si>
  <si>
    <t>http://www.wikidata.org/entity/Q1704625</t>
  </si>
  <si>
    <t>2012 Kazakhstan Antonov An-72 crash</t>
  </si>
  <si>
    <t>2024-03-03T21:37:03Z</t>
  </si>
  <si>
    <t>http://www.wikidata.org/entity/Q20281004</t>
  </si>
  <si>
    <t>Kuwait mosque bombing</t>
  </si>
  <si>
    <t>2024-07-15T08:55:47Z</t>
  </si>
  <si>
    <t>http://www.wikidata.org/entity/Q1259273</t>
  </si>
  <si>
    <t>Grupos Antiterroristas de Liberación</t>
  </si>
  <si>
    <t>2024-09-02T21:05:34Z</t>
  </si>
  <si>
    <t>http://www.wikidata.org/entity/Q64164118</t>
  </si>
  <si>
    <t>Sinking of Hableány</t>
  </si>
  <si>
    <t>2023-06-03T15:08:41Z</t>
  </si>
  <si>
    <t>http://www.wikidata.org/entity/Q1262739</t>
  </si>
  <si>
    <t>JAT Flight 367</t>
  </si>
  <si>
    <t>2024-10-06T11:15:42Z</t>
  </si>
  <si>
    <t>http://www.wikidata.org/entity/Q93879586</t>
  </si>
  <si>
    <t>2020–2021 China–India skirmishes</t>
  </si>
  <si>
    <t>2024-09-09T16:08:04Z</t>
  </si>
  <si>
    <t>http://www.wikidata.org/entity/Q2290851</t>
  </si>
  <si>
    <t>2010 Filair Let L-410 crash</t>
  </si>
  <si>
    <t>2024-09-16T05:50:32Z</t>
  </si>
  <si>
    <t>http://www.wikidata.org/entity/Q55972779</t>
  </si>
  <si>
    <t>2018 Ju-Air Junkers Ju 52 crash</t>
  </si>
  <si>
    <t>2024-03-29T00:49:33Z</t>
  </si>
  <si>
    <t>http://www.wikidata.org/entity/Q1865863</t>
  </si>
  <si>
    <t>Cavalese cable car disaster</t>
  </si>
  <si>
    <t>2024-07-15T02:56:33Z</t>
  </si>
  <si>
    <t>http://www.wikidata.org/entity/Q2633598</t>
  </si>
  <si>
    <t>Chalk's Ocean Airways Flight 101</t>
  </si>
  <si>
    <t>2023-11-28T01:50:28Z</t>
  </si>
  <si>
    <t>http://www.wikidata.org/entity/Q1727601</t>
  </si>
  <si>
    <t>Cyclone Gudrun</t>
  </si>
  <si>
    <t>2023-08-14T22:35:19Z</t>
  </si>
  <si>
    <t>http://www.wikidata.org/entity/Q20826727</t>
  </si>
  <si>
    <t>2015 Bangkok bombing</t>
  </si>
  <si>
    <t>2023-06-12T13:10:25Z</t>
  </si>
  <si>
    <t>http://www.wikidata.org/entity/Q77929275</t>
  </si>
  <si>
    <t>2019 Whakaari / White Island eruption</t>
  </si>
  <si>
    <t>2024-10-29T20:35:09Z</t>
  </si>
  <si>
    <t>http://www.wikidata.org/entity/Q61042203</t>
  </si>
  <si>
    <t>2019 Jolo Cathedral bombing</t>
  </si>
  <si>
    <t>2023-03-13T04:15:51Z</t>
  </si>
  <si>
    <t>http://www.wikidata.org/entity/Q3562565</t>
  </si>
  <si>
    <t>Air Moorea Flight 1121</t>
  </si>
  <si>
    <t>2024-11-11T04:27:21Z</t>
  </si>
  <si>
    <t>http://www.wikidata.org/entity/Q1787420</t>
  </si>
  <si>
    <t>2010 Ecuador crisis</t>
  </si>
  <si>
    <t>2024-05-30T21:02:13Z</t>
  </si>
  <si>
    <t>http://www.wikidata.org/entity/Q111244470</t>
  </si>
  <si>
    <t>March 2022 Donetsk attack</t>
  </si>
  <si>
    <t>2024-06-17T12:54:35Z</t>
  </si>
  <si>
    <t>http://www.wikidata.org/entity/Q116946502</t>
  </si>
  <si>
    <t>2023 Thessaly train collision</t>
  </si>
  <si>
    <t>2024-09-22T17:41:13Z</t>
  </si>
  <si>
    <t>http://www.wikidata.org/entity/Q2116681</t>
  </si>
  <si>
    <t>Bradford City stadium fire</t>
  </si>
  <si>
    <t>2024-06-21T11:43:31Z</t>
  </si>
  <si>
    <t>http://www.wikidata.org/entity/Q10818</t>
  </si>
  <si>
    <t>7 July 2005 London bombings</t>
  </si>
  <si>
    <t>2024-09-22T17:37:14Z</t>
  </si>
  <si>
    <t>http://www.wikidata.org/entity/Q122452764</t>
  </si>
  <si>
    <t>2023 Hanoi building fire</t>
  </si>
  <si>
    <t>2023-11-21T10:04:15Z</t>
  </si>
  <si>
    <t>http://www.wikidata.org/entity/Q1780769</t>
  </si>
  <si>
    <t>Norwegian Independent Company 1</t>
  </si>
  <si>
    <t>2024-10-01T08:32:27Z</t>
  </si>
  <si>
    <t>http://www.wikidata.org/entity/Q1254917</t>
  </si>
  <si>
    <t>2003 Istanbul bombings</t>
  </si>
  <si>
    <t>2024-11-11T04:32:36Z</t>
  </si>
  <si>
    <t>http://www.wikidata.org/entity/Q187621</t>
  </si>
  <si>
    <t>Hurricane Irene</t>
  </si>
  <si>
    <t>2024-09-11T16:00:34Z</t>
  </si>
  <si>
    <t>http://www.wikidata.org/entity/Q757299</t>
  </si>
  <si>
    <t>Atlasjet Flight 4203</t>
  </si>
  <si>
    <t>2024-03-22T11:15:00Z</t>
  </si>
  <si>
    <t>http://www.wikidata.org/entity/Q2026308</t>
  </si>
  <si>
    <t>Operation Praying Mantis</t>
  </si>
  <si>
    <t>2024-10-06T20:58:57Z</t>
  </si>
  <si>
    <t>http://www.wikidata.org/entity/Q18145950</t>
  </si>
  <si>
    <t>2014 Mount Ontake eruption</t>
  </si>
  <si>
    <t>2024-09-03T20:20:03Z</t>
  </si>
  <si>
    <t>http://www.wikidata.org/entity/Q1519015</t>
  </si>
  <si>
    <t>1994 Northridge earthquake</t>
  </si>
  <si>
    <t>2024-10-18T05:53:59Z</t>
  </si>
  <si>
    <t>http://www.wikidata.org/entity/Q778218</t>
  </si>
  <si>
    <t>1980 eruption of Mount St. Helens</t>
  </si>
  <si>
    <t>2024-05-12T05:54:52Z</t>
  </si>
  <si>
    <t>http://www.wikidata.org/entity/Q52967</t>
  </si>
  <si>
    <t>Poznań 1956 protests</t>
  </si>
  <si>
    <t>2024-07-16T09:34:55Z</t>
  </si>
  <si>
    <t>http://www.wikidata.org/entity/Q19760451</t>
  </si>
  <si>
    <t>Sinking of Dalniy Vostok</t>
  </si>
  <si>
    <t>2023-11-17T16:14:22Z</t>
  </si>
  <si>
    <t>http://www.wikidata.org/entity/Q26436398</t>
  </si>
  <si>
    <t>August 2016 Gaziantep bombing</t>
  </si>
  <si>
    <t>2024-01-06T20:24:32Z</t>
  </si>
  <si>
    <t>http://www.wikidata.org/entity/Q2254605</t>
  </si>
  <si>
    <t>Turkish Airlines Flight 278</t>
  </si>
  <si>
    <t>2024-11-19T13:23:29Z</t>
  </si>
  <si>
    <t>http://www.wikidata.org/entity/Q20051451</t>
  </si>
  <si>
    <t>2015 Sabah earthquake</t>
  </si>
  <si>
    <t>2024-09-02T09:16:22Z</t>
  </si>
  <si>
    <t>http://www.wikidata.org/entity/Q123188898</t>
  </si>
  <si>
    <t>2023 Lewiston shootings</t>
  </si>
  <si>
    <t>2024-10-12T17:35:31Z</t>
  </si>
  <si>
    <t>http://www.wikidata.org/entity/Q1153159</t>
  </si>
  <si>
    <t>Dunblane school massacre</t>
  </si>
  <si>
    <t>2024-10-01T12:47:24Z</t>
  </si>
  <si>
    <t>http://www.wikidata.org/entity/Q114233610</t>
  </si>
  <si>
    <t>Izhevsk school shooting</t>
  </si>
  <si>
    <t>2024-09-12T16:34:36Z</t>
  </si>
  <si>
    <t>http://www.wikidata.org/entity/Q98129149</t>
  </si>
  <si>
    <t>Air India Express Flight 1344</t>
  </si>
  <si>
    <t>2024-07-14T16:13:41Z</t>
  </si>
  <si>
    <t>http://www.wikidata.org/entity/Q15732778</t>
  </si>
  <si>
    <t>Nepal Airlines Flight 183</t>
  </si>
  <si>
    <t>2023-11-21T23:08:55Z</t>
  </si>
  <si>
    <t>http://www.wikidata.org/entity/Q18600816</t>
  </si>
  <si>
    <t>Typhoon Hagupit</t>
  </si>
  <si>
    <t>2024-10-14T05:29:52Z</t>
  </si>
  <si>
    <t>http://www.wikidata.org/entity/Q5073209</t>
  </si>
  <si>
    <t>Tunam massacre</t>
  </si>
  <si>
    <t>2024-07-27T05:59:02Z</t>
  </si>
  <si>
    <t>http://www.wikidata.org/entity/Q486</t>
  </si>
  <si>
    <t>Chernobyl disaster</t>
  </si>
  <si>
    <t>121</t>
  </si>
  <si>
    <t>2024-11-24T16:00:03Z</t>
  </si>
  <si>
    <t>http://www.wikidata.org/entity/Q15856657</t>
  </si>
  <si>
    <t>2014 Kunming attack</t>
  </si>
  <si>
    <t>2024-04-01T08:15:36Z</t>
  </si>
  <si>
    <t>http://www.wikidata.org/entity/Q119838488</t>
  </si>
  <si>
    <t>2023 Yinchuan gas explosion</t>
  </si>
  <si>
    <t>2024-11-15T05:35:30Z</t>
  </si>
  <si>
    <t>http://www.wikidata.org/entity/Q18882013</t>
  </si>
  <si>
    <t>January 2015 Mariupol rocket attack</t>
  </si>
  <si>
    <t>2024-07-08T07:17:26Z</t>
  </si>
  <si>
    <t>http://www.wikidata.org/entity/Q58395</t>
  </si>
  <si>
    <t>King's Cross fire</t>
  </si>
  <si>
    <t>2023-10-15T05:49:23Z</t>
  </si>
  <si>
    <t>http://www.wikidata.org/entity/Q737967</t>
  </si>
  <si>
    <t>1972 Andes flight disaster</t>
  </si>
  <si>
    <t>2024-10-29T12:20:40Z</t>
  </si>
  <si>
    <t>http://www.wikidata.org/entity/Q73029833</t>
  </si>
  <si>
    <t>2019 Pakistan train fire</t>
  </si>
  <si>
    <t>2022-02-20T17:57:59Z</t>
  </si>
  <si>
    <t>http://www.wikidata.org/entity/Q2502052</t>
  </si>
  <si>
    <t>UM Airlines Flight 4230</t>
  </si>
  <si>
    <t>2024-10-05T16:40:42Z</t>
  </si>
  <si>
    <t>http://www.wikidata.org/entity/Q122146423</t>
  </si>
  <si>
    <t>2023 Johannesburg building fire</t>
  </si>
  <si>
    <t>77</t>
  </si>
  <si>
    <t>2024-11-18T14:29:35Z</t>
  </si>
  <si>
    <t>http://www.wikidata.org/entity/Q119123254</t>
  </si>
  <si>
    <t>destruction of the Kakhovka Dam</t>
  </si>
  <si>
    <t>2024-09-22T17:41:37Z</t>
  </si>
  <si>
    <t>http://www.wikidata.org/entity/Q28380858</t>
  </si>
  <si>
    <t>2017 Gao bombing</t>
  </si>
  <si>
    <t>2022-09-24T19:25:58Z</t>
  </si>
  <si>
    <t>http://www.wikidata.org/entity/Q79967</t>
  </si>
  <si>
    <t>2011 Norway attacks</t>
  </si>
  <si>
    <t>2024-11-09T14:36:04Z</t>
  </si>
  <si>
    <t>http://www.wikidata.org/entity/Q578366</t>
  </si>
  <si>
    <t>Aliya Moldagulova</t>
  </si>
  <si>
    <t>2024-11-18T00:40:52Z</t>
  </si>
  <si>
    <t>http://www.wikidata.org/entity/Q381461</t>
  </si>
  <si>
    <t>Aeroflot Flight 593</t>
  </si>
  <si>
    <t>2024-09-19T21:23:10Z</t>
  </si>
  <si>
    <t>http://www.wikidata.org/entity/Q23638613</t>
  </si>
  <si>
    <t>2016 Lahore suicide bombing</t>
  </si>
  <si>
    <t>2024-09-22T18:13:57Z</t>
  </si>
  <si>
    <t>http://www.wikidata.org/entity/Q1434037</t>
  </si>
  <si>
    <t>Sknyliv air show disaster</t>
  </si>
  <si>
    <t>2024-07-14T03:56:57Z</t>
  </si>
  <si>
    <t>http://www.wikidata.org/entity/Q951088</t>
  </si>
  <si>
    <t>Iran Air Flight 277</t>
  </si>
  <si>
    <t>2024-06-28T01:01:41Z</t>
  </si>
  <si>
    <t>http://www.wikidata.org/entity/Q1929123</t>
  </si>
  <si>
    <t>Hadassah medical convoy massacre</t>
  </si>
  <si>
    <t>2023-11-05T18:56:20Z</t>
  </si>
  <si>
    <t>http://www.wikidata.org/entity/Q15726739</t>
  </si>
  <si>
    <t>2014 Algerian Air Force C-130 crash</t>
  </si>
  <si>
    <t>2024-01-14T14:28:56Z</t>
  </si>
  <si>
    <t>http://www.wikidata.org/entity/Q2984563</t>
  </si>
  <si>
    <t>Ivan Sidorenko</t>
  </si>
  <si>
    <t>500</t>
  </si>
  <si>
    <t>2024-04-15T10:18:22Z</t>
  </si>
  <si>
    <t>http://www.wikidata.org/entity/Q374212</t>
  </si>
  <si>
    <t>Shusha pogrom</t>
  </si>
  <si>
    <t>2024-04-09T12:27:56Z</t>
  </si>
  <si>
    <t>http://www.wikidata.org/entity/Q130354504</t>
  </si>
  <si>
    <t>Operation Northern Arrows</t>
  </si>
  <si>
    <t>492</t>
  </si>
  <si>
    <t>2024-11-13T17:06:39Z</t>
  </si>
  <si>
    <t>http://www.wikidata.org/entity/Q697579</t>
  </si>
  <si>
    <t>Battle of Lake Khasan</t>
  </si>
  <si>
    <t>526</t>
  </si>
  <si>
    <t>2024-07-17T19:24:48Z</t>
  </si>
  <si>
    <t>http://www.wikidata.org/entity/Q485384</t>
  </si>
  <si>
    <t>Sampoong Department Store collapse</t>
  </si>
  <si>
    <t>502</t>
  </si>
  <si>
    <t>2024-08-10T11:16:13Z</t>
  </si>
  <si>
    <t>http://www.wikidata.org/entity/Q114065797</t>
  </si>
  <si>
    <t>Mahsa Amini protests</t>
  </si>
  <si>
    <t>522</t>
  </si>
  <si>
    <t>2024-11-18T06:25:03Z</t>
  </si>
  <si>
    <t>http://www.wikidata.org/entity/Q1059024</t>
  </si>
  <si>
    <t>Balvano train disaster</t>
  </si>
  <si>
    <t>517</t>
  </si>
  <si>
    <t>2024-08-11T21:26:11Z</t>
  </si>
  <si>
    <t>http://www.wikidata.org/entity/Q151835</t>
  </si>
  <si>
    <t>2010 Chile earthquake</t>
  </si>
  <si>
    <t>525</t>
  </si>
  <si>
    <t>2024-09-15T07:08:24Z</t>
  </si>
  <si>
    <t>http://www.wikidata.org/entity/Q105367670</t>
  </si>
  <si>
    <t>2021–2023 Myanmar protests</t>
  </si>
  <si>
    <t>2024-11-19T08:08:15Z</t>
  </si>
  <si>
    <t>http://www.wikidata.org/entity/Q183421</t>
  </si>
  <si>
    <t>My Lai Massacre</t>
  </si>
  <si>
    <t>504</t>
  </si>
  <si>
    <t>2024-11-24T22:15:36Z</t>
  </si>
  <si>
    <t>http://www.wikidata.org/entity/Q129099995</t>
  </si>
  <si>
    <t>2023-2024 mpox epidemic</t>
  </si>
  <si>
    <t>2024-09-01T13:12:17Z</t>
  </si>
  <si>
    <t>http://www.wikidata.org/entity/Q897768</t>
  </si>
  <si>
    <t>Cocoanut Grove fire</t>
  </si>
  <si>
    <t>2024-02-29T09:43:34Z</t>
  </si>
  <si>
    <t>http://www.wikidata.org/entity/Q18173</t>
  </si>
  <si>
    <t>Japan Air Lines Flight 123</t>
  </si>
  <si>
    <t>520</t>
  </si>
  <si>
    <t>2024-10-29T11:11:41Z</t>
  </si>
  <si>
    <t>http://www.wikidata.org/entity/Q2367644</t>
  </si>
  <si>
    <t>Awa'uq Massacre</t>
  </si>
  <si>
    <t>2023-11-23T18:33:29Z</t>
  </si>
  <si>
    <t>http://www.wikidata.org/entity/Q1739099</t>
  </si>
  <si>
    <t>Kenya Airways Flight 507</t>
  </si>
  <si>
    <t>114</t>
  </si>
  <si>
    <t>2024-11-25T03:11:03Z</t>
  </si>
  <si>
    <t>http://www.wikidata.org/entity/Q495953</t>
  </si>
  <si>
    <t>Korean Air Flight 858</t>
  </si>
  <si>
    <t>115</t>
  </si>
  <si>
    <t>2024-11-17T19:28:21Z</t>
  </si>
  <si>
    <t>http://www.wikidata.org/entity/Q1136114</t>
  </si>
  <si>
    <t>Russian submarine Kursk explosion</t>
  </si>
  <si>
    <t>118</t>
  </si>
  <si>
    <t>2024-11-02T21:46:34Z</t>
  </si>
  <si>
    <t>http://www.wikidata.org/entity/Q124695144</t>
  </si>
  <si>
    <t>flour massacre</t>
  </si>
  <si>
    <t>2024-10-19T23:03:22Z</t>
  </si>
  <si>
    <t>117</t>
  </si>
  <si>
    <t>http://www.wikidata.org/entity/Q3562567</t>
  </si>
  <si>
    <t>Avioimpex Flight 110</t>
  </si>
  <si>
    <t>116</t>
  </si>
  <si>
    <t>2024-08-01T02:54:19Z</t>
  </si>
  <si>
    <t>http://www.wikidata.org/entity/Q935682</t>
  </si>
  <si>
    <t>Sudan Airways Flight 139</t>
  </si>
  <si>
    <t>2024-11-18T14:59:32Z</t>
  </si>
  <si>
    <t>http://www.wikidata.org/entity/Q315494</t>
  </si>
  <si>
    <t>1997 Central European flood</t>
  </si>
  <si>
    <t>2024-10-30T14:55:10Z</t>
  </si>
  <si>
    <t>http://www.wikidata.org/entity/Q22662663</t>
  </si>
  <si>
    <t>2016 Kaohsiung earthquake</t>
  </si>
  <si>
    <t>2024-09-15T07:02:43Z</t>
  </si>
  <si>
    <t>http://www.wikidata.org/entity/Q2292497</t>
  </si>
  <si>
    <t>2001 Linate Airport runway collision</t>
  </si>
  <si>
    <t>2024-11-03T15:53:38Z</t>
  </si>
  <si>
    <t>http://www.wikidata.org/entity/Q1775068</t>
  </si>
  <si>
    <t>Alitalia Flight 112</t>
  </si>
  <si>
    <t>2024-08-12T02:21:48Z</t>
  </si>
  <si>
    <t>http://www.wikidata.org/entity/Q4969947</t>
  </si>
  <si>
    <t>British European Airways Flight 548</t>
  </si>
  <si>
    <t>2024-09-03T06:54:14Z</t>
  </si>
  <si>
    <t>http://www.wikidata.org/entity/Q4016228</t>
  </si>
  <si>
    <t>Air India Flight 101</t>
  </si>
  <si>
    <t>2024-08-31T08:59:21Z</t>
  </si>
  <si>
    <t>http://www.wikidata.org/entity/Q1038788</t>
  </si>
  <si>
    <t>Hyatt Regency walkway collapse</t>
  </si>
  <si>
    <t>2023-06-22T04:00:40Z</t>
  </si>
  <si>
    <t>http://www.wikidata.org/entity/Q101003145</t>
  </si>
  <si>
    <t>2020 Aegean Sea earthquake</t>
  </si>
  <si>
    <t>2024-09-15T06:13:10Z</t>
  </si>
  <si>
    <t>http://www.wikidata.org/entity/Q2735551</t>
  </si>
  <si>
    <t>Stampede in Luzhniki on 20th October 1982</t>
  </si>
  <si>
    <t>2024-02-24T14:26:49Z</t>
  </si>
  <si>
    <t>http://www.wikidata.org/entity/Q225475</t>
  </si>
  <si>
    <t>2007 Greek forest fires</t>
  </si>
  <si>
    <t>2023-08-15T05:23:05Z</t>
  </si>
  <si>
    <t>http://www.wikidata.org/entity/Q106615555</t>
  </si>
  <si>
    <t>Baghdad hospital fire</t>
  </si>
  <si>
    <t>2024-01-24T14:18:37Z</t>
  </si>
  <si>
    <t>http://www.wikidata.org/entity/Q66764432</t>
  </si>
  <si>
    <t>Hurricane Dorian</t>
  </si>
  <si>
    <t>2024-10-10T12:16:51Z</t>
  </si>
  <si>
    <t>http://www.wikidata.org/entity/Q478172</t>
  </si>
  <si>
    <t>Singapore Airlines Flight 006</t>
  </si>
  <si>
    <t>2024-11-11T03:39:43Z</t>
  </si>
  <si>
    <t>http://www.wikidata.org/entity/Q2698266</t>
  </si>
  <si>
    <t>1955 Le Mans disaster</t>
  </si>
  <si>
    <t>2024-11-24T21:18:40Z</t>
  </si>
  <si>
    <t>http://www.wikidata.org/entity/Q695290</t>
  </si>
  <si>
    <t>Ethiopian Airlines Flight 409</t>
  </si>
  <si>
    <t>2024-09-30T04:14:35Z</t>
  </si>
  <si>
    <t>http://www.wikidata.org/entity/Q7126582</t>
  </si>
  <si>
    <t>Palair Macedonian Airlines Flight 301</t>
  </si>
  <si>
    <t>2024-08-16T12:36:27Z</t>
  </si>
  <si>
    <t>http://www.wikidata.org/entity/Q119497996</t>
  </si>
  <si>
    <t>2023 Messenia migrant boat disaster</t>
  </si>
  <si>
    <t>2024-09-22T17:41:45Z</t>
  </si>
  <si>
    <t>http://www.wikidata.org/entity/Q114160017</t>
  </si>
  <si>
    <t>Hurricane Ian</t>
  </si>
  <si>
    <t>2024-10-10T12:01:22Z</t>
  </si>
  <si>
    <t>228</t>
  </si>
  <si>
    <t>http://www.wikidata.org/entity/Q381558</t>
  </si>
  <si>
    <t>1986 Cerritos mid-air collision</t>
  </si>
  <si>
    <t>2024-10-23T22:28:23Z</t>
  </si>
  <si>
    <t>http://www.wikidata.org/entity/Q2254515</t>
  </si>
  <si>
    <t>Viasa Flight 742</t>
  </si>
  <si>
    <t>2024-07-02T23:20:47Z</t>
  </si>
  <si>
    <t>http://www.wikidata.org/entity/Q784466</t>
  </si>
  <si>
    <t>Aerolinee Itavia Flight 870</t>
  </si>
  <si>
    <t>2024-04-30T10:01:03Z</t>
  </si>
  <si>
    <t>http://www.wikidata.org/entity/Q846876</t>
  </si>
  <si>
    <t>Stockholm Bloodbath</t>
  </si>
  <si>
    <t>2024-11-08T12:28:35Z</t>
  </si>
  <si>
    <t>http://www.wikidata.org/entity/Q760020</t>
  </si>
  <si>
    <t>Polish 1970 protests</t>
  </si>
  <si>
    <t>2023-10-03T12:27:43Z</t>
  </si>
  <si>
    <t>http://www.wikidata.org/entity/Q27150149</t>
  </si>
  <si>
    <t>Tesla Autopilot</t>
  </si>
  <si>
    <t>2024-09-16T19:29:30Z</t>
  </si>
  <si>
    <t>http://www.wikidata.org/entity/Q1583411</t>
  </si>
  <si>
    <t>Pacific Southwest Airlines Flight 1771</t>
  </si>
  <si>
    <t>2024-09-07T01:58:17Z</t>
  </si>
  <si>
    <t>http://www.wikidata.org/entity/Q21175647</t>
  </si>
  <si>
    <t>Puisseguin road crash</t>
  </si>
  <si>
    <t>2023-03-04T10:54:59Z</t>
  </si>
  <si>
    <t>http://www.wikidata.org/entity/Q494043</t>
  </si>
  <si>
    <t>Hill 303 massacre</t>
  </si>
  <si>
    <t>2024-04-18T07:14:48Z</t>
  </si>
  <si>
    <t>http://www.wikidata.org/entity/Q56085201</t>
  </si>
  <si>
    <t>2018 Genoa bridge collapse</t>
  </si>
  <si>
    <t>2024-03-30T15:39:03Z</t>
  </si>
  <si>
    <t>http://www.wikidata.org/entity/Q21057198</t>
  </si>
  <si>
    <t>2015 bombing of Médecins Sans Frontières hospital</t>
  </si>
  <si>
    <t>2024-11-19T16:04:33Z</t>
  </si>
  <si>
    <t>http://www.wikidata.org/entity/Q924948</t>
  </si>
  <si>
    <t>2010 Elâzığ earthquake</t>
  </si>
  <si>
    <t>2024-06-20T11:19:15Z</t>
  </si>
  <si>
    <t>http://www.wikidata.org/entity/Q2240494</t>
  </si>
  <si>
    <t>Turkish Airlines Flight 452</t>
  </si>
  <si>
    <t>154</t>
  </si>
  <si>
    <t>2024-11-20T10:20:39Z</t>
  </si>
  <si>
    <t>152</t>
  </si>
  <si>
    <t>153</t>
  </si>
  <si>
    <t>http://www.wikidata.org/entity/Q1351598</t>
  </si>
  <si>
    <t>Gol Transportes Aéreos Flight 1907</t>
  </si>
  <si>
    <t>2024-09-16T17:00:25Z</t>
  </si>
  <si>
    <t>http://www.wikidata.org/entity/Q7119313</t>
  </si>
  <si>
    <t>PIA Flight 740</t>
  </si>
  <si>
    <t>156</t>
  </si>
  <si>
    <t>2024-11-14T09:20:53Z</t>
  </si>
  <si>
    <t>http://www.wikidata.org/entity/Q430700</t>
  </si>
  <si>
    <t>Khatyn massacre</t>
  </si>
  <si>
    <t>2024-10-01T19:32:47Z</t>
  </si>
  <si>
    <t>http://www.wikidata.org/entity/Q2025973</t>
  </si>
  <si>
    <t>Operation Babylift</t>
  </si>
  <si>
    <t>155</t>
  </si>
  <si>
    <t>2023-12-18T10:58:56Z</t>
  </si>
  <si>
    <t>http://www.wikidata.org/entity/Q24498</t>
  </si>
  <si>
    <t>Keraterm camp</t>
  </si>
  <si>
    <t>150</t>
  </si>
  <si>
    <t>2024-08-28T22:42:49Z</t>
  </si>
  <si>
    <t>http://www.wikidata.org/entity/Q1459010</t>
  </si>
  <si>
    <t>Northwest Airlines Flight 255</t>
  </si>
  <si>
    <t>2024-10-14T07:47:53Z</t>
  </si>
  <si>
    <t>http://www.wikidata.org/entity/Q250766</t>
  </si>
  <si>
    <t>Zagreb train disaster</t>
  </si>
  <si>
    <t>2024-09-23T22:53:33Z</t>
  </si>
  <si>
    <t>http://www.wikidata.org/entity/Q18641076</t>
  </si>
  <si>
    <t>2014 Peshawar school attack</t>
  </si>
  <si>
    <t>2024-07-30T10:48:06Z</t>
  </si>
  <si>
    <t>http://www.wikidata.org/entity/Q152758</t>
  </si>
  <si>
    <t>Spanair Flight 5022</t>
  </si>
  <si>
    <t>2024-11-17T21:52:35Z</t>
  </si>
  <si>
    <t>http://www.wikidata.org/entity/Q18732673</t>
  </si>
  <si>
    <t>2015 Baga massacre</t>
  </si>
  <si>
    <t>2023-03-07T18:31:21Z</t>
  </si>
  <si>
    <t>http://www.wikidata.org/entity/Q1434078</t>
  </si>
  <si>
    <t>1972 Königs Wusterhausen air disaster</t>
  </si>
  <si>
    <t>2024-07-25T03:14:00Z</t>
  </si>
  <si>
    <t>http://www.wikidata.org/entity/Q690931</t>
  </si>
  <si>
    <t>Kaprun disaster</t>
  </si>
  <si>
    <t>2024-09-16T11:35:27Z</t>
  </si>
  <si>
    <t>http://www.wikidata.org/entity/Q2254983</t>
  </si>
  <si>
    <t>Pan Am Flight 759</t>
  </si>
  <si>
    <t>2024-10-18T12:20:51Z</t>
  </si>
  <si>
    <t>151</t>
  </si>
  <si>
    <t>http://www.wikidata.org/entity/Q123308737</t>
  </si>
  <si>
    <t>2023 Nepal earthquake</t>
  </si>
  <si>
    <t>2024-05-13T17:53:42Z</t>
  </si>
  <si>
    <t>http://www.wikidata.org/entity/Q62018034</t>
  </si>
  <si>
    <t>Ethiopian Airlines Flight 302 Crash</t>
  </si>
  <si>
    <t>157</t>
  </si>
  <si>
    <t>2024-08-25T01:48:42Z</t>
  </si>
  <si>
    <t>http://www.wikidata.org/entity/Q55504046</t>
  </si>
  <si>
    <t>13 July 2018 Pakistan bombings</t>
  </si>
  <si>
    <t>2023-11-18T10:21:38Z</t>
  </si>
  <si>
    <t>http://www.wikidata.org/entity/Q110932715</t>
  </si>
  <si>
    <t>2022 Petrópolis floods</t>
  </si>
  <si>
    <t>2024-05-11T00:28:16Z</t>
  </si>
  <si>
    <t>http://www.wikidata.org/entity/Q123913022</t>
  </si>
  <si>
    <t>2023 Jishishan earthquake</t>
  </si>
  <si>
    <t>2024-08-06T22:15:46Z</t>
  </si>
  <si>
    <t>http://www.wikidata.org/entity/Q4390509</t>
  </si>
  <si>
    <t>Medvedev Forest massacre</t>
  </si>
  <si>
    <t>2024-06-11T06:37:13Z</t>
  </si>
  <si>
    <t>http://www.wikidata.org/entity/Q406582</t>
  </si>
  <si>
    <t>Air India Express Flight 812</t>
  </si>
  <si>
    <t>2024-05-27T23:06:36Z</t>
  </si>
  <si>
    <t>http://www.wikidata.org/entity/Q4117937</t>
  </si>
  <si>
    <t>Libyan Arab Airlines Flight 1103</t>
  </si>
  <si>
    <t>2024-07-21T16:47:16Z</t>
  </si>
  <si>
    <t>http://www.wikidata.org/entity/Q584131</t>
  </si>
  <si>
    <t>Dana Air Flight 992</t>
  </si>
  <si>
    <t>2024-10-18T23:34:04Z</t>
  </si>
  <si>
    <t>http://www.wikidata.org/entity/Q764967</t>
  </si>
  <si>
    <t>Andijan massacre</t>
  </si>
  <si>
    <t>187</t>
  </si>
  <si>
    <t>2024-06-20T20:50:27Z</t>
  </si>
  <si>
    <t>http://www.wikidata.org/entity/Q57912689</t>
  </si>
  <si>
    <t>Lion Air Flight 610 Crash</t>
  </si>
  <si>
    <t>189</t>
  </si>
  <si>
    <t>2024-09-20T10:24:58Z</t>
  </si>
  <si>
    <t>http://www.wikidata.org/entity/Q213531</t>
  </si>
  <si>
    <t>2004 Madrid train bombings</t>
  </si>
  <si>
    <t>193</t>
  </si>
  <si>
    <t>2024-11-02T09:28:23Z</t>
  </si>
  <si>
    <t>http://www.wikidata.org/entity/Q3119385</t>
  </si>
  <si>
    <t>Avianca Flight 011</t>
  </si>
  <si>
    <t>181</t>
  </si>
  <si>
    <t>2024-11-21T17:34:16Z</t>
  </si>
  <si>
    <t>http://www.wikidata.org/entity/Q392603</t>
  </si>
  <si>
    <t>Hurricane Ike</t>
  </si>
  <si>
    <t>195</t>
  </si>
  <si>
    <t>2024-10-09T03:14:05Z</t>
  </si>
  <si>
    <t>http://www.wikidata.org/entity/Q4690967</t>
  </si>
  <si>
    <t>Agadir air disaster</t>
  </si>
  <si>
    <t>188</t>
  </si>
  <si>
    <t>2024-10-06T00:12:10Z</t>
  </si>
  <si>
    <t>http://www.wikidata.org/entity/Q5985739</t>
  </si>
  <si>
    <t>Icelandic Airlines Flight 001</t>
  </si>
  <si>
    <t>183</t>
  </si>
  <si>
    <t>2024-09-01T11:25:36Z</t>
  </si>
  <si>
    <t>http://www.wikidata.org/entity/Q490811</t>
  </si>
  <si>
    <t>Daegu subway fire</t>
  </si>
  <si>
    <t>192</t>
  </si>
  <si>
    <t>2024-09-19T20:31:30Z</t>
  </si>
  <si>
    <t>http://www.wikidata.org/entity/Q3270393</t>
  </si>
  <si>
    <t>LOT Polish Airlines Flight 5055</t>
  </si>
  <si>
    <t>2024-08-13T06:14:48Z</t>
  </si>
  <si>
    <t>http://www.wikidata.org/entity/Q463237</t>
  </si>
  <si>
    <t>American Airlines Flight 77</t>
  </si>
  <si>
    <t>2024-10-04T02:41:27Z</t>
  </si>
  <si>
    <t>http://www.wikidata.org/entity/Q865870</t>
  </si>
  <si>
    <t>TAM Airlines Flight 3054</t>
  </si>
  <si>
    <t>2024-09-16T03:52:38Z</t>
  </si>
  <si>
    <t>185</t>
  </si>
  <si>
    <t>http://www.wikidata.org/entity/Q151850</t>
  </si>
  <si>
    <t>February 2011 Christchurch earthquake</t>
  </si>
  <si>
    <t>2024-09-15T07:11:19Z</t>
  </si>
  <si>
    <t>http://www.wikidata.org/entity/Q51139646</t>
  </si>
  <si>
    <t>Gaza border protests</t>
  </si>
  <si>
    <t>2024-11-11T14:40:44Z</t>
  </si>
  <si>
    <t>http://www.wikidata.org/entity/Q11547847</t>
  </si>
  <si>
    <t>2013 Lushan earthquake</t>
  </si>
  <si>
    <t>2024-06-01T15:25:25Z</t>
  </si>
  <si>
    <t>http://www.wikidata.org/entity/Q64727805</t>
  </si>
  <si>
    <t>2019 heat wave in India and Pakistan</t>
  </si>
  <si>
    <t>184</t>
  </si>
  <si>
    <t>2023-02-27T05:43:00Z</t>
  </si>
  <si>
    <t>http://www.wikidata.org/entity/Q435223</t>
  </si>
  <si>
    <t>Birgenair Flight 301</t>
  </si>
  <si>
    <t>2024-09-09T02:50:15Z</t>
  </si>
  <si>
    <t>http://www.wikidata.org/entity/Q4207890</t>
  </si>
  <si>
    <t>Martinair Flight 138</t>
  </si>
  <si>
    <t>191</t>
  </si>
  <si>
    <t>2024-07-23T21:16:31Z</t>
  </si>
  <si>
    <t>http://www.wikidata.org/entity/Q3562572</t>
  </si>
  <si>
    <t>Inex-Adria Aviopromet Flight 1308</t>
  </si>
  <si>
    <t>2024-07-14T03:13:01Z</t>
  </si>
  <si>
    <t>http://www.wikidata.org/entity/Q108285843</t>
  </si>
  <si>
    <t>2021 Kabul airport attack</t>
  </si>
  <si>
    <t>182</t>
  </si>
  <si>
    <t>2024-10-03T10:46:16Z</t>
  </si>
  <si>
    <t>http://www.wikidata.org/entity/Q76421</t>
  </si>
  <si>
    <t>26/11 Mumbai attacks</t>
  </si>
  <si>
    <t>241</t>
  </si>
  <si>
    <t>2024-10-23T01:48:40Z</t>
  </si>
  <si>
    <t>http://www.wikidata.org/entity/Q3750271</t>
  </si>
  <si>
    <t>Kiss nightclub fire</t>
  </si>
  <si>
    <t>242</t>
  </si>
  <si>
    <t>2023-06-30T06:52:06Z</t>
  </si>
  <si>
    <t>http://www.wikidata.org/entity/Q838278</t>
  </si>
  <si>
    <t>Black Saturday bushfires</t>
  </si>
  <si>
    <t>231</t>
  </si>
  <si>
    <t>2024-04-24T18:20:40Z</t>
  </si>
  <si>
    <t>http://www.wikidata.org/entity/Q124060919</t>
  </si>
  <si>
    <t>2024 Noto earthquake</t>
  </si>
  <si>
    <t>2024-09-25T07:30:22Z</t>
  </si>
  <si>
    <t>http://www.wikidata.org/entity/Q485120</t>
  </si>
  <si>
    <t>Korean Air Flight 801</t>
  </si>
  <si>
    <t>2024-09-19T02:39:57Z</t>
  </si>
  <si>
    <t>http://www.wikidata.org/entity/Q3503541</t>
  </si>
  <si>
    <t>Garuda Indonesia Flight 152</t>
  </si>
  <si>
    <t>234</t>
  </si>
  <si>
    <t>2024-11-11T01:10:00Z</t>
  </si>
  <si>
    <t>http://www.wikidata.org/entity/Q908717</t>
  </si>
  <si>
    <t>TWA Flight 800</t>
  </si>
  <si>
    <t>230</t>
  </si>
  <si>
    <t>2024-10-09T14:06:42Z</t>
  </si>
  <si>
    <t>http://www.wikidata.org/entity/Q183381</t>
  </si>
  <si>
    <t>Vasily Zaytsev</t>
  </si>
  <si>
    <t>225</t>
  </si>
  <si>
    <t>2024-09-25T09:06:05Z</t>
  </si>
  <si>
    <t>http://www.wikidata.org/entity/Q21282782</t>
  </si>
  <si>
    <t>Metrojet Flight 9268</t>
  </si>
  <si>
    <t>224</t>
  </si>
  <si>
    <t>2024-11-01T08:34:49Z</t>
  </si>
  <si>
    <t>229</t>
  </si>
  <si>
    <t>2024-11-22T15:13:02Z</t>
  </si>
  <si>
    <t>http://www.wikidata.org/entity/Q107529288</t>
  </si>
  <si>
    <t>2021 European floods</t>
  </si>
  <si>
    <t>2024-09-22T17:36:57Z</t>
  </si>
  <si>
    <t>http://www.wikidata.org/entity/Q264</t>
  </si>
  <si>
    <t>Hurricane Sandy</t>
  </si>
  <si>
    <t>233</t>
  </si>
  <si>
    <t>2024-11-02T19:27:35Z</t>
  </si>
  <si>
    <t>http://www.wikidata.org/entity/Q15908324</t>
  </si>
  <si>
    <t>Malaysia Airlines Flight 370</t>
  </si>
  <si>
    <t>239</t>
  </si>
  <si>
    <t>2024-10-30T09:43:48Z</t>
  </si>
  <si>
    <t>http://www.wikidata.org/entity/Q435806</t>
  </si>
  <si>
    <t>China Airlines Flight 611</t>
  </si>
  <si>
    <t>2024-10-05T06:34:34Z</t>
  </si>
  <si>
    <t>http://www.wikidata.org/entity/Q876206</t>
  </si>
  <si>
    <t>1998 United States embassy bombings</t>
  </si>
  <si>
    <t>2024-09-16T17:39:09Z</t>
  </si>
  <si>
    <t>http://www.wikidata.org/entity/Q2202322</t>
  </si>
  <si>
    <t>S7 Airlines Flight 778</t>
  </si>
  <si>
    <t>125</t>
  </si>
  <si>
    <t>2024-09-03T19:13:26Z</t>
  </si>
  <si>
    <t>http://www.wikidata.org/entity/Q130731262</t>
  </si>
  <si>
    <t>2024 Spain floods</t>
  </si>
  <si>
    <t>2024-11-25T01:06:05Z</t>
  </si>
  <si>
    <t>http://www.wikidata.org/entity/Q461911</t>
  </si>
  <si>
    <t>Swissair Flight 111</t>
  </si>
  <si>
    <t>2024-11-17T07:13:55Z</t>
  </si>
  <si>
    <t>http://www.wikidata.org/entity/Q107133228</t>
  </si>
  <si>
    <t>2021 Sindh train collision</t>
  </si>
  <si>
    <t>2024-09-01T02:24:05Z</t>
  </si>
  <si>
    <t>http://www.wikidata.org/entity/Q14941568</t>
  </si>
  <si>
    <t>Westgate shopping mall shooting</t>
  </si>
  <si>
    <t>67</t>
  </si>
  <si>
    <t>2024-09-14T02:07:19Z</t>
  </si>
  <si>
    <t>http://www.wikidata.org/entity/Q846291</t>
  </si>
  <si>
    <t>Vietnam Airlines Flight 815</t>
  </si>
  <si>
    <t>2023-06-02T15:05:56Z</t>
  </si>
  <si>
    <t>http://www.wikidata.org/entity/Q49098663</t>
  </si>
  <si>
    <t>Iran Aseman Airlines Flight 3704</t>
  </si>
  <si>
    <t>2024-08-02T04:13:13Z</t>
  </si>
  <si>
    <t>http://www.wikidata.org/entity/Q80630429</t>
  </si>
  <si>
    <t>2020 Jakarta floods</t>
  </si>
  <si>
    <t>2024-09-23T04:55:28Z</t>
  </si>
  <si>
    <t>http://www.wikidata.org/entity/Q96981356</t>
  </si>
  <si>
    <t>2020 Kyushu floods</t>
  </si>
  <si>
    <t>2023-12-29T11:21:34Z</t>
  </si>
  <si>
    <t>http://www.wikidata.org/entity/Q48425813</t>
  </si>
  <si>
    <t>Saratov Airlines Flight 703</t>
  </si>
  <si>
    <t>2024-06-28T03:59:40Z</t>
  </si>
  <si>
    <t>http://www.wikidata.org/entity/Q111088408</t>
  </si>
  <si>
    <t>2022 Peshawar mosque bombing</t>
  </si>
  <si>
    <t>2024-07-18T04:53:18Z</t>
  </si>
  <si>
    <t>http://www.wikidata.org/entity/Q21282871</t>
  </si>
  <si>
    <t>Colectiv nightclub fire</t>
  </si>
  <si>
    <t>2024-02-29T09:44:02Z</t>
  </si>
  <si>
    <t>http://www.wikidata.org/entity/Q108905779</t>
  </si>
  <si>
    <t>2021 Kandahar bombing</t>
  </si>
  <si>
    <t>2024-04-03T23:00:05Z</t>
  </si>
  <si>
    <t>http://www.wikidata.org/entity/Q11705</t>
  </si>
  <si>
    <t>United Airlines Flight 175</t>
  </si>
  <si>
    <t>2024-10-05T13:44:18Z</t>
  </si>
  <si>
    <t>http://www.wikidata.org/entity/Q741126</t>
  </si>
  <si>
    <t>Iran Aseman Airlines Flight 6895</t>
  </si>
  <si>
    <t>2024-08-02T04:12:20Z</t>
  </si>
  <si>
    <t>http://www.wikidata.org/entity/Q1417490</t>
  </si>
  <si>
    <t>1929 Hebron massacre</t>
  </si>
  <si>
    <t>2024-11-12T06:20:24Z</t>
  </si>
  <si>
    <t>http://www.wikidata.org/entity/Q1638587</t>
  </si>
  <si>
    <t>Ma'alot massacre</t>
  </si>
  <si>
    <t>2024-05-23T14:11:15Z</t>
  </si>
  <si>
    <t>http://www.wikidata.org/entity/Q56691106</t>
  </si>
  <si>
    <t>2018 Ahvaz military parade attack</t>
  </si>
  <si>
    <t>2024-08-17T10:03:53Z</t>
  </si>
  <si>
    <t>http://www.wikidata.org/entity/Q5165237</t>
  </si>
  <si>
    <t>Continental Airlines Flight 1713</t>
  </si>
  <si>
    <t>2024-10-05T06:10:20Z</t>
  </si>
  <si>
    <t>http://www.wikidata.org/entity/Q15243731</t>
  </si>
  <si>
    <t>2013–14 Thai political crisis</t>
  </si>
  <si>
    <t>2024-07-24T12:18:59Z</t>
  </si>
  <si>
    <t>http://www.wikidata.org/entity/Q25250323</t>
  </si>
  <si>
    <t>2016 Gulshan, Dhaka attack</t>
  </si>
  <si>
    <t>2024-10-10T19:51:17Z</t>
  </si>
  <si>
    <t>http://www.wikidata.org/entity/Q22812485</t>
  </si>
  <si>
    <t>February 2016 Ankara bombing</t>
  </si>
  <si>
    <t>2024-04-13T12:13:58Z</t>
  </si>
  <si>
    <t>http://www.wikidata.org/entity/Q5150488</t>
  </si>
  <si>
    <t>Comair Flight 3272</t>
  </si>
  <si>
    <t>2024-10-07T06:03:35Z</t>
  </si>
  <si>
    <t>http://www.wikidata.org/entity/Q3562641</t>
  </si>
  <si>
    <t>Iran Air Tours Flight 945</t>
  </si>
  <si>
    <t>2024-08-16T01:12:07Z</t>
  </si>
  <si>
    <t>http://www.wikidata.org/entity/Q662379</t>
  </si>
  <si>
    <t>Sierre coach crash</t>
  </si>
  <si>
    <t>2023-05-26T08:12:25Z</t>
  </si>
  <si>
    <t>http://www.wikidata.org/entity/Q3562643</t>
  </si>
  <si>
    <t>Eastern Air Lines Flight 980</t>
  </si>
  <si>
    <t>2024-09-16T19:27:57Z</t>
  </si>
  <si>
    <t>http://www.wikidata.org/entity/Q2358366</t>
  </si>
  <si>
    <t>Omagh bombing</t>
  </si>
  <si>
    <t>2024-05-25T23:34:43Z</t>
  </si>
  <si>
    <t>http://www.wikidata.org/entity/Q1154073</t>
  </si>
  <si>
    <t>Lod Airport massacre</t>
  </si>
  <si>
    <t>2024-10-09T11:23:06Z</t>
  </si>
  <si>
    <t>http://www.wikidata.org/entity/Q30060577</t>
  </si>
  <si>
    <t>2017 Minya bus attack</t>
  </si>
  <si>
    <t>2024-09-22T18:20:16Z</t>
  </si>
  <si>
    <t>http://www.wikidata.org/entity/Q1025404</t>
  </si>
  <si>
    <t>assassination of Abraham Lincoln</t>
  </si>
  <si>
    <t>420</t>
  </si>
  <si>
    <t>2024-11-25T08:24:46Z</t>
  </si>
  <si>
    <t>http://www.wikidata.org/entity/Q111467700</t>
  </si>
  <si>
    <t>Bucha massacre</t>
  </si>
  <si>
    <t>411</t>
  </si>
  <si>
    <t>2024-11-21T13:54:22Z</t>
  </si>
  <si>
    <t>http://www.wikidata.org/entity/Q21201293</t>
  </si>
  <si>
    <t>2015 Hindu Kush earthquake</t>
  </si>
  <si>
    <t>399</t>
  </si>
  <si>
    <t>2024-04-10T22:50:58Z</t>
  </si>
  <si>
    <t>http://www.wikidata.org/entity/Q2720722</t>
  </si>
  <si>
    <t>Erwin König</t>
  </si>
  <si>
    <t>400</t>
  </si>
  <si>
    <t>2024-02-29T22:45:29Z</t>
  </si>
  <si>
    <t>http://www.wikidata.org/entity/Q50947700</t>
  </si>
  <si>
    <t>2018 Kemerovo fire</t>
  </si>
  <si>
    <t>2024-07-25T19:37:55Z</t>
  </si>
  <si>
    <t>http://www.wikidata.org/entity/Q1053476</t>
  </si>
  <si>
    <t>1989 Loma Prieta earthquake</t>
  </si>
  <si>
    <t>2024-10-07T12:16:48Z</t>
  </si>
  <si>
    <t>http://www.wikidata.org/entity/Q4697993</t>
  </si>
  <si>
    <t>Air France Flight 212 (1969)</t>
  </si>
  <si>
    <t>2024-09-02T08:34:44Z</t>
  </si>
  <si>
    <t>http://www.wikidata.org/entity/Q6067958</t>
  </si>
  <si>
    <t>Iraqi Airways Flight 163</t>
  </si>
  <si>
    <t>2024-09-10T17:15:24Z</t>
  </si>
  <si>
    <t>http://www.wikidata.org/entity/Q569232</t>
  </si>
  <si>
    <t>2010 Baghdad church attack</t>
  </si>
  <si>
    <t>2024-10-07T21:44:31Z</t>
  </si>
  <si>
    <t>http://www.wikidata.org/entity/Q696187</t>
  </si>
  <si>
    <t>1992 Los Angeles riots</t>
  </si>
  <si>
    <t>2024-09-22T18:43:50Z</t>
  </si>
  <si>
    <t>http://www.wikidata.org/entity/Q548057</t>
  </si>
  <si>
    <t>1983 United States embassy bombing</t>
  </si>
  <si>
    <t>2024-10-07T10:37:12Z</t>
  </si>
  <si>
    <t>http://www.wikidata.org/entity/Q3317347</t>
  </si>
  <si>
    <t>LAPA Flight 3142</t>
  </si>
  <si>
    <t>2024-04-02T07:56:36Z</t>
  </si>
  <si>
    <t>http://www.wikidata.org/entity/Q1781104</t>
  </si>
  <si>
    <t>Southern Airways Flight 242</t>
  </si>
  <si>
    <t>2024-09-16T16:59:26Z</t>
  </si>
  <si>
    <t>http://www.wikidata.org/entity/Q16623772</t>
  </si>
  <si>
    <t>2014 Katanga train derailment</t>
  </si>
  <si>
    <t>2024-04-20T12:52:47Z</t>
  </si>
  <si>
    <t>http://www.wikidata.org/entity/Q104759345</t>
  </si>
  <si>
    <t>Sriwijaya Air Flight 182</t>
  </si>
  <si>
    <t>2024-09-03T07:15:37Z</t>
  </si>
  <si>
    <t>http://www.wikidata.org/entity/Q66554821</t>
  </si>
  <si>
    <t>17 August 2019 Kabul bombing</t>
  </si>
  <si>
    <t>2024-08-17T10:04:03Z</t>
  </si>
  <si>
    <t>http://www.wikidata.org/entity/Q128796456</t>
  </si>
  <si>
    <t>Voepass Linhas Aéreas Flight 2283</t>
  </si>
  <si>
    <t>2024-11-08T17:33:42Z</t>
  </si>
  <si>
    <t>http://www.wikidata.org/entity/Q689448</t>
  </si>
  <si>
    <t>Canadian Pacific Air Lines Flight 402</t>
  </si>
  <si>
    <t>2024-07-21T14:36:17Z</t>
  </si>
  <si>
    <t>http://www.wikidata.org/entity/Q220497</t>
  </si>
  <si>
    <t>New York City draft riots</t>
  </si>
  <si>
    <t>120</t>
  </si>
  <si>
    <t>2024-04-10T20:47:07Z</t>
  </si>
  <si>
    <t>http://www.wikidata.org/entity/Q3267605</t>
  </si>
  <si>
    <t>Varig Flight 820</t>
  </si>
  <si>
    <t>123</t>
  </si>
  <si>
    <t>2024-11-07T09:14:34Z</t>
  </si>
  <si>
    <t>http://www.wikidata.org/entity/Q1141380</t>
  </si>
  <si>
    <t>Battle of Wake Island</t>
  </si>
  <si>
    <t>2024-07-04T18:47:28Z</t>
  </si>
  <si>
    <t>http://www.wikidata.org/entity/Q2254625</t>
  </si>
  <si>
    <t>Aeroflot Flight 1491</t>
  </si>
  <si>
    <t>2023-10-08T19:35:25Z</t>
  </si>
  <si>
    <t>http://www.wikidata.org/entity/Q4688266</t>
  </si>
  <si>
    <t>Aeroflot Flight 964</t>
  </si>
  <si>
    <t>2024-07-22T18:44:39Z</t>
  </si>
  <si>
    <t>http://www.wikidata.org/entity/Q30149289</t>
  </si>
  <si>
    <t>2017 Myanmar Air Force Shaanxi Y-8 crash</t>
  </si>
  <si>
    <t>2024-01-14T12:58:59Z</t>
  </si>
  <si>
    <t>http://www.wikidata.org/entity/Q303438</t>
  </si>
  <si>
    <t>Mountain Meadows massacre</t>
  </si>
  <si>
    <t>2024-04-09T22:53:34Z</t>
  </si>
  <si>
    <t>http://www.wikidata.org/entity/Q110797740</t>
  </si>
  <si>
    <t>Cyclone Batsirai</t>
  </si>
  <si>
    <t>2024-11-18T20:37:37Z</t>
  </si>
  <si>
    <t>http://www.wikidata.org/entity/Q18195808</t>
  </si>
  <si>
    <t>Cyclone Hudhud</t>
  </si>
  <si>
    <t>124</t>
  </si>
  <si>
    <t>2024-02-10T06:44:47Z</t>
  </si>
  <si>
    <t>http://www.wikidata.org/entity/Q122834522</t>
  </si>
  <si>
    <t>Qaraqosh wedding fire</t>
  </si>
  <si>
    <t>2024-10-07T22:19:52Z</t>
  </si>
  <si>
    <t>http://www.wikidata.org/entity/Q7565425</t>
  </si>
  <si>
    <t>South African Airways Flight 228</t>
  </si>
  <si>
    <t>2024-11-18T13:15:49Z</t>
  </si>
  <si>
    <t>http://www.wikidata.org/entity/Q126962859</t>
  </si>
  <si>
    <t>2024 Hathras stampede</t>
  </si>
  <si>
    <t>2024-08-21T05:53:24Z</t>
  </si>
  <si>
    <t>http://www.wikidata.org/entity/Q1326918</t>
  </si>
  <si>
    <t>Ethiopian Airlines Flight 961</t>
  </si>
  <si>
    <t>2024-10-28T10:19:24Z</t>
  </si>
  <si>
    <t>http://www.wikidata.org/entity/Q11737216</t>
  </si>
  <si>
    <t>Iran Air Tours Flight 956</t>
  </si>
  <si>
    <t>119</t>
  </si>
  <si>
    <t>2024-07-29T02:56:45Z</t>
  </si>
  <si>
    <t>http://www.wikidata.org/entity/Q796847</t>
  </si>
  <si>
    <t>BOAC Flight 911</t>
  </si>
  <si>
    <t>2024-09-16T16:58:34Z</t>
  </si>
  <si>
    <t>http://www.wikidata.org/entity/Q737890</t>
  </si>
  <si>
    <t>Hurricane Rita</t>
  </si>
  <si>
    <t>2024-10-07T14:05:46Z</t>
  </si>
  <si>
    <t>http://www.wikidata.org/entity/Q25300887</t>
  </si>
  <si>
    <t>July 2016 Baghdad bombings</t>
  </si>
  <si>
    <t>2023-08-01T14:29:21Z</t>
  </si>
  <si>
    <t>http://www.wikidata.org/entity/Q124415411</t>
  </si>
  <si>
    <t>Wildfires in Chile of 2024</t>
  </si>
  <si>
    <t>2024-11-20T20:36:53Z</t>
  </si>
  <si>
    <t>http://www.wikidata.org/entity/Q865513</t>
  </si>
  <si>
    <t>Helios Airways Flight 522</t>
  </si>
  <si>
    <t>2024-09-03T16:39:55Z</t>
  </si>
  <si>
    <t>http://www.wikidata.org/entity/Q489416</t>
  </si>
  <si>
    <t>April Revolution</t>
  </si>
  <si>
    <t>180</t>
  </si>
  <si>
    <t>2024-11-04T13:32:24Z</t>
  </si>
  <si>
    <t>http://www.wikidata.org/entity/Q20816071</t>
  </si>
  <si>
    <t>2015 Tianjin explosions</t>
  </si>
  <si>
    <t>173</t>
  </si>
  <si>
    <t>2024-11-24T02:12:26Z</t>
  </si>
  <si>
    <t>http://www.wikidata.org/entity/Q6364195</t>
  </si>
  <si>
    <t>Kano air disaster</t>
  </si>
  <si>
    <t>176</t>
  </si>
  <si>
    <t>2024-11-25T12:29:18Z</t>
  </si>
  <si>
    <t>http://www.wikidata.org/entity/Q81360866</t>
  </si>
  <si>
    <t>Ukraine International Airlines Flight 752</t>
  </si>
  <si>
    <t>2024-10-14T02:00:02Z</t>
  </si>
  <si>
    <t>http://www.wikidata.org/entity/Q768914</t>
  </si>
  <si>
    <t>1976 Zagreb mid-air collision</t>
  </si>
  <si>
    <t>2023-11-23T02:43:25Z</t>
  </si>
  <si>
    <t>http://www.wikidata.org/entity/Q4688260</t>
  </si>
  <si>
    <t>Aeroflot Flight 217</t>
  </si>
  <si>
    <t>174</t>
  </si>
  <si>
    <t>2024-11-21T13:51:51Z</t>
  </si>
  <si>
    <t>http://www.wikidata.org/entity/Q1434437</t>
  </si>
  <si>
    <t>2012 Krasnodar Krai floods</t>
  </si>
  <si>
    <t>171</t>
  </si>
  <si>
    <t>2020-09-02T08:11:59Z</t>
  </si>
  <si>
    <t>http://www.wikidata.org/entity/Q107113646</t>
  </si>
  <si>
    <t>Solhan and Tadaryat massacre</t>
  </si>
  <si>
    <t>2024-11-08T10:59:19Z</t>
  </si>
  <si>
    <t>http://www.wikidata.org/entity/Q1488972</t>
  </si>
  <si>
    <t>UTA 772 bombing</t>
  </si>
  <si>
    <t>170</t>
  </si>
  <si>
    <t>2024-08-23T09:06:36Z</t>
  </si>
  <si>
    <t>http://www.wikidata.org/entity/Q2375420</t>
  </si>
  <si>
    <t>Aeroflot Flight 3352</t>
  </si>
  <si>
    <t>2024-09-03T13:31:03Z</t>
  </si>
  <si>
    <t>http://www.wikidata.org/entity/Q1945321</t>
  </si>
  <si>
    <t>Pulkovo Aviation Enterprise Flight 612</t>
  </si>
  <si>
    <t>2023-11-21T23:12:02Z</t>
  </si>
  <si>
    <t>http://www.wikidata.org/entity/Q117595454</t>
  </si>
  <si>
    <t>Pazigyi massacre</t>
  </si>
  <si>
    <t>2024-05-06T17:31:05Z</t>
  </si>
  <si>
    <t>http://www.wikidata.org/entity/Q125772990</t>
  </si>
  <si>
    <t>2024 Rio Grande do Sul floods</t>
  </si>
  <si>
    <t>175</t>
  </si>
  <si>
    <t>2024-11-15T04:39:36Z</t>
  </si>
  <si>
    <t>http://www.wikidata.org/entity/Q4670</t>
  </si>
  <si>
    <t>Moscow theater hostage crisis</t>
  </si>
  <si>
    <t>2024-10-29T17:41:04Z</t>
  </si>
  <si>
    <t>http://www.wikidata.org/entity/Q2610182</t>
  </si>
  <si>
    <t>Surinam Airways Flight 764</t>
  </si>
  <si>
    <t>2024-08-09T13:15:21Z</t>
  </si>
  <si>
    <t>http://www.wikidata.org/entity/Q2352263</t>
  </si>
  <si>
    <t>Farhud</t>
  </si>
  <si>
    <t>2024-08-26T05:02:49Z</t>
  </si>
  <si>
    <t>http://www.wikidata.org/entity/Q2375128</t>
  </si>
  <si>
    <t>1979 Dniprodzerzhynsk mid-air collision</t>
  </si>
  <si>
    <t>178</t>
  </si>
  <si>
    <t>2024-08-11T14:37:16Z</t>
  </si>
  <si>
    <t>111</t>
  </si>
  <si>
    <t>http://www.wikidata.org/entity/Q20966269</t>
  </si>
  <si>
    <t>Mecca crane collapse</t>
  </si>
  <si>
    <t>2024-01-05T15:02:29Z</t>
  </si>
  <si>
    <t>http://www.wikidata.org/entity/Q947452</t>
  </si>
  <si>
    <t>ValuJet Flight 592</t>
  </si>
  <si>
    <t>110</t>
  </si>
  <si>
    <t>2024-11-18T20:37:58Z</t>
  </si>
  <si>
    <t>http://www.wikidata.org/entity/Q529783</t>
  </si>
  <si>
    <t>1909 Lambesc earthquake</t>
  </si>
  <si>
    <t>2024-11-16T12:46:13Z</t>
  </si>
  <si>
    <t>http://www.wikidata.org/entity/Q122987665</t>
  </si>
  <si>
    <t>Be'eri massacre</t>
  </si>
  <si>
    <t>2024-10-18T11:12:25Z</t>
  </si>
  <si>
    <t>http://www.wikidata.org/entity/Q121324595</t>
  </si>
  <si>
    <t>2023 Hawaii wildfires</t>
  </si>
  <si>
    <t>2024-09-22T17:42:13Z</t>
  </si>
  <si>
    <t>http://www.wikidata.org/entity/Q406535</t>
  </si>
  <si>
    <t>Air France Flight 4590</t>
  </si>
  <si>
    <t>2024-11-14T15:06:10Z</t>
  </si>
  <si>
    <t>http://www.wikidata.org/entity/Q2746913</t>
  </si>
  <si>
    <t>Air Canada Flight 621</t>
  </si>
  <si>
    <t>109</t>
  </si>
  <si>
    <t>2024-07-31T22:22:28Z</t>
  </si>
  <si>
    <t>http://www.wikidata.org/entity/Q4992083</t>
  </si>
  <si>
    <t>Sterling Airways Flight 296</t>
  </si>
  <si>
    <t>2024-07-14T02:47:20Z</t>
  </si>
  <si>
    <t>http://www.wikidata.org/entity/Q699195</t>
  </si>
  <si>
    <t>Far Eastern Air Transport Flight 103</t>
  </si>
  <si>
    <t>2024-10-25T15:50:34Z</t>
  </si>
  <si>
    <t>http://www.wikidata.org/entity/Q2341407</t>
  </si>
  <si>
    <t>Carandiru massacre</t>
  </si>
  <si>
    <t>2023-04-12T16:46:19Z</t>
  </si>
  <si>
    <t>http://www.wikidata.org/entity/Q3562568</t>
  </si>
  <si>
    <t>Air France Flight 117</t>
  </si>
  <si>
    <t>2023-12-20T08:44:09Z</t>
  </si>
  <si>
    <t>http://www.wikidata.org/entity/Q713529</t>
  </si>
  <si>
    <t>Battle of the River Plate</t>
  </si>
  <si>
    <t>2024-11-25T09:52:28Z</t>
  </si>
  <si>
    <t>http://www.wikidata.org/entity/Q580343</t>
  </si>
  <si>
    <t>United Airlines Flight 232</t>
  </si>
  <si>
    <t>2024-11-18T09:56:43Z</t>
  </si>
  <si>
    <t>http://www.wikidata.org/entity/Q2422973</t>
  </si>
  <si>
    <t>Armavia Flight 967</t>
  </si>
  <si>
    <t>2023-06-02T15:27:51Z</t>
  </si>
  <si>
    <t>http://www.wikidata.org/entity/Q114926903</t>
  </si>
  <si>
    <t>October 2022 Mogadishu bombings</t>
  </si>
  <si>
    <t>2024-04-12T17:10:31Z</t>
  </si>
  <si>
    <t>http://www.wikidata.org/entity/Q53729870</t>
  </si>
  <si>
    <t>Cubana de Aviación Flight 972</t>
  </si>
  <si>
    <t>2024-02-04T02:58:19Z</t>
  </si>
  <si>
    <t>http://www.wikidata.org/entity/Q23772755</t>
  </si>
  <si>
    <t>Kollam temple fire</t>
  </si>
  <si>
    <t>2023-07-03T20:36:29Z</t>
  </si>
  <si>
    <t>http://www.wikidata.org/entity/Q909869</t>
  </si>
  <si>
    <t>China Northern Airlines Flight 6136</t>
  </si>
  <si>
    <t>2024-11-25T03:14:00Z</t>
  </si>
  <si>
    <t>http://www.wikidata.org/entity/Q1091247</t>
  </si>
  <si>
    <t>Chūetsu Earthquake</t>
  </si>
  <si>
    <t>2024-08-14T00:09:50Z</t>
  </si>
  <si>
    <t>http://www.wikidata.org/entity/Q50178713</t>
  </si>
  <si>
    <t>2018 Papua New Guinea earthquake</t>
  </si>
  <si>
    <t>2024-04-03T15:22:03Z</t>
  </si>
  <si>
    <t>http://www.wikidata.org/entity/Q384291</t>
  </si>
  <si>
    <t>Aberfan disaster</t>
  </si>
  <si>
    <t>144</t>
  </si>
  <si>
    <t>2024-10-21T13:27:08Z</t>
  </si>
  <si>
    <t>http://www.wikidata.org/entity/Q945668</t>
  </si>
  <si>
    <t>2007 Samjhauta Express bombings</t>
  </si>
  <si>
    <t>2023-06-09T05:33:57Z</t>
  </si>
  <si>
    <t>http://www.wikidata.org/entity/Q116205343</t>
  </si>
  <si>
    <t>Yeti Airlines Flight 691</t>
  </si>
  <si>
    <t>2024-07-22T03:02:46Z</t>
  </si>
  <si>
    <t>http://www.wikidata.org/entity/Q3211577</t>
  </si>
  <si>
    <t>In Aménas hostage crisis</t>
  </si>
  <si>
    <t>2024-03-26T21:13:53Z</t>
  </si>
  <si>
    <t>http://www.wikidata.org/entity/Q497354</t>
  </si>
  <si>
    <t>Asiana Airlines Flight 733</t>
  </si>
  <si>
    <t>2024-10-28T07:38:02Z</t>
  </si>
  <si>
    <t>http://www.wikidata.org/entity/Q518753</t>
  </si>
  <si>
    <t>Sharpeville massacre</t>
  </si>
  <si>
    <t>2024-03-23T19:20:32Z</t>
  </si>
  <si>
    <t>http://www.wikidata.org/entity/Q282999</t>
  </si>
  <si>
    <t>Aero Caribbean Flight 883</t>
  </si>
  <si>
    <t>2023-08-21T17:52:41Z</t>
  </si>
  <si>
    <t>http://www.wikidata.org/entity/Q1139615</t>
  </si>
  <si>
    <t>Qibya massacre</t>
  </si>
  <si>
    <t>2024-10-13T10:20:14Z</t>
  </si>
  <si>
    <t>http://www.wikidata.org/entity/Q1482369</t>
  </si>
  <si>
    <t>Markale massacres</t>
  </si>
  <si>
    <t>2024-06-13T11:35:28Z</t>
  </si>
  <si>
    <t>http://www.wikidata.org/entity/Q2163513</t>
  </si>
  <si>
    <t>American Eagle Flight 4184</t>
  </si>
  <si>
    <t>2024-07-06T19:36:56Z</t>
  </si>
  <si>
    <t>http://www.wikidata.org/entity/Q714586</t>
  </si>
  <si>
    <t>Carlos Hathcock</t>
  </si>
  <si>
    <t>93</t>
  </si>
  <si>
    <t>2024-11-04T01:43:35Z</t>
  </si>
  <si>
    <t>http://www.wikidata.org/entity/Q116921432</t>
  </si>
  <si>
    <t>2023 Calabria migrant boat disaster</t>
  </si>
  <si>
    <t>2024-08-06T11:59:37Z</t>
  </si>
  <si>
    <t>http://www.wikidata.org/entity/Q891895</t>
  </si>
  <si>
    <t>2006 Mumbai train bombings</t>
  </si>
  <si>
    <t>209</t>
  </si>
  <si>
    <t>2024-03-28T22:25:07Z</t>
  </si>
  <si>
    <t>http://www.wikidata.org/entity/Q28055770</t>
  </si>
  <si>
    <t>2016 Russian Defence Ministry Tupolev Tu-154 crash</t>
  </si>
  <si>
    <t>92</t>
  </si>
  <si>
    <t>2024-08-10T11:08:36Z</t>
  </si>
  <si>
    <t>http://www.wikidata.org/entity/Q2822708</t>
  </si>
  <si>
    <t>2005 Iranian Air Force C-130 crash</t>
  </si>
  <si>
    <t>2024-06-03T10:28:07Z</t>
  </si>
  <si>
    <t>http://www.wikidata.org/entity/Q3329738</t>
  </si>
  <si>
    <t>Battle of Blair Mountain</t>
  </si>
  <si>
    <t>2024-10-15T09:01:13Z</t>
  </si>
  <si>
    <t>http://www.wikidata.org/entity/Q124098799</t>
  </si>
  <si>
    <t>2024 Kerman bombings</t>
  </si>
  <si>
    <t>2024-08-31T08:12:53Z</t>
  </si>
  <si>
    <t>http://www.wikidata.org/entity/Q6019809</t>
  </si>
  <si>
    <t>Indian Airlines Flight 605</t>
  </si>
  <si>
    <t>2024-11-25T01:10:43Z</t>
  </si>
  <si>
    <t>http://www.wikidata.org/entity/Q11694</t>
  </si>
  <si>
    <t>American Airlines Flight 11</t>
  </si>
  <si>
    <t>2024-09-01T09:31:46Z</t>
  </si>
  <si>
    <t>http://www.wikidata.org/entity/Q113717492</t>
  </si>
  <si>
    <t>2022 Luding earthquake</t>
  </si>
  <si>
    <t>2024-08-27T02:54:05Z</t>
  </si>
  <si>
    <t>http://www.wikidata.org/entity/Q6728635</t>
  </si>
  <si>
    <t>Madrid Runway Disaster</t>
  </si>
  <si>
    <t>2024-10-14T15:25:03Z</t>
  </si>
  <si>
    <t>http://www.wikidata.org/entity/Q86584</t>
  </si>
  <si>
    <t>2002 Bali bombings</t>
  </si>
  <si>
    <t>204</t>
  </si>
  <si>
    <t>2024-07-31T15:15:18Z</t>
  </si>
  <si>
    <t>http://www.wikidata.org/entity/Q20720722</t>
  </si>
  <si>
    <t>2018 Nicaraguan protests</t>
  </si>
  <si>
    <t>450</t>
  </si>
  <si>
    <t>2024-02-04T02:48:16Z</t>
  </si>
  <si>
    <t>http://www.wikidata.org/entity/Q145778</t>
  </si>
  <si>
    <t>Long Walk of the Navajo</t>
  </si>
  <si>
    <t>200</t>
  </si>
  <si>
    <t>2024-07-22T04:14:10Z</t>
  </si>
  <si>
    <t>207</t>
  </si>
  <si>
    <t>http://www.wikidata.org/entity/Q200472</t>
  </si>
  <si>
    <t>Paris massacre of 1961</t>
  </si>
  <si>
    <t>2024-10-17T23:01:58Z</t>
  </si>
  <si>
    <t>http://www.wikidata.org/entity/Q110502982</t>
  </si>
  <si>
    <t>2022 Zamfara massacres</t>
  </si>
  <si>
    <t>2024-01-06T05:25:06Z</t>
  </si>
  <si>
    <t>http://www.wikidata.org/entity/Q709416</t>
  </si>
  <si>
    <t>China Airlines Flight 676</t>
  </si>
  <si>
    <t>196</t>
  </si>
  <si>
    <t>2024-10-28T08:53:03Z</t>
  </si>
  <si>
    <t>http://www.wikidata.org/entity/Q4055770</t>
  </si>
  <si>
    <t>Aeroflot Flight 7425</t>
  </si>
  <si>
    <t>2024-10-28T10:55:17Z</t>
  </si>
  <si>
    <t>http://www.wikidata.org/entity/Q313329</t>
  </si>
  <si>
    <t>Spartacist uprising</t>
  </si>
  <si>
    <t>2024-10-08T19:44:22Z</t>
  </si>
  <si>
    <t>http://www.wikidata.org/entity/Q127378229</t>
  </si>
  <si>
    <t>2024 Bangladesh quota reform movement</t>
  </si>
  <si>
    <t>201</t>
  </si>
  <si>
    <t>2024-10-24T08:41:00Z</t>
  </si>
  <si>
    <t>http://www.wikidata.org/entity/Q1349539</t>
  </si>
  <si>
    <t>Kyshtym disaster</t>
  </si>
  <si>
    <t>2024-11-20T05:53:06Z</t>
  </si>
  <si>
    <t>http://www.wikidata.org/entity/Q844505</t>
  </si>
  <si>
    <t>July 2009 Ürümqi riots</t>
  </si>
  <si>
    <t>197</t>
  </si>
  <si>
    <t>2024-11-23T12:55:19Z</t>
  </si>
  <si>
    <t>http://www.wikidata.org/entity/Q43041167</t>
  </si>
  <si>
    <t>2017 Iran–Iraq earthquake</t>
  </si>
  <si>
    <t>474</t>
  </si>
  <si>
    <t>2022-12-23T11:38:20Z</t>
  </si>
  <si>
    <t>http://www.wikidata.org/entity/Q5258192</t>
  </si>
  <si>
    <t>Tragedia del Ycua</t>
  </si>
  <si>
    <t>473</t>
  </si>
  <si>
    <t>2024-08-15T22:47:18Z</t>
  </si>
  <si>
    <t>http://www.wikidata.org/entity/Q3028762</t>
  </si>
  <si>
    <t>Austral Líneas Aéreas Flight 2553</t>
  </si>
  <si>
    <t>2024-05-23T02:40:47Z</t>
  </si>
  <si>
    <t>http://www.wikidata.org/entity/Q112222097</t>
  </si>
  <si>
    <t>child abductions in the Russian invasion of Ukraine</t>
  </si>
  <si>
    <t>468</t>
  </si>
  <si>
    <t>2024-10-17T19:57:04Z</t>
  </si>
  <si>
    <t>http://www.wikidata.org/entity/Q21528743</t>
  </si>
  <si>
    <t>November 2015 South Indian floods</t>
  </si>
  <si>
    <t>470</t>
  </si>
  <si>
    <t>2024-11-16T22:31:07Z</t>
  </si>
  <si>
    <t>http://www.wikidata.org/entity/Q123170</t>
  </si>
  <si>
    <t>Cinema Rex fire</t>
  </si>
  <si>
    <t>2024-11-04T11:03:12Z</t>
  </si>
  <si>
    <t>11500</t>
  </si>
  <si>
    <t>http://www.wikidata.org/entity/Q170334</t>
  </si>
  <si>
    <t>Srebrenica massacre</t>
  </si>
  <si>
    <t>8372</t>
  </si>
  <si>
    <t>2024-11-11T13:13:48Z</t>
  </si>
  <si>
    <t>http://www.wikidata.org/entity/Q1907554</t>
  </si>
  <si>
    <t>1988 executions of Iranian political prisoners</t>
  </si>
  <si>
    <t>15000</t>
  </si>
  <si>
    <t>2024-10-21T10:15:52Z</t>
  </si>
  <si>
    <t>10000</t>
  </si>
  <si>
    <t>11000</t>
  </si>
  <si>
    <t>http://www.wikidata.org/entity/Q730878</t>
  </si>
  <si>
    <t>Hama Massacre</t>
  </si>
  <si>
    <t>2024-10-27T11:52:19Z</t>
  </si>
  <si>
    <t>http://www.wikidata.org/entity/Q252698</t>
  </si>
  <si>
    <t>Battle of Wesenberg</t>
  </si>
  <si>
    <t>17000</t>
  </si>
  <si>
    <t>2024-09-06T09:09:43Z</t>
  </si>
  <si>
    <t>http://www.wikidata.org/entity/Q1561708</t>
  </si>
  <si>
    <t>Stara Gradiška concentration camp</t>
  </si>
  <si>
    <t>12790</t>
  </si>
  <si>
    <t>2024-09-02T20:59:06Z</t>
  </si>
  <si>
    <t>http://www.wikidata.org/entity/Q698056</t>
  </si>
  <si>
    <t>1960 Agadir earthquake</t>
  </si>
  <si>
    <t>12000</t>
  </si>
  <si>
    <t>2024-07-18T21:35:22Z</t>
  </si>
  <si>
    <t>http://www.wikidata.org/entity/Q19830062</t>
  </si>
  <si>
    <t>April 2015 Nepal earthquake</t>
  </si>
  <si>
    <t>8964</t>
  </si>
  <si>
    <t>2024-10-10T10:09:33Z</t>
  </si>
  <si>
    <t>http://www.wikidata.org/entity/Q513698</t>
  </si>
  <si>
    <t>Soldau concentration camp</t>
  </si>
  <si>
    <t>13000</t>
  </si>
  <si>
    <t>2024-09-13T06:21:43Z</t>
  </si>
  <si>
    <t>http://www.wikidata.org/entity/Q110999040</t>
  </si>
  <si>
    <t>Russian invasion of Ukraine</t>
  </si>
  <si>
    <t>163</t>
  </si>
  <si>
    <t>2024-11-24T16:10:00Z</t>
  </si>
  <si>
    <t>http://www.wikidata.org/entity/Q3492593</t>
  </si>
  <si>
    <t>1934 Bihar earthquake</t>
  </si>
  <si>
    <t>10600</t>
  </si>
  <si>
    <t>2024-04-02T11:49:34Z</t>
  </si>
  <si>
    <t>http://www.wikidata.org/entity/Q1102584</t>
  </si>
  <si>
    <t>Iași pogrom</t>
  </si>
  <si>
    <t>13256</t>
  </si>
  <si>
    <t>2024-11-03T03:21:28Z</t>
  </si>
  <si>
    <t>http://www.wikidata.org/entity/Q1136557</t>
  </si>
  <si>
    <t>2003 European heat wave</t>
  </si>
  <si>
    <t>19490</t>
  </si>
  <si>
    <t>2024-04-24T18:23:01Z</t>
  </si>
  <si>
    <t>http://www.wikidata.org/entity/Q383614</t>
  </si>
  <si>
    <t>Battle of Kohima</t>
  </si>
  <si>
    <t>2024-11-09T10:08:53Z</t>
  </si>
  <si>
    <t>http://www.wikidata.org/entity/Q499799</t>
  </si>
  <si>
    <t>Christmas flood of 1717</t>
  </si>
  <si>
    <t>14000</t>
  </si>
  <si>
    <t>2024-02-23T11:34:12Z</t>
  </si>
  <si>
    <t>http://www.wikidata.org/entity/Q129029</t>
  </si>
  <si>
    <t>Bhopal disaster</t>
  </si>
  <si>
    <t>18000</t>
  </si>
  <si>
    <t>2024-11-18T20:37:59Z</t>
  </si>
  <si>
    <t>http://www.wikidata.org/entity/Q493565</t>
  </si>
  <si>
    <t>All Saints' Flood</t>
  </si>
  <si>
    <t>20000</t>
  </si>
  <si>
    <t>2024-11-01T10:06:09Z</t>
  </si>
  <si>
    <t>http://www.wikidata.org/entity/Q390115</t>
  </si>
  <si>
    <t>Hurricane Mitch</t>
  </si>
  <si>
    <t>19325</t>
  </si>
  <si>
    <t>2024-09-24T14:45:56Z</t>
  </si>
  <si>
    <t>http://www.wikidata.org/entity/Q738292</t>
  </si>
  <si>
    <t>Japanese encephalitis</t>
  </si>
  <si>
    <t>2024-09-30T14:13:23Z</t>
  </si>
  <si>
    <t>http://www.wikidata.org/entity/Q85719776</t>
  </si>
  <si>
    <t>1668 North Anatolia earthquake</t>
  </si>
  <si>
    <t>8000</t>
  </si>
  <si>
    <t>2024-01-02T23:09:08Z</t>
  </si>
  <si>
    <t>http://www.wikidata.org/entity/Q3297436</t>
  </si>
  <si>
    <t>Yekatit 12</t>
  </si>
  <si>
    <t>19200</t>
  </si>
  <si>
    <t>2024-07-23T14:22:31Z</t>
  </si>
  <si>
    <t>2024-11-14T16:07:50Z</t>
  </si>
  <si>
    <t>http://www.wikidata.org/entity/Q167259</t>
  </si>
  <si>
    <t>Battle of Lützen</t>
  </si>
  <si>
    <t>8400</t>
  </si>
  <si>
    <t>2024-07-10T14:59:30Z</t>
  </si>
  <si>
    <t>http://www.wikidata.org/entity/Q941312</t>
  </si>
  <si>
    <t>massacre at Béziers</t>
  </si>
  <si>
    <t>19000</t>
  </si>
  <si>
    <t>2023-12-18T22:17:39Z</t>
  </si>
  <si>
    <t>http://www.wikidata.org/entity/Q3505891</t>
  </si>
  <si>
    <t>1944 San Juan Earthquake</t>
  </si>
  <si>
    <t>2024-09-27T01:33:34Z</t>
  </si>
  <si>
    <t>http://www.wikidata.org/entity/Q4389204</t>
  </si>
  <si>
    <t>1855 Ansei Edo earthquake</t>
  </si>
  <si>
    <t>2024-11-10T15:07:34Z</t>
  </si>
  <si>
    <t>http://www.wikidata.org/entity/Q163891</t>
  </si>
  <si>
    <t>St. Bartholomew's Day massacre</t>
  </si>
  <si>
    <t>2024-10-15T12:55:21Z</t>
  </si>
  <si>
    <t>http://www.wikidata.org/entity/Q1150578</t>
  </si>
  <si>
    <t>1740 Batavia massacre</t>
  </si>
  <si>
    <t>2024-10-07T10:45:26Z</t>
  </si>
  <si>
    <t>http://www.wikidata.org/entity/Q309184</t>
  </si>
  <si>
    <t>Boshin War</t>
  </si>
  <si>
    <t>8200</t>
  </si>
  <si>
    <t>2024-10-10T11:51:30Z</t>
  </si>
  <si>
    <t>9000</t>
  </si>
  <si>
    <t>http://www.wikidata.org/entity/Q1558846</t>
  </si>
  <si>
    <t>Finnish famine of 1866–1868</t>
  </si>
  <si>
    <t>2024-07-07T11:55:51Z</t>
  </si>
  <si>
    <t>http://www.wikidata.org/entity/Q36204</t>
  </si>
  <si>
    <t>2011 The Great East (tohoku) earthquake and tsunami</t>
  </si>
  <si>
    <t>19759</t>
  </si>
  <si>
    <t>2024-11-07T22:31:11Z</t>
  </si>
  <si>
    <t>http://www.wikidata.org/entity/Q99717</t>
  </si>
  <si>
    <t>1989 Tiananmen Square protests and massacre</t>
  </si>
  <si>
    <t>10454</t>
  </si>
  <si>
    <t>2024-09-23T04:53:33Z</t>
  </si>
  <si>
    <t>http://www.wikidata.org/entity/Q4746979</t>
  </si>
  <si>
    <t>Dersim rebellion</t>
  </si>
  <si>
    <t>13160</t>
  </si>
  <si>
    <t>2024-11-24T08:47:33Z</t>
  </si>
  <si>
    <t>http://www.wikidata.org/entity/Q913640</t>
  </si>
  <si>
    <t>Great Smog of London</t>
  </si>
  <si>
    <t>2024-10-06T13:34:24Z</t>
  </si>
  <si>
    <t>http://www.wikidata.org/entity/Q150939</t>
  </si>
  <si>
    <t>Operation Weserübung</t>
  </si>
  <si>
    <t>11752</t>
  </si>
  <si>
    <t>2024-10-11T12:31:10Z</t>
  </si>
  <si>
    <t>11733</t>
  </si>
  <si>
    <t>2024-09-25T18:52:47Z</t>
  </si>
  <si>
    <t>http://www.wikidata.org/entity/Q6740</t>
  </si>
  <si>
    <t>Burchardi flood</t>
  </si>
  <si>
    <t>2024-09-02T18:33:19Z</t>
  </si>
  <si>
    <t>http://www.wikidata.org/entity/Q524797</t>
  </si>
  <si>
    <t>St. Elizabeth's flood</t>
  </si>
  <si>
    <t>2023-12-30T08:45:08Z</t>
  </si>
  <si>
    <t>http://www.wikidata.org/entity/Q1205622</t>
  </si>
  <si>
    <t>Burning of Smyrna</t>
  </si>
  <si>
    <t>2024-08-05T14:28:54Z</t>
  </si>
  <si>
    <t>13300</t>
  </si>
  <si>
    <t>2024-10-23T10:24:34Z</t>
  </si>
  <si>
    <t>http://www.wikidata.org/entity/Q116691303</t>
  </si>
  <si>
    <t>2023 Turkey–Syria earthquakes</t>
  </si>
  <si>
    <t>12530</t>
  </si>
  <si>
    <t>2024-11-24T11:11:45Z</t>
  </si>
  <si>
    <t>http://www.wikidata.org/entity/Q160408</t>
  </si>
  <si>
    <t>Kraków-Płaszów concentration camp</t>
  </si>
  <si>
    <t>2024-10-06T08:16:52Z</t>
  </si>
  <si>
    <t>http://www.wikidata.org/entity/Q641064</t>
  </si>
  <si>
    <t>Le Paradis massacre</t>
  </si>
  <si>
    <t>2024-11-06T19:55:24Z</t>
  </si>
  <si>
    <t>http://www.wikidata.org/entity/Q15989108</t>
  </si>
  <si>
    <t>Western African Ebola virus epidemic</t>
  </si>
  <si>
    <t>11328</t>
  </si>
  <si>
    <t>2024-11-13T01:14:13Z</t>
  </si>
  <si>
    <t>http://www.wikidata.org/entity/Q367449</t>
  </si>
  <si>
    <t>1999 İzmit earthquake</t>
  </si>
  <si>
    <t>17217</t>
  </si>
  <si>
    <t>2024-11-24T11:12:12Z</t>
  </si>
  <si>
    <t>http://www.wikidata.org/entity/Q613025</t>
  </si>
  <si>
    <t>Independent Air Flight 1851</t>
  </si>
  <si>
    <t>2024-11-11T03:39:40Z</t>
  </si>
  <si>
    <t>http://www.wikidata.org/entity/Q3087069</t>
  </si>
  <si>
    <t>Avianca Flight 410</t>
  </si>
  <si>
    <t>143</t>
  </si>
  <si>
    <t>2024-08-19T18:14:39Z</t>
  </si>
  <si>
    <t>http://www.wikidata.org/entity/Q3271379</t>
  </si>
  <si>
    <t>Gulf Air Flight 072</t>
  </si>
  <si>
    <t>2024-08-28T21:18:25Z</t>
  </si>
  <si>
    <t>146</t>
  </si>
  <si>
    <t>http://www.wikidata.org/entity/Q510468</t>
  </si>
  <si>
    <t>Pacific Southwest Airlines Flight 182</t>
  </si>
  <si>
    <t>2024-07-05T03:41:52Z</t>
  </si>
  <si>
    <t>http://www.wikidata.org/entity/Q125092492</t>
  </si>
  <si>
    <t>2024 Crocus City Hall terrorist attack</t>
  </si>
  <si>
    <t>2024-10-19T12:00:30Z</t>
  </si>
  <si>
    <t>http://www.wikidata.org/entity/Q87496121</t>
  </si>
  <si>
    <t>2020 COVID-19 pandemic in French Polynesia</t>
  </si>
  <si>
    <t>141</t>
  </si>
  <si>
    <t>2024-08-27T11:02:29Z</t>
  </si>
  <si>
    <t>http://www.wikidata.org/entity/Q1427211</t>
  </si>
  <si>
    <t>Flash Airlines Flight 604</t>
  </si>
  <si>
    <t>148</t>
  </si>
  <si>
    <t>2024-10-21T09:27:11Z</t>
  </si>
  <si>
    <t>http://www.wikidata.org/entity/Q27890661</t>
  </si>
  <si>
    <t>Pukhrayan train derailment</t>
  </si>
  <si>
    <t>2023-06-06T10:16:26Z</t>
  </si>
  <si>
    <t>142</t>
  </si>
  <si>
    <t>http://www.wikidata.org/entity/Q211582</t>
  </si>
  <si>
    <t>Zong massacre</t>
  </si>
  <si>
    <t>2024-06-16T23:54:17Z</t>
  </si>
  <si>
    <t>http://www.wikidata.org/entity/Q1201832</t>
  </si>
  <si>
    <t>Budyonnovsk hospital hostage crisis</t>
  </si>
  <si>
    <t>147</t>
  </si>
  <si>
    <t>2024-05-01T05:11:15Z</t>
  </si>
  <si>
    <t>http://www.wikidata.org/entity/Q867316</t>
  </si>
  <si>
    <t>Triangle Shirtwaist Factory fire</t>
  </si>
  <si>
    <t>2024-09-03T17:06:22Z</t>
  </si>
  <si>
    <t>http://www.wikidata.org/entity/Q5213023</t>
  </si>
  <si>
    <t>Dan-Air Flight 1008</t>
  </si>
  <si>
    <t>2024-11-05T08:26:57Z</t>
  </si>
  <si>
    <t>http://www.wikidata.org/entity/Q20593793</t>
  </si>
  <si>
    <t>2015 Indonesia Hercules C-130 crash</t>
  </si>
  <si>
    <t>2024-01-14T14:34:35Z</t>
  </si>
  <si>
    <t>http://www.wikidata.org/entity/Q114005999</t>
  </si>
  <si>
    <t>2022 Kyrgyzstan–Tajikistan clashes</t>
  </si>
  <si>
    <t>2024-07-01T12:00:10Z</t>
  </si>
  <si>
    <t>http://www.wikidata.org/entity/Q19750438</t>
  </si>
  <si>
    <t>Garissa University College attack</t>
  </si>
  <si>
    <t>2024-09-16T17:32:59Z</t>
  </si>
  <si>
    <t>http://www.wikidata.org/entity/Q1334888</t>
  </si>
  <si>
    <t>Iberia Airlines Flight 610</t>
  </si>
  <si>
    <t>2024-11-11T04:37:13Z</t>
  </si>
  <si>
    <t>http://www.wikidata.org/entity/Q2372347</t>
  </si>
  <si>
    <t>Vladivostok Air Flight 352</t>
  </si>
  <si>
    <t>145</t>
  </si>
  <si>
    <t>2024-02-09T16:36:47Z</t>
  </si>
  <si>
    <t>http://www.wikidata.org/entity/Q4189392</t>
  </si>
  <si>
    <t>UTAGE Flight 141</t>
  </si>
  <si>
    <t>2024-09-15T11:08:34Z</t>
  </si>
  <si>
    <t>http://www.wikidata.org/entity/Q100021</t>
  </si>
  <si>
    <t>PIA Flight 661</t>
  </si>
  <si>
    <t>2024-07-14T01:11:29Z</t>
  </si>
  <si>
    <t>http://www.wikidata.org/entity/Q599348</t>
  </si>
  <si>
    <t>1993 Big Bayou Canot train wreck</t>
  </si>
  <si>
    <t>2024-09-30T08:52:13Z</t>
  </si>
  <si>
    <t>http://www.wikidata.org/entity/Q236163</t>
  </si>
  <si>
    <t>Kielce pogrom</t>
  </si>
  <si>
    <t>2024-11-01T23:54:23Z</t>
  </si>
  <si>
    <t>http://www.wikidata.org/entity/Q108454531</t>
  </si>
  <si>
    <t>Tangerang prison fire</t>
  </si>
  <si>
    <t>2024-09-07T06:34:43Z</t>
  </si>
  <si>
    <t>http://www.wikidata.org/entity/Q123224458</t>
  </si>
  <si>
    <t>Kostenko mine disaster</t>
  </si>
  <si>
    <t>2024-02-06T11:43:13Z</t>
  </si>
  <si>
    <t>http://www.wikidata.org/entity/Q109681521</t>
  </si>
  <si>
    <t>2021 Bulgaria bus crash</t>
  </si>
  <si>
    <t>2024-09-22T17:37:44Z</t>
  </si>
  <si>
    <t>http://www.wikidata.org/entity/Q1907348</t>
  </si>
  <si>
    <t>Thammasat University massacre</t>
  </si>
  <si>
    <t>2024-10-14T09:41:33Z</t>
  </si>
  <si>
    <t>http://www.wikidata.org/entity/Q29297504</t>
  </si>
  <si>
    <t>Palm Sunday church bombings</t>
  </si>
  <si>
    <t>2024-08-19T11:26:37Z</t>
  </si>
  <si>
    <t>http://www.wikidata.org/entity/Q7669317</t>
  </si>
  <si>
    <t>TANS Perú Flight 222</t>
  </si>
  <si>
    <t>2024-01-27T15:21:37Z</t>
  </si>
  <si>
    <t>http://www.wikidata.org/entity/Q673726</t>
  </si>
  <si>
    <t>Swissair Flight 330</t>
  </si>
  <si>
    <t>2024-09-16T05:28:09Z</t>
  </si>
  <si>
    <t>http://www.wikidata.org/entity/Q108887922</t>
  </si>
  <si>
    <t>2021 Kaohsiung tower fire</t>
  </si>
  <si>
    <t>2024-02-19T14:24:13Z</t>
  </si>
  <si>
    <t>http://www.wikidata.org/entity/Q13627958</t>
  </si>
  <si>
    <t>Lac-Mégantic derailment</t>
  </si>
  <si>
    <t>2024-06-19T03:18:11Z</t>
  </si>
  <si>
    <t>http://www.wikidata.org/entity/Q494058</t>
  </si>
  <si>
    <t>ROKS Cheonan sinking</t>
  </si>
  <si>
    <t>2024-05-28T20:54:37Z</t>
  </si>
  <si>
    <t>http://www.wikidata.org/entity/Q1762806</t>
  </si>
  <si>
    <t>RusAir Flight 9605</t>
  </si>
  <si>
    <t>2024-07-22T20:37:10Z</t>
  </si>
  <si>
    <t>http://www.wikidata.org/entity/Q3087193</t>
  </si>
  <si>
    <t>Santa Bárbara Airlines Flight 518</t>
  </si>
  <si>
    <t>2024-07-02T19:08:57Z</t>
  </si>
  <si>
    <t>http://www.wikidata.org/entity/Q111890110</t>
  </si>
  <si>
    <t>Hotel Saratoga explosion</t>
  </si>
  <si>
    <t>2024-03-11T09:47:28Z</t>
  </si>
  <si>
    <t>http://www.wikidata.org/entity/Q1287158</t>
  </si>
  <si>
    <t>Tay Bridge disaster</t>
  </si>
  <si>
    <t>2024-11-21T17:33:55Z</t>
  </si>
  <si>
    <t>http://www.wikidata.org/entity/Q2647284</t>
  </si>
  <si>
    <t>Alitalia Flight 404</t>
  </si>
  <si>
    <t>2024-11-11T03:31:25Z</t>
  </si>
  <si>
    <t>http://www.wikidata.org/entity/Q111172670</t>
  </si>
  <si>
    <t>3 March 2022 Chernihiv bombing</t>
  </si>
  <si>
    <t>2023-07-07T14:06:24Z</t>
  </si>
  <si>
    <t>http://www.wikidata.org/entity/Q926626</t>
  </si>
  <si>
    <t>Cyclone Xynthia</t>
  </si>
  <si>
    <t>2024-07-26T11:01:21Z</t>
  </si>
  <si>
    <t>http://www.wikidata.org/entity/Q119843506</t>
  </si>
  <si>
    <t>Támara prison riot</t>
  </si>
  <si>
    <t>2024-08-28T16:16:56Z</t>
  </si>
  <si>
    <t>http://www.wikidata.org/entity/Q471815</t>
  </si>
  <si>
    <t>Koniuchy massacre</t>
  </si>
  <si>
    <t>2024-01-29T10:38:03Z</t>
  </si>
  <si>
    <t>http://www.wikidata.org/entity/Q2628742</t>
  </si>
  <si>
    <t>Athens Polytechnic uprising</t>
  </si>
  <si>
    <t>2024-11-18T08:32:25Z</t>
  </si>
  <si>
    <t>http://www.wikidata.org/entity/Q68512664</t>
  </si>
  <si>
    <t>2019 Kashmir earthquake</t>
  </si>
  <si>
    <t>2024-05-11T14:12:46Z</t>
  </si>
  <si>
    <t>http://www.wikidata.org/entity/Q891873</t>
  </si>
  <si>
    <t>Wall Street bombing</t>
  </si>
  <si>
    <t>2024-09-09T09:33:53Z</t>
  </si>
  <si>
    <t>http://www.wikidata.org/entity/Q17342662</t>
  </si>
  <si>
    <t>Typhoon Rammasun</t>
  </si>
  <si>
    <t>2024-10-14T05:25:22Z</t>
  </si>
  <si>
    <t>http://www.wikidata.org/entity/Q66677938</t>
  </si>
  <si>
    <t>2019 Amazon rainforest wildfires</t>
  </si>
  <si>
    <t>2024-11-20T02:04:57Z</t>
  </si>
  <si>
    <t>http://www.wikidata.org/entity/Q331721</t>
  </si>
  <si>
    <t>1907 Tiflis bank robbery</t>
  </si>
  <si>
    <t>2024-06-24T11:56:41Z</t>
  </si>
  <si>
    <t>http://www.wikidata.org/entity/Q129811</t>
  </si>
  <si>
    <t>Wenzhou train collision</t>
  </si>
  <si>
    <t>2024-02-11T14:05:30Z</t>
  </si>
  <si>
    <t>http://www.wikidata.org/entity/Q109229068</t>
  </si>
  <si>
    <t>2021 Sudanese coup d'état</t>
  </si>
  <si>
    <t>2024-06-27T14:04:44Z</t>
  </si>
  <si>
    <t>http://www.wikidata.org/entity/Q269893</t>
  </si>
  <si>
    <t>2010 Moscow Metro bombings</t>
  </si>
  <si>
    <t>2024-10-27T15:17:05Z</t>
  </si>
  <si>
    <t>http://www.wikidata.org/entity/Q2648885</t>
  </si>
  <si>
    <t>TANS Perú Flight 204</t>
  </si>
  <si>
    <t>2024-01-30T15:26:54Z</t>
  </si>
  <si>
    <t>http://www.wikidata.org/entity/Q3499141</t>
  </si>
  <si>
    <t>Sol Líneas Aéreas Flight 5428</t>
  </si>
  <si>
    <t>2024-08-14T11:42:52Z</t>
  </si>
  <si>
    <t>http://www.wikidata.org/entity/Q788771</t>
  </si>
  <si>
    <t>Donner Party</t>
  </si>
  <si>
    <t>2024-07-10T08:09:24Z</t>
  </si>
  <si>
    <t>http://www.wikidata.org/entity/Q234132</t>
  </si>
  <si>
    <t>Hillsborough disaster</t>
  </si>
  <si>
    <t>2024-11-06T19:57:09Z</t>
  </si>
  <si>
    <t>http://www.wikidata.org/entity/Q890629</t>
  </si>
  <si>
    <t>American Airlines Flight 1</t>
  </si>
  <si>
    <t>2024-06-30T19:36:10Z</t>
  </si>
  <si>
    <t>http://www.wikidata.org/entity/Q108413</t>
  </si>
  <si>
    <t>Wounded Knee Massacre</t>
  </si>
  <si>
    <t>300</t>
  </si>
  <si>
    <t>2024-09-17T14:09:13Z</t>
  </si>
  <si>
    <t>http://www.wikidata.org/entity/Q15948989</t>
  </si>
  <si>
    <t>Indian Airlines Flight 171</t>
  </si>
  <si>
    <t>2023-11-21T23:09:38Z</t>
  </si>
  <si>
    <t>http://www.wikidata.org/entity/Q3048031</t>
  </si>
  <si>
    <t>ADC Airlines Flight 53</t>
  </si>
  <si>
    <t>96</t>
  </si>
  <si>
    <t>2024-07-03T04:32:15Z</t>
  </si>
  <si>
    <t>http://www.wikidata.org/entity/Q250439</t>
  </si>
  <si>
    <t>Adam Air Flight 574</t>
  </si>
  <si>
    <t>2024-09-17T05:56:30Z</t>
  </si>
  <si>
    <t>number of deaths</t>
  </si>
  <si>
    <t>people</t>
  </si>
  <si>
    <t>year</t>
  </si>
  <si>
    <t>http://www.wikidata.org/entity/Q62</t>
  </si>
  <si>
    <t>San Francisco</t>
  </si>
  <si>
    <t>http://www.wikidata.org/prop/direct/P1082</t>
  </si>
  <si>
    <t>873965</t>
  </si>
  <si>
    <t>223</t>
  </si>
  <si>
    <t>2024-11-20T23:53:17Z</t>
  </si>
  <si>
    <t>http://www.wikidata.org/entity/Q84</t>
  </si>
  <si>
    <t>London</t>
  </si>
  <si>
    <t>7987936</t>
  </si>
  <si>
    <t>345</t>
  </si>
  <si>
    <t>2024-11-24T12:34:45Z</t>
  </si>
  <si>
    <t>http://www.wikidata.org/entity/Q70</t>
  </si>
  <si>
    <t>Bern</t>
  </si>
  <si>
    <t>125681</t>
  </si>
  <si>
    <t>2024-11-25T10:59:18Z</t>
  </si>
  <si>
    <t>111783</t>
  </si>
  <si>
    <t>142060</t>
  </si>
  <si>
    <t>1983</t>
  </si>
  <si>
    <t>14219</t>
  </si>
  <si>
    <t>135147</t>
  </si>
  <si>
    <t>881549</t>
  </si>
  <si>
    <t>2019</t>
  </si>
  <si>
    <t>125936</t>
  </si>
  <si>
    <t>18997</t>
  </si>
  <si>
    <t>1818</t>
  </si>
  <si>
    <t>http://www.wikidata.org/entity/Q65</t>
  </si>
  <si>
    <t>Los Angeles</t>
  </si>
  <si>
    <t>319198</t>
  </si>
  <si>
    <t>1910</t>
  </si>
  <si>
    <t>269</t>
  </si>
  <si>
    <t>2024-11-20T23:19:43Z</t>
  </si>
  <si>
    <t>14515</t>
  </si>
  <si>
    <t>1764</t>
  </si>
  <si>
    <t>130818</t>
  </si>
  <si>
    <t>416912</t>
  </si>
  <si>
    <t>723959</t>
  </si>
  <si>
    <t>342782</t>
  </si>
  <si>
    <t>1900</t>
  </si>
  <si>
    <t>775357</t>
  </si>
  <si>
    <t>140612</t>
  </si>
  <si>
    <t>1984</t>
  </si>
  <si>
    <t>24362</t>
  </si>
  <si>
    <t>1837</t>
  </si>
  <si>
    <t>145285</t>
  </si>
  <si>
    <t>122178</t>
  </si>
  <si>
    <t>2005</t>
  </si>
  <si>
    <t>122211</t>
  </si>
  <si>
    <t>131554</t>
  </si>
  <si>
    <t>2015</t>
  </si>
  <si>
    <t>122299</t>
  </si>
  <si>
    <t>122304</t>
  </si>
  <si>
    <t>50395</t>
  </si>
  <si>
    <t>1890</t>
  </si>
  <si>
    <t>827420</t>
  </si>
  <si>
    <t>136292</t>
  </si>
  <si>
    <t>122422</t>
  </si>
  <si>
    <t>122484</t>
  </si>
  <si>
    <t>2000</t>
  </si>
  <si>
    <t>122559</t>
  </si>
  <si>
    <t>166800</t>
  </si>
  <si>
    <t>1968</t>
  </si>
  <si>
    <t>122658</t>
  </si>
  <si>
    <t>2007</t>
  </si>
  <si>
    <t>122686</t>
  </si>
  <si>
    <t>715674</t>
  </si>
  <si>
    <t>1970</t>
  </si>
  <si>
    <t>4385</t>
  </si>
  <si>
    <t>1860</t>
  </si>
  <si>
    <t>127469</t>
  </si>
  <si>
    <t>1995</t>
  </si>
  <si>
    <t>127515</t>
  </si>
  <si>
    <t>15932</t>
  </si>
  <si>
    <t>1730</t>
  </si>
  <si>
    <t>122925</t>
  </si>
  <si>
    <t>2020</t>
  </si>
  <si>
    <t>506676</t>
  </si>
  <si>
    <t>3976322</t>
  </si>
  <si>
    <t>44087</t>
  </si>
  <si>
    <t>137134</t>
  </si>
  <si>
    <t>1850</t>
  </si>
  <si>
    <t>102479</t>
  </si>
  <si>
    <t>146499</t>
  </si>
  <si>
    <t>123254</t>
  </si>
  <si>
    <t>739426</t>
  </si>
  <si>
    <t>3990456</t>
  </si>
  <si>
    <t>2018</t>
  </si>
  <si>
    <t>678974</t>
  </si>
  <si>
    <t>1000</t>
  </si>
  <si>
    <t>25000</t>
  </si>
  <si>
    <t>776733</t>
  </si>
  <si>
    <t>123466</t>
  </si>
  <si>
    <t>2009</t>
  </si>
  <si>
    <t>90937</t>
  </si>
  <si>
    <t>7172036</t>
  </si>
  <si>
    <t>837442</t>
  </si>
  <si>
    <t>2013</t>
  </si>
  <si>
    <t>883963</t>
  </si>
  <si>
    <t>128422</t>
  </si>
  <si>
    <t>12186</t>
  </si>
  <si>
    <t>133115</t>
  </si>
  <si>
    <t>123841</t>
  </si>
  <si>
    <t>2010</t>
  </si>
  <si>
    <t>29670</t>
  </si>
  <si>
    <t>149473</t>
  </si>
  <si>
    <t>805235</t>
  </si>
  <si>
    <t>884363</t>
  </si>
  <si>
    <t>2017</t>
  </si>
  <si>
    <t>5728</t>
  </si>
  <si>
    <t>740316</t>
  </si>
  <si>
    <t>1960</t>
  </si>
  <si>
    <t>128848</t>
  </si>
  <si>
    <t>56802</t>
  </si>
  <si>
    <t>124412</t>
  </si>
  <si>
    <t>1997</t>
  </si>
  <si>
    <t>815016</t>
  </si>
  <si>
    <t>133798</t>
  </si>
  <si>
    <t>870887</t>
  </si>
  <si>
    <t>133883</t>
  </si>
  <si>
    <t>3898747</t>
  </si>
  <si>
    <t>138574</t>
  </si>
  <si>
    <t>298997</t>
  </si>
  <si>
    <t>852469</t>
  </si>
  <si>
    <t>233959</t>
  </si>
  <si>
    <t>129423</t>
  </si>
  <si>
    <t>1993</t>
  </si>
  <si>
    <t>1011157</t>
  </si>
  <si>
    <t>11183</t>
  </si>
  <si>
    <t>134290</t>
  </si>
  <si>
    <t>2021</t>
  </si>
  <si>
    <t>134393</t>
  </si>
  <si>
    <t>162405</t>
  </si>
  <si>
    <t>134506</t>
  </si>
  <si>
    <t>2022</t>
  </si>
  <si>
    <t>143816</t>
  </si>
  <si>
    <t>634394</t>
  </si>
  <si>
    <t>134591</t>
  </si>
  <si>
    <t>134629</t>
  </si>
  <si>
    <t>634536</t>
  </si>
  <si>
    <t>130015</t>
  </si>
  <si>
    <t>130069</t>
  </si>
  <si>
    <t>3792621</t>
  </si>
  <si>
    <t>134794</t>
  </si>
  <si>
    <t>http://www.wikidata.org/entity/Q9974</t>
  </si>
  <si>
    <t>Weesp</t>
  </si>
  <si>
    <t>19147</t>
  </si>
  <si>
    <t>2024-10-19T12:58:17Z</t>
  </si>
  <si>
    <t>5206</t>
  </si>
  <si>
    <t>1889</t>
  </si>
  <si>
    <t>http://www.wikidata.org/entity/Q10045</t>
  </si>
  <si>
    <t>IJsselstein</t>
  </si>
  <si>
    <t>34160</t>
  </si>
  <si>
    <t>2024-09-17T12:06:04Z</t>
  </si>
  <si>
    <t>3466</t>
  </si>
  <si>
    <t>http://www.wikidata.org/entity/Q9954</t>
  </si>
  <si>
    <t>Purmerend</t>
  </si>
  <si>
    <t>79193</t>
  </si>
  <si>
    <t>2024-08-19T02:29:33Z</t>
  </si>
  <si>
    <t>http://www.wikidata.org/entity/Q10006</t>
  </si>
  <si>
    <t>Hengelo</t>
  </si>
  <si>
    <t>80460</t>
  </si>
  <si>
    <t>2024-10-09T12:30:54Z</t>
  </si>
  <si>
    <t>19334</t>
  </si>
  <si>
    <t>3622</t>
  </si>
  <si>
    <t>37479</t>
  </si>
  <si>
    <t>4994</t>
  </si>
  <si>
    <t>45524</t>
  </si>
  <si>
    <t>19738</t>
  </si>
  <si>
    <t>4024</t>
  </si>
  <si>
    <t>1909</t>
  </si>
  <si>
    <t>79928</t>
  </si>
  <si>
    <t>79936</t>
  </si>
  <si>
    <t>5547</t>
  </si>
  <si>
    <t>79983</t>
  </si>
  <si>
    <t>5695</t>
  </si>
  <si>
    <t>80117</t>
  </si>
  <si>
    <t>9042</t>
  </si>
  <si>
    <t>1869</t>
  </si>
  <si>
    <t>5798</t>
  </si>
  <si>
    <t>11022</t>
  </si>
  <si>
    <t>13744</t>
  </si>
  <si>
    <t>18447</t>
  </si>
  <si>
    <t>http://www.wikidata.org/entity/Q10014</t>
  </si>
  <si>
    <t>Kampen</t>
  </si>
  <si>
    <t>52398</t>
  </si>
  <si>
    <t>2024-10-04T09:27:46Z</t>
  </si>
  <si>
    <t>20445</t>
  </si>
  <si>
    <t>6062</t>
  </si>
  <si>
    <t>6098</t>
  </si>
  <si>
    <t>61050</t>
  </si>
  <si>
    <t>10763</t>
  </si>
  <si>
    <t>4866</t>
  </si>
  <si>
    <t>6683</t>
  </si>
  <si>
    <t>3010</t>
  </si>
  <si>
    <t>7077</t>
  </si>
  <si>
    <t>5285</t>
  </si>
  <si>
    <t>6643</t>
  </si>
  <si>
    <t>7227</t>
  </si>
  <si>
    <t>23941</t>
  </si>
  <si>
    <t>9996</t>
  </si>
  <si>
    <t>7354</t>
  </si>
  <si>
    <t>2712</t>
  </si>
  <si>
    <t>81249</t>
  </si>
  <si>
    <t>16792</t>
  </si>
  <si>
    <t>2862</t>
  </si>
  <si>
    <t>7533</t>
  </si>
  <si>
    <t>2898</t>
  </si>
  <si>
    <t>72142</t>
  </si>
  <si>
    <t>2954</t>
  </si>
  <si>
    <t>1840</t>
  </si>
  <si>
    <t>70761</t>
  </si>
  <si>
    <t>81515</t>
  </si>
  <si>
    <t>3068</t>
  </si>
  <si>
    <t>33819</t>
  </si>
  <si>
    <t>2601</t>
  </si>
  <si>
    <t>81683</t>
  </si>
  <si>
    <t>34102</t>
  </si>
  <si>
    <t>34109</t>
  </si>
  <si>
    <t>34208</t>
  </si>
  <si>
    <t>80593</t>
  </si>
  <si>
    <t>62022</t>
  </si>
  <si>
    <t>34302</t>
  </si>
  <si>
    <t>80683</t>
  </si>
  <si>
    <t>3607</t>
  </si>
  <si>
    <t>34348</t>
  </si>
  <si>
    <t>3061</t>
  </si>
  <si>
    <t>80747</t>
  </si>
  <si>
    <t>17644</t>
  </si>
  <si>
    <t>80802</t>
  </si>
  <si>
    <t>6428</t>
  </si>
  <si>
    <t>34338</t>
  </si>
  <si>
    <t>3793</t>
  </si>
  <si>
    <t>76371</t>
  </si>
  <si>
    <t>3372</t>
  </si>
  <si>
    <t>81049</t>
  </si>
  <si>
    <t>81074</t>
  </si>
  <si>
    <t>6691</t>
  </si>
  <si>
    <t>17987</t>
  </si>
  <si>
    <t>11564</t>
  </si>
  <si>
    <t>6931</t>
  </si>
  <si>
    <t>18053</t>
  </si>
  <si>
    <t>18092</t>
  </si>
  <si>
    <t>21017</t>
  </si>
  <si>
    <t>3848</t>
  </si>
  <si>
    <t>2622</t>
  </si>
  <si>
    <t>7218</t>
  </si>
  <si>
    <t>30511</t>
  </si>
  <si>
    <t>16753</t>
  </si>
  <si>
    <t>18571</t>
  </si>
  <si>
    <t>27396</t>
  </si>
  <si>
    <t>2812</t>
  </si>
  <si>
    <t>18751</t>
  </si>
  <si>
    <t>30923</t>
  </si>
  <si>
    <t>3054</t>
  </si>
  <si>
    <t>4331</t>
  </si>
  <si>
    <t>75990</t>
  </si>
  <si>
    <t>3226</t>
  </si>
  <si>
    <t>3254</t>
  </si>
  <si>
    <t>3271</t>
  </si>
  <si>
    <t>3286</t>
  </si>
  <si>
    <t>3152</t>
  </si>
  <si>
    <t>4545</t>
  </si>
  <si>
    <t>http://www.wikidata.org/entity/Q172</t>
  </si>
  <si>
    <t>Toronto</t>
  </si>
  <si>
    <t>2731571</t>
  </si>
  <si>
    <t>211</t>
  </si>
  <si>
    <t>2024-11-03T06:26:06Z</t>
  </si>
  <si>
    <t>8787892</t>
  </si>
  <si>
    <t>http://www.wikidata.org/entity/Q174</t>
  </si>
  <si>
    <t>São Paulo</t>
  </si>
  <si>
    <t>10434252</t>
  </si>
  <si>
    <t>249</t>
  </si>
  <si>
    <t>2024-10-14T12:16:40Z</t>
  </si>
  <si>
    <t>181200</t>
  </si>
  <si>
    <t>http://www.wikidata.org/entity/Q216</t>
  </si>
  <si>
    <t>Vilnius</t>
  </si>
  <si>
    <t>60000</t>
  </si>
  <si>
    <t>1766</t>
  </si>
  <si>
    <t>2024-11-18T03:29:38Z</t>
  </si>
  <si>
    <t>110000</t>
  </si>
  <si>
    <t>270000</t>
  </si>
  <si>
    <t>2286609</t>
  </si>
  <si>
    <t>1851</t>
  </si>
  <si>
    <t>http://www.wikidata.org/entity/Q88</t>
  </si>
  <si>
    <t>Alexandria</t>
  </si>
  <si>
    <t>146839</t>
  </si>
  <si>
    <t>2024-11-01T11:22:51Z</t>
  </si>
  <si>
    <t>43900</t>
  </si>
  <si>
    <t>1822</t>
  </si>
  <si>
    <t>481000</t>
  </si>
  <si>
    <t>7449184</t>
  </si>
  <si>
    <t>http://www.wikidata.org/entity/Q87</t>
  </si>
  <si>
    <t>168</t>
  </si>
  <si>
    <t>2024-11-18T10:06:27Z</t>
  </si>
  <si>
    <t>8416535</t>
  </si>
  <si>
    <t>52400</t>
  </si>
  <si>
    <t>1834</t>
  </si>
  <si>
    <t>31385</t>
  </si>
  <si>
    <t>1872</t>
  </si>
  <si>
    <t>56100</t>
  </si>
  <si>
    <t>712800</t>
  </si>
  <si>
    <t>4546231</t>
  </si>
  <si>
    <t>11253503</t>
  </si>
  <si>
    <t>64200</t>
  </si>
  <si>
    <t>65400</t>
  </si>
  <si>
    <t>5565856</t>
  </si>
  <si>
    <t>1450122</t>
  </si>
  <si>
    <t>1821</t>
  </si>
  <si>
    <t>82700</t>
  </si>
  <si>
    <t>1875</t>
  </si>
  <si>
    <t>554281</t>
  </si>
  <si>
    <t>6226494</t>
  </si>
  <si>
    <t>1901</t>
  </si>
  <si>
    <t>102900</t>
  </si>
  <si>
    <t>2199096</t>
  </si>
  <si>
    <t>44821</t>
  </si>
  <si>
    <t>10886534</t>
  </si>
  <si>
    <t>576700</t>
  </si>
  <si>
    <t>11895893</t>
  </si>
  <si>
    <t>128500</t>
  </si>
  <si>
    <t>536127</t>
  </si>
  <si>
    <t>5039975</t>
  </si>
  <si>
    <t>5924615</t>
  </si>
  <si>
    <t>140800</t>
  </si>
  <si>
    <t>1916</t>
  </si>
  <si>
    <t>550213</t>
  </si>
  <si>
    <t>64934</t>
  </si>
  <si>
    <t>1729949</t>
  </si>
  <si>
    <t>1831</t>
  </si>
  <si>
    <t>6608513</t>
  </si>
  <si>
    <t>541212</t>
  </si>
  <si>
    <t>9800000</t>
  </si>
  <si>
    <t>227064</t>
  </si>
  <si>
    <t>3902178</t>
  </si>
  <si>
    <t>1871</t>
  </si>
  <si>
    <t>195100</t>
  </si>
  <si>
    <t>1931</t>
  </si>
  <si>
    <t>546155</t>
  </si>
  <si>
    <t>531910</t>
  </si>
  <si>
    <t>550834</t>
  </si>
  <si>
    <t>2794356</t>
  </si>
  <si>
    <t>6887280</t>
  </si>
  <si>
    <t>209400</t>
  </si>
  <si>
    <t>550924</t>
  </si>
  <si>
    <t>3781446</t>
  </si>
  <si>
    <t>7157875</t>
  </si>
  <si>
    <t>153511</t>
  </si>
  <si>
    <t>537152</t>
  </si>
  <si>
    <t>8799728</t>
  </si>
  <si>
    <t>238600</t>
  </si>
  <si>
    <t>239820</t>
  </si>
  <si>
    <t>9646185</t>
  </si>
  <si>
    <t>7781342</t>
  </si>
  <si>
    <t>1326261</t>
  </si>
  <si>
    <t>7553526</t>
  </si>
  <si>
    <t>1921</t>
  </si>
  <si>
    <t>1917013</t>
  </si>
  <si>
    <t>139966</t>
  </si>
  <si>
    <t>144340</t>
  </si>
  <si>
    <t>6000</t>
  </si>
  <si>
    <t>1777</t>
  </si>
  <si>
    <t>12325232</t>
  </si>
  <si>
    <t>1800000</t>
  </si>
  <si>
    <t>1966</t>
  </si>
  <si>
    <t>140024</t>
  </si>
  <si>
    <t>11316149</t>
  </si>
  <si>
    <t>8493226</t>
  </si>
  <si>
    <t>4709960</t>
  </si>
  <si>
    <t>542525</t>
  </si>
  <si>
    <t>11451245</t>
  </si>
  <si>
    <t>3480000</t>
  </si>
  <si>
    <t>4870000</t>
  </si>
  <si>
    <t>12106920</t>
  </si>
  <si>
    <t>4028028</t>
  </si>
  <si>
    <t>599000</t>
  </si>
  <si>
    <t>3297959</t>
  </si>
  <si>
    <t>3094391</t>
  </si>
  <si>
    <t>11967825</t>
  </si>
  <si>
    <t>529022</t>
  </si>
  <si>
    <t>159467</t>
  </si>
  <si>
    <t>8908081</t>
  </si>
  <si>
    <t>2615060</t>
  </si>
  <si>
    <t>8098942</t>
  </si>
  <si>
    <t>579033</t>
  </si>
  <si>
    <t>12396372</t>
  </si>
  <si>
    <t>1197673</t>
  </si>
  <si>
    <t>1811</t>
  </si>
  <si>
    <t>8164416</t>
  </si>
  <si>
    <t>1951</t>
  </si>
  <si>
    <t>534453</t>
  </si>
  <si>
    <t>2926859</t>
  </si>
  <si>
    <t>http://www.wikidata.org/entity/Q270</t>
  </si>
  <si>
    <t>Warsaw</t>
  </si>
  <si>
    <t>1694825</t>
  </si>
  <si>
    <t>279</t>
  </si>
  <si>
    <t>2024-11-24T12:15:39Z</t>
  </si>
  <si>
    <t>1596100</t>
  </si>
  <si>
    <t>1764615</t>
  </si>
  <si>
    <t>1139200</t>
  </si>
  <si>
    <t>http://www.wikidata.org/entity/Q334</t>
  </si>
  <si>
    <t>Singapore</t>
  </si>
  <si>
    <t>2646466</t>
  </si>
  <si>
    <t>319</t>
  </si>
  <si>
    <t>2024-11-23T09:10:35Z</t>
  </si>
  <si>
    <t>1886900</t>
  </si>
  <si>
    <t>2353600</t>
  </si>
  <si>
    <t>2074507</t>
  </si>
  <si>
    <t>1611800</t>
  </si>
  <si>
    <t>http://www.wikidata.org/entity/Q279</t>
  </si>
  <si>
    <t>Modena</t>
  </si>
  <si>
    <t>184153</t>
  </si>
  <si>
    <t>2023</t>
  </si>
  <si>
    <t>2024-11-24T13:06:41Z</t>
  </si>
  <si>
    <t>4027887</t>
  </si>
  <si>
    <t>3135083</t>
  </si>
  <si>
    <t>5469724</t>
  </si>
  <si>
    <t>2383500</t>
  </si>
  <si>
    <t>5535002</t>
  </si>
  <si>
    <t>3419048</t>
  </si>
  <si>
    <t>184727</t>
  </si>
  <si>
    <t>3047132</t>
  </si>
  <si>
    <t>1676600</t>
  </si>
  <si>
    <t>5781728</t>
  </si>
  <si>
    <t>2930901</t>
  </si>
  <si>
    <t>3958723</t>
  </si>
  <si>
    <t>3796038</t>
  </si>
  <si>
    <t>4265762</t>
  </si>
  <si>
    <t>1127000</t>
  </si>
  <si>
    <t>1977600</t>
  </si>
  <si>
    <t>1700536</t>
  </si>
  <si>
    <t>5888926</t>
  </si>
  <si>
    <t>3844800</t>
  </si>
  <si>
    <t>1707100</t>
  </si>
  <si>
    <t>3670704</t>
  </si>
  <si>
    <t>2735957</t>
  </si>
  <si>
    <t>5312437</t>
  </si>
  <si>
    <t>185273</t>
  </si>
  <si>
    <t>5866139</t>
  </si>
  <si>
    <t>1795000</t>
  </si>
  <si>
    <t>2042500</t>
  </si>
  <si>
    <t>1969</t>
  </si>
  <si>
    <t>1724404</t>
  </si>
  <si>
    <t>4401365</t>
  </si>
  <si>
    <t>5703569</t>
  </si>
  <si>
    <t>1315600</t>
  </si>
  <si>
    <t>2012000</t>
  </si>
  <si>
    <t>3927213</t>
  </si>
  <si>
    <t>4987573</t>
  </si>
  <si>
    <t>184960</t>
  </si>
  <si>
    <t>2193000</t>
  </si>
  <si>
    <t>3313471</t>
  </si>
  <si>
    <t>1715517</t>
  </si>
  <si>
    <t>2681061</t>
  </si>
  <si>
    <t>1646400</t>
  </si>
  <si>
    <t>2112900</t>
  </si>
  <si>
    <t>1191800</t>
  </si>
  <si>
    <t>1953</t>
  </si>
  <si>
    <t>5685807</t>
  </si>
  <si>
    <t>4839396</t>
  </si>
  <si>
    <t>100000</t>
  </si>
  <si>
    <t>1000000</t>
  </si>
  <si>
    <t>30000</t>
  </si>
  <si>
    <t>40000</t>
  </si>
  <si>
    <t>1770</t>
  </si>
  <si>
    <t>1300000</t>
  </si>
  <si>
    <t>1860281</t>
  </si>
  <si>
    <t>5183688</t>
  </si>
  <si>
    <t>5076732</t>
  </si>
  <si>
    <t>2532835</t>
  </si>
  <si>
    <t>2152400</t>
  </si>
  <si>
    <t>1972</t>
  </si>
  <si>
    <t>1790658</t>
  </si>
  <si>
    <t>2774789</t>
  </si>
  <si>
    <t>4588599</t>
  </si>
  <si>
    <t>1702400</t>
  </si>
  <si>
    <t>3230698</t>
  </si>
  <si>
    <t>1744351</t>
  </si>
  <si>
    <t>1248200</t>
  </si>
  <si>
    <t>1954</t>
  </si>
  <si>
    <t>383000</t>
  </si>
  <si>
    <t>1436100</t>
  </si>
  <si>
    <t>422000</t>
  </si>
  <si>
    <t>63400</t>
  </si>
  <si>
    <t>1800</t>
  </si>
  <si>
    <t>2733373</t>
  </si>
  <si>
    <t>638000</t>
  </si>
  <si>
    <t>1753977</t>
  </si>
  <si>
    <t>686000</t>
  </si>
  <si>
    <t>1735442</t>
  </si>
  <si>
    <t>4138012</t>
  </si>
  <si>
    <t>4114826</t>
  </si>
  <si>
    <t>4175950</t>
  </si>
  <si>
    <t>2229800</t>
  </si>
  <si>
    <t>1974</t>
  </si>
  <si>
    <t>1003000</t>
  </si>
  <si>
    <t>1925</t>
  </si>
  <si>
    <t>3524506</t>
  </si>
  <si>
    <t>2262600</t>
  </si>
  <si>
    <t>139700</t>
  </si>
  <si>
    <t>1445929</t>
  </si>
  <si>
    <t>1777972</t>
  </si>
  <si>
    <t>2293300</t>
  </si>
  <si>
    <t>1976</t>
  </si>
  <si>
    <t>4166664</t>
  </si>
  <si>
    <t>1371600</t>
  </si>
  <si>
    <t>163600</t>
  </si>
  <si>
    <t>1841600</t>
  </si>
  <si>
    <t>1964</t>
  </si>
  <si>
    <t>1708491</t>
  </si>
  <si>
    <t>2846108</t>
  </si>
  <si>
    <t>529973</t>
  </si>
  <si>
    <t>530026</t>
  </si>
  <si>
    <t>http://www.wikidata.org/entity/Q226</t>
  </si>
  <si>
    <t>Nuuk</t>
  </si>
  <si>
    <t>14345</t>
  </si>
  <si>
    <t>2024-11-17T05:16:41Z</t>
  </si>
  <si>
    <t>9717</t>
  </si>
  <si>
    <t>548729</t>
  </si>
  <si>
    <t>9848</t>
  </si>
  <si>
    <t>14501</t>
  </si>
  <si>
    <t>42000</t>
  </si>
  <si>
    <t>56000</t>
  </si>
  <si>
    <t>534907</t>
  </si>
  <si>
    <t>14583</t>
  </si>
  <si>
    <t>581475</t>
  </si>
  <si>
    <t>9997</t>
  </si>
  <si>
    <t>17500</t>
  </si>
  <si>
    <t>205000</t>
  </si>
  <si>
    <t>14719</t>
  </si>
  <si>
    <t>25400</t>
  </si>
  <si>
    <t>http://www.wikidata.org/entity/Q269</t>
  </si>
  <si>
    <t>Tashkent</t>
  </si>
  <si>
    <t>2956384</t>
  </si>
  <si>
    <t>2024-11-17T10:35:54Z</t>
  </si>
  <si>
    <t>33600</t>
  </si>
  <si>
    <t>54200</t>
  </si>
  <si>
    <t>54700</t>
  </si>
  <si>
    <t>15084</t>
  </si>
  <si>
    <t>597000</t>
  </si>
  <si>
    <t>15105</t>
  </si>
  <si>
    <t>10559</t>
  </si>
  <si>
    <t>544400</t>
  </si>
  <si>
    <t>15469</t>
  </si>
  <si>
    <t>522280</t>
  </si>
  <si>
    <t>10972</t>
  </si>
  <si>
    <t>531411</t>
  </si>
  <si>
    <t>11209</t>
  </si>
  <si>
    <t>15862</t>
  </si>
  <si>
    <t>531691</t>
  </si>
  <si>
    <t>154500</t>
  </si>
  <si>
    <t>167400</t>
  </si>
  <si>
    <t>1923</t>
  </si>
  <si>
    <t>16181</t>
  </si>
  <si>
    <t>2200000</t>
  </si>
  <si>
    <t>11615</t>
  </si>
  <si>
    <t>644600</t>
  </si>
  <si>
    <t>536631</t>
  </si>
  <si>
    <t>156000</t>
  </si>
  <si>
    <t>16454</t>
  </si>
  <si>
    <t>2352900</t>
  </si>
  <si>
    <t>314000</t>
  </si>
  <si>
    <t>1926</t>
  </si>
  <si>
    <t>11957</t>
  </si>
  <si>
    <t>556000</t>
  </si>
  <si>
    <t>16818</t>
  </si>
  <si>
    <t>12181</t>
  </si>
  <si>
    <t>236100</t>
  </si>
  <si>
    <t>1959</t>
  </si>
  <si>
    <t>12217</t>
  </si>
  <si>
    <t>12233</t>
  </si>
  <si>
    <t>12252</t>
  </si>
  <si>
    <t>16992</t>
  </si>
  <si>
    <t>1750</t>
  </si>
  <si>
    <t>532762</t>
  </si>
  <si>
    <t>12483</t>
  </si>
  <si>
    <t>927000</t>
  </si>
  <si>
    <t>2424100</t>
  </si>
  <si>
    <t>17316</t>
  </si>
  <si>
    <t>12723</t>
  </si>
  <si>
    <t>12882</t>
  </si>
  <si>
    <t>12909</t>
  </si>
  <si>
    <t>1385000</t>
  </si>
  <si>
    <t>13024</t>
  </si>
  <si>
    <t>17796</t>
  </si>
  <si>
    <t>13169</t>
  </si>
  <si>
    <t>8527</t>
  </si>
  <si>
    <t>1595000</t>
  </si>
  <si>
    <t>8545</t>
  </si>
  <si>
    <t>2497900</t>
  </si>
  <si>
    <t>17984</t>
  </si>
  <si>
    <t>13445</t>
  </si>
  <si>
    <t>8827</t>
  </si>
  <si>
    <t>372100</t>
  </si>
  <si>
    <t>2522800</t>
  </si>
  <si>
    <t>13649</t>
  </si>
  <si>
    <t>18326</t>
  </si>
  <si>
    <t>2124000</t>
  </si>
  <si>
    <t>9077</t>
  </si>
  <si>
    <t>552787</t>
  </si>
  <si>
    <t>13884</t>
  </si>
  <si>
    <t>6900</t>
  </si>
  <si>
    <t>9423</t>
  </si>
  <si>
    <t>17600</t>
  </si>
  <si>
    <t>http://www.wikidata.org/entity/Q4044</t>
  </si>
  <si>
    <t>Offenburg</t>
  </si>
  <si>
    <t>52480</t>
  </si>
  <si>
    <t>2024-11-17T15:17:21Z</t>
  </si>
  <si>
    <t>56535</t>
  </si>
  <si>
    <t>http://www.wikidata.org/entity/Q4024</t>
  </si>
  <si>
    <t>Frankfurt an der Oder</t>
  </si>
  <si>
    <t>58537</t>
  </si>
  <si>
    <t>91</t>
  </si>
  <si>
    <t>2024-11-17T17:19:15Z</t>
  </si>
  <si>
    <t>51888</t>
  </si>
  <si>
    <t>http://www.wikidata.org/entity/Q3935</t>
  </si>
  <si>
    <t>Windhoek</t>
  </si>
  <si>
    <t>334580</t>
  </si>
  <si>
    <t>169</t>
  </si>
  <si>
    <t>2024-11-25T02:05:46Z</t>
  </si>
  <si>
    <t>51913</t>
  </si>
  <si>
    <t>http://www.wikidata.org/entity/Q3992</t>
  </si>
  <si>
    <t>Liège</t>
  </si>
  <si>
    <t>197885</t>
  </si>
  <si>
    <t>2024-09-26T09:18:45Z</t>
  </si>
  <si>
    <t>233529</t>
  </si>
  <si>
    <t>http://www.wikidata.org/entity/Q4011</t>
  </si>
  <si>
    <t>Wesel</t>
  </si>
  <si>
    <t>60088</t>
  </si>
  <si>
    <t>2024-11-17T12:44:50Z</t>
  </si>
  <si>
    <t>56781</t>
  </si>
  <si>
    <t>58818</t>
  </si>
  <si>
    <t>52189</t>
  </si>
  <si>
    <t>56891</t>
  </si>
  <si>
    <t>56981</t>
  </si>
  <si>
    <t>58280</t>
  </si>
  <si>
    <t>60357</t>
  </si>
  <si>
    <t>58810</t>
  </si>
  <si>
    <t>http://www.wikidata.org/entity/Q3939</t>
  </si>
  <si>
    <t>Dinslaken</t>
  </si>
  <si>
    <t>56965</t>
  </si>
  <si>
    <t>2024-11-17T19:06:28Z</t>
  </si>
  <si>
    <t>59060</t>
  </si>
  <si>
    <t>http://www.wikidata.org/entity/Q3932</t>
  </si>
  <si>
    <t>São Tomé</t>
  </si>
  <si>
    <t>56166</t>
  </si>
  <si>
    <t>137</t>
  </si>
  <si>
    <t>2024-11-25T12:18:07Z</t>
  </si>
  <si>
    <t>65468</t>
  </si>
  <si>
    <t>60496</t>
  </si>
  <si>
    <t>http://www.wikidata.org/entity/Q3940</t>
  </si>
  <si>
    <t>Victoria</t>
  </si>
  <si>
    <t>24701</t>
  </si>
  <si>
    <t>2024-10-09T14:36:13Z</t>
  </si>
  <si>
    <t>57158</t>
  </si>
  <si>
    <t>42331</t>
  </si>
  <si>
    <t>60688</t>
  </si>
  <si>
    <t>http://www.wikidata.org/entity/Q3958</t>
  </si>
  <si>
    <t>Neubrandenburg</t>
  </si>
  <si>
    <t>63043</t>
  </si>
  <si>
    <t>2024-11-17T17:01:52Z</t>
  </si>
  <si>
    <t>57455</t>
  </si>
  <si>
    <t>43547</t>
  </si>
  <si>
    <t>48235</t>
  </si>
  <si>
    <t>52964</t>
  </si>
  <si>
    <t>57687</t>
  </si>
  <si>
    <t>63437</t>
  </si>
  <si>
    <t>56584</t>
  </si>
  <si>
    <t>63509</t>
  </si>
  <si>
    <t>67114</t>
  </si>
  <si>
    <t>61277</t>
  </si>
  <si>
    <t>60002</t>
  </si>
  <si>
    <t>63794</t>
  </si>
  <si>
    <t>24970</t>
  </si>
  <si>
    <t>67489</t>
  </si>
  <si>
    <t>67525</t>
  </si>
  <si>
    <t>26450</t>
  </si>
  <si>
    <t>63989</t>
  </si>
  <si>
    <t>64086</t>
  </si>
  <si>
    <t>53873</t>
  </si>
  <si>
    <t>58544</t>
  </si>
  <si>
    <t>67762</t>
  </si>
  <si>
    <t>61330</t>
  </si>
  <si>
    <t>195278</t>
  </si>
  <si>
    <t>64259</t>
  </si>
  <si>
    <t>67949</t>
  </si>
  <si>
    <t>58811</t>
  </si>
  <si>
    <t>71868</t>
  </si>
  <si>
    <t>49572</t>
  </si>
  <si>
    <t>322500</t>
  </si>
  <si>
    <t>58993</t>
  </si>
  <si>
    <t>59156</t>
  </si>
  <si>
    <t>54506</t>
  </si>
  <si>
    <t>59208</t>
  </si>
  <si>
    <t>59215</t>
  </si>
  <si>
    <t>56679</t>
  </si>
  <si>
    <t>50048</t>
  </si>
  <si>
    <t>50241</t>
  </si>
  <si>
    <t>50299</t>
  </si>
  <si>
    <t>54963</t>
  </si>
  <si>
    <t>58230</t>
  </si>
  <si>
    <t>196291</t>
  </si>
  <si>
    <t>59646</t>
  </si>
  <si>
    <t>57015</t>
  </si>
  <si>
    <t>50468</t>
  </si>
  <si>
    <t>50486</t>
  </si>
  <si>
    <t>49541</t>
  </si>
  <si>
    <t>80414</t>
  </si>
  <si>
    <t>60330</t>
  </si>
  <si>
    <t>50554</t>
  </si>
  <si>
    <t>50641</t>
  </si>
  <si>
    <t>196623</t>
  </si>
  <si>
    <t>196685</t>
  </si>
  <si>
    <t>49957</t>
  </si>
  <si>
    <t>49997</t>
  </si>
  <si>
    <t>62433</t>
  </si>
  <si>
    <t>51141</t>
  </si>
  <si>
    <t>51311</t>
  </si>
  <si>
    <t>325858</t>
  </si>
  <si>
    <t>58018</t>
  </si>
  <si>
    <t>56045</t>
  </si>
  <si>
    <t>197355</t>
  </si>
  <si>
    <t>48920</t>
  </si>
  <si>
    <t>395000</t>
  </si>
  <si>
    <t>431000</t>
  </si>
  <si>
    <t>http://www.wikidata.org/entity/Q3929</t>
  </si>
  <si>
    <t>Port Louis</t>
  </si>
  <si>
    <t>149194</t>
  </si>
  <si>
    <t>2024-11-25T04:07:50Z</t>
  </si>
  <si>
    <t>72131</t>
  </si>
  <si>
    <t>51553</t>
  </si>
  <si>
    <t>46904</t>
  </si>
  <si>
    <t>86131</t>
  </si>
  <si>
    <t>58237</t>
  </si>
  <si>
    <t>http://www.wikidata.org/entity/Q580</t>
  </si>
  <si>
    <t>Łódź</t>
  </si>
  <si>
    <t>718960</t>
  </si>
  <si>
    <t>134</t>
  </si>
  <si>
    <t>2024-10-26T21:56:39Z</t>
  </si>
  <si>
    <t>http://www.wikidata.org/entity/Q586</t>
  </si>
  <si>
    <t>Bonn</t>
  </si>
  <si>
    <t>275722</t>
  </si>
  <si>
    <t>159</t>
  </si>
  <si>
    <t>2024-11-24T09:48:35Z</t>
  </si>
  <si>
    <t>http://www.wikidata.org/entity/Q588</t>
  </si>
  <si>
    <t>Katowice</t>
  </si>
  <si>
    <t>303314</t>
  </si>
  <si>
    <t>162</t>
  </si>
  <si>
    <t>2024-11-21T07:11:49Z</t>
  </si>
  <si>
    <t>http://www.wikidata.org/entity/Q598</t>
  </si>
  <si>
    <t>Rzeszów</t>
  </si>
  <si>
    <t>171227</t>
  </si>
  <si>
    <t>2024-11-21T07:11:08Z</t>
  </si>
  <si>
    <t>737098</t>
  </si>
  <si>
    <t>http://www.wikidata.org/entity/Q622</t>
  </si>
  <si>
    <t>Ludwigsburg</t>
  </si>
  <si>
    <t>83913</t>
  </si>
  <si>
    <t>2024-11-17T08:07:40Z</t>
  </si>
  <si>
    <t>79342</t>
  </si>
  <si>
    <t>336465</t>
  </si>
  <si>
    <t>79387</t>
  </si>
  <si>
    <t>331885</t>
  </si>
  <si>
    <t>327258</t>
  </si>
  <si>
    <t>84182</t>
  </si>
  <si>
    <t>93499</t>
  </si>
  <si>
    <t>http://www.wikidata.org/entity/Q612</t>
  </si>
  <si>
    <t>Dubai</t>
  </si>
  <si>
    <t>3564931</t>
  </si>
  <si>
    <t>2024-10-29T14:23:47Z</t>
  </si>
  <si>
    <t>327503</t>
  </si>
  <si>
    <t>854003</t>
  </si>
  <si>
    <t>84571</t>
  </si>
  <si>
    <t>88200</t>
  </si>
  <si>
    <t>276653</t>
  </si>
  <si>
    <t>3331420</t>
  </si>
  <si>
    <t>327919</t>
  </si>
  <si>
    <t>285711</t>
  </si>
  <si>
    <t>http://www.wikidata.org/entity/Q585</t>
  </si>
  <si>
    <t>Oslo</t>
  </si>
  <si>
    <t>673469</t>
  </si>
  <si>
    <t>235</t>
  </si>
  <si>
    <t>2024-11-03T18:04:43Z</t>
  </si>
  <si>
    <t>299910</t>
  </si>
  <si>
    <t>276499</t>
  </si>
  <si>
    <t>3286620</t>
  </si>
  <si>
    <t>318809</t>
  </si>
  <si>
    <t>89639</t>
  </si>
  <si>
    <t>85022</t>
  </si>
  <si>
    <t>85215</t>
  </si>
  <si>
    <t>195871</t>
  </si>
  <si>
    <t>309869</t>
  </si>
  <si>
    <t>80738</t>
  </si>
  <si>
    <t>279200</t>
  </si>
  <si>
    <t>655279</t>
  </si>
  <si>
    <t>81131</t>
  </si>
  <si>
    <t>1962</t>
  </si>
  <si>
    <t>310358</t>
  </si>
  <si>
    <t>85873</t>
  </si>
  <si>
    <t>2106177</t>
  </si>
  <si>
    <t>182548</t>
  </si>
  <si>
    <t>76898</t>
  </si>
  <si>
    <t>86213</t>
  </si>
  <si>
    <t>86216</t>
  </si>
  <si>
    <t>693494</t>
  </si>
  <si>
    <t>81589</t>
  </si>
  <si>
    <t>86254</t>
  </si>
  <si>
    <t>292234</t>
  </si>
  <si>
    <t>81675</t>
  </si>
  <si>
    <t>77054</t>
  </si>
  <si>
    <t>623966</t>
  </si>
  <si>
    <t>91116</t>
  </si>
  <si>
    <t>319960</t>
  </si>
  <si>
    <t>86596</t>
  </si>
  <si>
    <t>452000</t>
  </si>
  <si>
    <t>86717</t>
  </si>
  <si>
    <t>311287</t>
  </si>
  <si>
    <t>82111</t>
  </si>
  <si>
    <t>288148</t>
  </si>
  <si>
    <t>86897</t>
  </si>
  <si>
    <t>672000</t>
  </si>
  <si>
    <t>86939</t>
  </si>
  <si>
    <t>297197</t>
  </si>
  <si>
    <t>82341</t>
  </si>
  <si>
    <t>302247</t>
  </si>
  <si>
    <t>283711</t>
  </si>
  <si>
    <t>2502715</t>
  </si>
  <si>
    <t>87146</t>
  </si>
  <si>
    <t>670642</t>
  </si>
  <si>
    <t>87207</t>
  </si>
  <si>
    <t>143850</t>
  </si>
  <si>
    <t>87502</t>
  </si>
  <si>
    <t>280190</t>
  </si>
  <si>
    <t>87591</t>
  </si>
  <si>
    <t>87673</t>
  </si>
  <si>
    <t>717710</t>
  </si>
  <si>
    <t>2024</t>
  </si>
  <si>
    <t>86730</t>
  </si>
  <si>
    <t>87735</t>
  </si>
  <si>
    <t>321000</t>
  </si>
  <si>
    <t>681071</t>
  </si>
  <si>
    <t>87280</t>
  </si>
  <si>
    <t>709037</t>
  </si>
  <si>
    <t>715360</t>
  </si>
  <si>
    <t>78884</t>
  </si>
  <si>
    <t>83622</t>
  </si>
  <si>
    <t>http://www.wikidata.org/entity/Q3138</t>
  </si>
  <si>
    <t>Trier</t>
  </si>
  <si>
    <t>43506</t>
  </si>
  <si>
    <t>127</t>
  </si>
  <si>
    <t>2024-11-17T07:27:03Z</t>
  </si>
  <si>
    <t>http://www.wikidata.org/entity/Q3012</t>
  </si>
  <si>
    <t>Ulm</t>
  </si>
  <si>
    <t>14225</t>
  </si>
  <si>
    <t>2024-11-22T11:07:21Z</t>
  </si>
  <si>
    <t>http://www.wikidata.org/entity/Q3037</t>
  </si>
  <si>
    <t>Kathmandu</t>
  </si>
  <si>
    <t>845767</t>
  </si>
  <si>
    <t>2024-11-21T13:43:17Z</t>
  </si>
  <si>
    <t>57599</t>
  </si>
  <si>
    <t>http://www.wikidata.org/entity/Q2999</t>
  </si>
  <si>
    <t>Würzburg</t>
  </si>
  <si>
    <t>40005</t>
  </si>
  <si>
    <t>2024-11-17T08:15:33Z</t>
  </si>
  <si>
    <t>121434</t>
  </si>
  <si>
    <t>112173</t>
  </si>
  <si>
    <t>98660</t>
  </si>
  <si>
    <t>98740</t>
  </si>
  <si>
    <t>98237</t>
  </si>
  <si>
    <t>99560</t>
  </si>
  <si>
    <t>121648</t>
  </si>
  <si>
    <t>126329</t>
  </si>
  <si>
    <t>http://www.wikidata.org/entity/Q3114</t>
  </si>
  <si>
    <t>Canberra</t>
  </si>
  <si>
    <t>452670</t>
  </si>
  <si>
    <t>202</t>
  </si>
  <si>
    <t>2024-10-13T18:35:18Z</t>
  </si>
  <si>
    <t>98499</t>
  </si>
  <si>
    <t>126405</t>
  </si>
  <si>
    <t>101620</t>
  </si>
  <si>
    <t>98528</t>
  </si>
  <si>
    <t>98604</t>
  </si>
  <si>
    <t>117233</t>
  </si>
  <si>
    <t>http://www.wikidata.org/entity/Q3001</t>
  </si>
  <si>
    <t>Paramaribo</t>
  </si>
  <si>
    <t>240000</t>
  </si>
  <si>
    <t>2024-11-22T10:39:34Z</t>
  </si>
  <si>
    <t>http://www.wikidata.org/entity/Q3043</t>
  </si>
  <si>
    <t>Belmopan</t>
  </si>
  <si>
    <t>4000</t>
  </si>
  <si>
    <t>140</t>
  </si>
  <si>
    <t>2024-11-04T11:10:54Z</t>
  </si>
  <si>
    <t>357222</t>
  </si>
  <si>
    <t>98801</t>
  </si>
  <si>
    <t>98815</t>
  </si>
  <si>
    <t>4700</t>
  </si>
  <si>
    <t>122087</t>
  </si>
  <si>
    <t>103494</t>
  </si>
  <si>
    <t>6500</t>
  </si>
  <si>
    <t>127810</t>
  </si>
  <si>
    <t>117541</t>
  </si>
  <si>
    <t>2677</t>
  </si>
  <si>
    <t>1697</t>
  </si>
  <si>
    <t>19500</t>
  </si>
  <si>
    <t>167798</t>
  </si>
  <si>
    <t>223757</t>
  </si>
  <si>
    <t>99144</t>
  </si>
  <si>
    <t>108930</t>
  </si>
  <si>
    <t>228551</t>
  </si>
  <si>
    <t>110013</t>
  </si>
  <si>
    <t>99342</t>
  </si>
  <si>
    <t>117977</t>
  </si>
  <si>
    <t>122636</t>
  </si>
  <si>
    <t>http://www.wikidata.org/entity/Q3130</t>
  </si>
  <si>
    <t>Sydney</t>
  </si>
  <si>
    <t>200000</t>
  </si>
  <si>
    <t>252</t>
  </si>
  <si>
    <t>2024-11-24T18:00:58Z</t>
  </si>
  <si>
    <t>3000</t>
  </si>
  <si>
    <t>500000</t>
  </si>
  <si>
    <t>99526</t>
  </si>
  <si>
    <t>122801</t>
  </si>
  <si>
    <t>39000</t>
  </si>
  <si>
    <t>114914</t>
  </si>
  <si>
    <t>99725</t>
  </si>
  <si>
    <t>242946</t>
  </si>
  <si>
    <t>118347</t>
  </si>
  <si>
    <t>381488</t>
  </si>
  <si>
    <t>http://www.wikidata.org/entity/Q3070</t>
  </si>
  <si>
    <t>San José</t>
  </si>
  <si>
    <t>342188</t>
  </si>
  <si>
    <t>2024-11-11T02:24:29Z</t>
  </si>
  <si>
    <t>15265</t>
  </si>
  <si>
    <t>99936</t>
  </si>
  <si>
    <t>114066</t>
  </si>
  <si>
    <t>100237</t>
  </si>
  <si>
    <t>100449</t>
  </si>
  <si>
    <t>119155</t>
  </si>
  <si>
    <t>119218</t>
  </si>
  <si>
    <t>100671</t>
  </si>
  <si>
    <t>16031</t>
  </si>
  <si>
    <t>123953</t>
  </si>
  <si>
    <t>100745</t>
  </si>
  <si>
    <t>100831</t>
  </si>
  <si>
    <t>114839</t>
  </si>
  <si>
    <t>100922</t>
  </si>
  <si>
    <t>128928</t>
  </si>
  <si>
    <t>4698656</t>
  </si>
  <si>
    <t>101034</t>
  </si>
  <si>
    <t>126635</t>
  </si>
  <si>
    <t>115123</t>
  </si>
  <si>
    <t>70923</t>
  </si>
  <si>
    <t>119807</t>
  </si>
  <si>
    <t>110529</t>
  </si>
  <si>
    <t>127200</t>
  </si>
  <si>
    <t>126933</t>
  </si>
  <si>
    <t>101396</t>
  </si>
  <si>
    <t>4840600</t>
  </si>
  <si>
    <t>120107</t>
  </si>
  <si>
    <t>288054</t>
  </si>
  <si>
    <t>101614</t>
  </si>
  <si>
    <t>101628</t>
  </si>
  <si>
    <t>115628</t>
  </si>
  <si>
    <t>115701</t>
  </si>
  <si>
    <t>115721</t>
  </si>
  <si>
    <t>106508</t>
  </si>
  <si>
    <t>120625</t>
  </si>
  <si>
    <t>129942</t>
  </si>
  <si>
    <t>17222</t>
  </si>
  <si>
    <t>116021</t>
  </si>
  <si>
    <t>120714</t>
  </si>
  <si>
    <t>116103</t>
  </si>
  <si>
    <t>120925</t>
  </si>
  <si>
    <t>125596</t>
  </si>
  <si>
    <t>97721</t>
  </si>
  <si>
    <t>http://www.wikidata.org/entity/Q13670</t>
  </si>
  <si>
    <t>Syracuse</t>
  </si>
  <si>
    <t>2024-11-18T18:48:49Z</t>
  </si>
  <si>
    <t>http://www.wikidata.org/entity/Q14649</t>
  </si>
  <si>
    <t>Avilés</t>
  </si>
  <si>
    <t>83617</t>
  </si>
  <si>
    <t>2024-09-02T23:07:33Z</t>
  </si>
  <si>
    <t>http://www.wikidata.org/entity/Q14957</t>
  </si>
  <si>
    <t>Papenburg</t>
  </si>
  <si>
    <t>37579</t>
  </si>
  <si>
    <t>2024-11-19T07:57:14Z</t>
  </si>
  <si>
    <t>http://www.wikidata.org/entity/Q15092</t>
  </si>
  <si>
    <t>Castelló de la Plana</t>
  </si>
  <si>
    <t>153225</t>
  </si>
  <si>
    <t>2024-11-15T07:47:20Z</t>
  </si>
  <si>
    <t>171857</t>
  </si>
  <si>
    <t>83855</t>
  </si>
  <si>
    <t>83899</t>
  </si>
  <si>
    <t>http://www.wikidata.org/entity/Q14956</t>
  </si>
  <si>
    <t>Wesseling</t>
  </si>
  <si>
    <t>35955</t>
  </si>
  <si>
    <t>2024-11-17T12:51:47Z</t>
  </si>
  <si>
    <t>37885</t>
  </si>
  <si>
    <t>36146</t>
  </si>
  <si>
    <t>79514</t>
  </si>
  <si>
    <t>84202</t>
  </si>
  <si>
    <t>163088</t>
  </si>
  <si>
    <t>84242</t>
  </si>
  <si>
    <t>http://www.wikidata.org/entity/Q13678</t>
  </si>
  <si>
    <t>Agrigento</t>
  </si>
  <si>
    <t>59329</t>
  </si>
  <si>
    <t>2024-11-19T09:20:58Z</t>
  </si>
  <si>
    <t>172589</t>
  </si>
  <si>
    <t>http://www.wikidata.org/entity/Q14912</t>
  </si>
  <si>
    <t>Saarlouis</t>
  </si>
  <si>
    <t>34445</t>
  </si>
  <si>
    <t>2024-11-17T16:26:53Z</t>
  </si>
  <si>
    <t>172624</t>
  </si>
  <si>
    <t>34532</t>
  </si>
  <si>
    <t>34552</t>
  </si>
  <si>
    <t>59605</t>
  </si>
  <si>
    <t>http://www.wikidata.org/entity/Q13648</t>
  </si>
  <si>
    <t>Le Tampon</t>
  </si>
  <si>
    <t>81943</t>
  </si>
  <si>
    <t>2024-10-10T12:04:13Z</t>
  </si>
  <si>
    <t>38556</t>
  </si>
  <si>
    <t>59648</t>
  </si>
  <si>
    <t>34717</t>
  </si>
  <si>
    <t>80114</t>
  </si>
  <si>
    <t>75518</t>
  </si>
  <si>
    <t>34849</t>
  </si>
  <si>
    <t>34893</t>
  </si>
  <si>
    <t>38841</t>
  </si>
  <si>
    <t>http://www.wikidata.org/entity/Q13666</t>
  </si>
  <si>
    <t>Messina</t>
  </si>
  <si>
    <t>236962</t>
  </si>
  <si>
    <t>133</t>
  </si>
  <si>
    <t>2024-11-25T04:48:43Z</t>
  </si>
  <si>
    <t>177924</t>
  </si>
  <si>
    <t>55512</t>
  </si>
  <si>
    <t>75877</t>
  </si>
  <si>
    <t>39974</t>
  </si>
  <si>
    <t>116244</t>
  </si>
  <si>
    <t>218786</t>
  </si>
  <si>
    <t>262000</t>
  </si>
  <si>
    <t>267000</t>
  </si>
  <si>
    <t>37519</t>
  </si>
  <si>
    <t>http://www.wikidata.org/entity/Q14903</t>
  </si>
  <si>
    <t>Voerde</t>
  </si>
  <si>
    <t>31132</t>
  </si>
  <si>
    <t>2024-11-17T12:44:28Z</t>
  </si>
  <si>
    <t>237603</t>
  </si>
  <si>
    <t>35889</t>
  </si>
  <si>
    <t>http://www.wikidata.org/entity/Q14453</t>
  </si>
  <si>
    <t>Egilsstaðir</t>
  </si>
  <si>
    <t>2257</t>
  </si>
  <si>
    <t>2024-11-25T13:27:19Z</t>
  </si>
  <si>
    <t>121171</t>
  </si>
  <si>
    <t>173841</t>
  </si>
  <si>
    <t>2303</t>
  </si>
  <si>
    <t>2332</t>
  </si>
  <si>
    <t>35999</t>
  </si>
  <si>
    <t>2464</t>
  </si>
  <si>
    <t>2522</t>
  </si>
  <si>
    <t>36196</t>
  </si>
  <si>
    <t>2572</t>
  </si>
  <si>
    <t>78629</t>
  </si>
  <si>
    <t>169498</t>
  </si>
  <si>
    <t>36268</t>
  </si>
  <si>
    <t>36282</t>
  </si>
  <si>
    <t>121605</t>
  </si>
  <si>
    <t>38192</t>
  </si>
  <si>
    <t>76874</t>
  </si>
  <si>
    <t>60323</t>
  </si>
  <si>
    <t>146563</t>
  </si>
  <si>
    <t>38355</t>
  </si>
  <si>
    <t>81659</t>
  </si>
  <si>
    <t>160714</t>
  </si>
  <si>
    <t>122086</t>
  </si>
  <si>
    <t>59010</t>
  </si>
  <si>
    <t>122291</t>
  </si>
  <si>
    <t>234293</t>
  </si>
  <si>
    <t>170990</t>
  </si>
  <si>
    <t>77791</t>
  </si>
  <si>
    <t>80880</t>
  </si>
  <si>
    <t>180005</t>
  </si>
  <si>
    <t>82568</t>
  </si>
  <si>
    <t>180114</t>
  </si>
  <si>
    <t>170888</t>
  </si>
  <si>
    <t>222300</t>
  </si>
  <si>
    <t>180204</t>
  </si>
  <si>
    <t>83320</t>
  </si>
  <si>
    <t>227400</t>
  </si>
  <si>
    <t>78182</t>
  </si>
  <si>
    <t>257700</t>
  </si>
  <si>
    <t>83107</t>
  </si>
  <si>
    <t>180690</t>
  </si>
  <si>
    <t>78715</t>
  </si>
  <si>
    <t>80778</t>
  </si>
  <si>
    <t>171669</t>
  </si>
  <si>
    <t>83511</t>
  </si>
  <si>
    <t>83517</t>
  </si>
  <si>
    <t>83538</t>
  </si>
  <si>
    <t>171728</t>
  </si>
  <si>
    <t>83553</t>
  </si>
  <si>
    <t>http://www.wikidata.org/entity/Q2467</t>
  </si>
  <si>
    <t>Nassau</t>
  </si>
  <si>
    <t>274400</t>
  </si>
  <si>
    <t>2024-11-04T11:09:06Z</t>
  </si>
  <si>
    <t>http://www.wikidata.org/entity/Q2127</t>
  </si>
  <si>
    <t>Charlottetown</t>
  </si>
  <si>
    <t>34562</t>
  </si>
  <si>
    <t>2024-09-22T13:19:45Z</t>
  </si>
  <si>
    <t>http://www.wikidata.org/entity/Q2256</t>
  </si>
  <si>
    <t>Birmingham</t>
  </si>
  <si>
    <t>1137100</t>
  </si>
  <si>
    <t>2024-11-02T08:53:47Z</t>
  </si>
  <si>
    <t>http://www.wikidata.org/entity/Q2734</t>
  </si>
  <si>
    <t>Skierniewice</t>
  </si>
  <si>
    <t>47837</t>
  </si>
  <si>
    <t>2024-10-16T15:52:10Z</t>
  </si>
  <si>
    <t>http://www.wikidata.org/entity/Q2167</t>
  </si>
  <si>
    <t>Lund</t>
  </si>
  <si>
    <t>94378</t>
  </si>
  <si>
    <t>2024-10-27T21:55:09Z</t>
  </si>
  <si>
    <t>http://www.wikidata.org/entity/Q2751</t>
  </si>
  <si>
    <t>Siena</t>
  </si>
  <si>
    <t>52812</t>
  </si>
  <si>
    <t>126</t>
  </si>
  <si>
    <t>2024-11-14T04:24:24Z</t>
  </si>
  <si>
    <t>http://www.wikidata.org/entity/Q2141</t>
  </si>
  <si>
    <t>Halifax</t>
  </si>
  <si>
    <t>390096</t>
  </si>
  <si>
    <t>2024-10-29T22:15:50Z</t>
  </si>
  <si>
    <t>http://www.wikidata.org/entity/Q2449</t>
  </si>
  <si>
    <t>Mogadishu</t>
  </si>
  <si>
    <t>2120000</t>
  </si>
  <si>
    <t>164</t>
  </si>
  <si>
    <t>2024-11-20T21:57:35Z</t>
  </si>
  <si>
    <t>http://www.wikidata.org/entity/Q2773</t>
  </si>
  <si>
    <t>Brunswick</t>
  </si>
  <si>
    <t>269976</t>
  </si>
  <si>
    <t>2024-11-16T22:17:34Z</t>
  </si>
  <si>
    <t>246742</t>
  </si>
  <si>
    <t>http://www.wikidata.org/entity/Q2656</t>
  </si>
  <si>
    <t>Palermo</t>
  </si>
  <si>
    <t>674435</t>
  </si>
  <si>
    <t>167</t>
  </si>
  <si>
    <t>2024-11-24T16:19:20Z</t>
  </si>
  <si>
    <t>http://www.wikidata.org/entity/Q2704</t>
  </si>
  <si>
    <t>Pescara</t>
  </si>
  <si>
    <t>120286</t>
  </si>
  <si>
    <t>103</t>
  </si>
  <si>
    <t>2024-10-29T13:36:25Z</t>
  </si>
  <si>
    <t>http://www.wikidata.org/entity/Q2683</t>
  </si>
  <si>
    <t>Parma</t>
  </si>
  <si>
    <t>195687</t>
  </si>
  <si>
    <t>2024-11-18T10:27:44Z</t>
  </si>
  <si>
    <t>120525</t>
  </si>
  <si>
    <t>http://www.wikidata.org/entity/Q2211</t>
  </si>
  <si>
    <t>Malmö</t>
  </si>
  <si>
    <t>324002</t>
  </si>
  <si>
    <t>2024-11-23T20:59:45Z</t>
  </si>
  <si>
    <t>251804</t>
  </si>
  <si>
    <t>http://www.wikidata.org/entity/Q2471</t>
  </si>
  <si>
    <t>Sanaa</t>
  </si>
  <si>
    <t>2957000</t>
  </si>
  <si>
    <t>2024-10-14T10:35:32Z</t>
  </si>
  <si>
    <t>http://www.wikidata.org/entity/Q2634</t>
  </si>
  <si>
    <t>Naples</t>
  </si>
  <si>
    <t>966144</t>
  </si>
  <si>
    <t>2024-11-18T10:07:10Z</t>
  </si>
  <si>
    <t>53772</t>
  </si>
  <si>
    <t>53853</t>
  </si>
  <si>
    <t>36094</t>
  </si>
  <si>
    <t>53901</t>
  </si>
  <si>
    <t>2575347</t>
  </si>
  <si>
    <t>989789</t>
  </si>
  <si>
    <t>91086</t>
  </si>
  <si>
    <t>248023</t>
  </si>
  <si>
    <t>15570</t>
  </si>
  <si>
    <t>1671</t>
  </si>
  <si>
    <t>196764</t>
  </si>
  <si>
    <t>301706</t>
  </si>
  <si>
    <t>252768</t>
  </si>
  <si>
    <t>http://www.wikidata.org/entity/Q2138</t>
  </si>
  <si>
    <t>Fredericton</t>
  </si>
  <si>
    <t>56224</t>
  </si>
  <si>
    <t>2024-09-22T13:17:04Z</t>
  </si>
  <si>
    <t>248292</t>
  </si>
  <si>
    <t>2431649</t>
  </si>
  <si>
    <t>http://www.wikidata.org/entity/Q2759</t>
  </si>
  <si>
    <t>Urbino</t>
  </si>
  <si>
    <t>13734</t>
  </si>
  <si>
    <t>2024-11-22T14:58:29Z</t>
  </si>
  <si>
    <t>248424</t>
  </si>
  <si>
    <t>248561</t>
  </si>
  <si>
    <t>975260</t>
  </si>
  <si>
    <t>16192</t>
  </si>
  <si>
    <t>1551</t>
  </si>
  <si>
    <t>87235</t>
  </si>
  <si>
    <t>2022867</t>
  </si>
  <si>
    <t>92056</t>
  </si>
  <si>
    <t>107000</t>
  </si>
  <si>
    <t>972212</t>
  </si>
  <si>
    <t>424931</t>
  </si>
  <si>
    <t>630167</t>
  </si>
  <si>
    <t>2300000</t>
  </si>
  <si>
    <t>430000</t>
  </si>
  <si>
    <t>39817</t>
  </si>
  <si>
    <t>312012</t>
  </si>
  <si>
    <t>296000</t>
  </si>
  <si>
    <t>14558</t>
  </si>
  <si>
    <t>307496</t>
  </si>
  <si>
    <t>478000</t>
  </si>
  <si>
    <t>526000</t>
  </si>
  <si>
    <t>244806</t>
  </si>
  <si>
    <t>14844</t>
  </si>
  <si>
    <t>249485</t>
  </si>
  <si>
    <t>321845</t>
  </si>
  <si>
    <t>317245</t>
  </si>
  <si>
    <t>46437</t>
  </si>
  <si>
    <t>118657</t>
  </si>
  <si>
    <t>977000</t>
  </si>
  <si>
    <t>996000</t>
  </si>
  <si>
    <t>1113000</t>
  </si>
  <si>
    <t>1123000</t>
  </si>
  <si>
    <t>668405</t>
  </si>
  <si>
    <t>954448</t>
  </si>
  <si>
    <t>280415</t>
  </si>
  <si>
    <t>194152</t>
  </si>
  <si>
    <t>440072</t>
  </si>
  <si>
    <t>134600</t>
  </si>
  <si>
    <t>88788</t>
  </si>
  <si>
    <t>119217</t>
  </si>
  <si>
    <t>194417</t>
  </si>
  <si>
    <t>403131</t>
  </si>
  <si>
    <t>38809</t>
  </si>
  <si>
    <t>63116</t>
  </si>
  <si>
    <t>248948</t>
  </si>
  <si>
    <t>913462</t>
  </si>
  <si>
    <t>673735</t>
  </si>
  <si>
    <t>259300</t>
  </si>
  <si>
    <t>82800</t>
  </si>
  <si>
    <t>58721</t>
  </si>
  <si>
    <t>http://www.wikidata.org/entity/Q6454</t>
  </si>
  <si>
    <t>Calais</t>
  </si>
  <si>
    <t>2024-10-20T16:31:37Z</t>
  </si>
  <si>
    <t>http://www.wikidata.org/entity/Q6647</t>
  </si>
  <si>
    <t>Lalitpur</t>
  </si>
  <si>
    <t>2024-11-21T17:58:36Z</t>
  </si>
  <si>
    <t>http://www.wikidata.org/entity/Q6855</t>
  </si>
  <si>
    <t>Lörrach</t>
  </si>
  <si>
    <t>46864</t>
  </si>
  <si>
    <t>2024-11-17T15:22:35Z</t>
  </si>
  <si>
    <t>67380</t>
  </si>
  <si>
    <t>42353</t>
  </si>
  <si>
    <t>47026</t>
  </si>
  <si>
    <t>42464</t>
  </si>
  <si>
    <t>http://www.wikidata.org/entity/Q6761</t>
  </si>
  <si>
    <t>Livorno</t>
  </si>
  <si>
    <t>152914</t>
  </si>
  <si>
    <t>2024-08-04T00:47:04Z</t>
  </si>
  <si>
    <t>http://www.wikidata.org/entity/Q6537</t>
  </si>
  <si>
    <t>Vicenza</t>
  </si>
  <si>
    <t>111620</t>
  </si>
  <si>
    <t>2024-11-04T10:13:26Z</t>
  </si>
  <si>
    <t>http://www.wikidata.org/entity/Q6397</t>
  </si>
  <si>
    <t>Avignon</t>
  </si>
  <si>
    <t>90330</t>
  </si>
  <si>
    <t>2024-10-14T02:02:40Z</t>
  </si>
  <si>
    <t>67544</t>
  </si>
  <si>
    <t>http://www.wikidata.org/entity/Q6681</t>
  </si>
  <si>
    <t>Crotone</t>
  </si>
  <si>
    <t>63941</t>
  </si>
  <si>
    <t>2024-11-10T01:12:19Z</t>
  </si>
  <si>
    <t>92130</t>
  </si>
  <si>
    <t>47438</t>
  </si>
  <si>
    <t>http://www.wikidata.org/entity/Q6487</t>
  </si>
  <si>
    <t>Antalya</t>
  </si>
  <si>
    <t>2426356</t>
  </si>
  <si>
    <t>2024-10-20T15:07:22Z</t>
  </si>
  <si>
    <t>72509</t>
  </si>
  <si>
    <t>http://www.wikidata.org/entity/Q6616</t>
  </si>
  <si>
    <t>Poitiers</t>
  </si>
  <si>
    <t>90033</t>
  </si>
  <si>
    <t>2024-11-17T22:43:03Z</t>
  </si>
  <si>
    <t>http://www.wikidata.org/entity/Q6576</t>
  </si>
  <si>
    <t>Irkutsk</t>
  </si>
  <si>
    <t>606137</t>
  </si>
  <si>
    <t>128</t>
  </si>
  <si>
    <t>2024-10-08T06:09:27Z</t>
  </si>
  <si>
    <t>620099</t>
  </si>
  <si>
    <t>http://www.wikidata.org/entity/Q6737</t>
  </si>
  <si>
    <t>Castellammare di Stabia</t>
  </si>
  <si>
    <t>62772</t>
  </si>
  <si>
    <t>2024-06-04T15:36:42Z</t>
  </si>
  <si>
    <t>158371</t>
  </si>
  <si>
    <t>72929</t>
  </si>
  <si>
    <t>587891</t>
  </si>
  <si>
    <t>109823</t>
  </si>
  <si>
    <t>513200</t>
  </si>
  <si>
    <t>1073794</t>
  </si>
  <si>
    <t>94200</t>
  </si>
  <si>
    <t>158916</t>
  </si>
  <si>
    <t>603190</t>
  </si>
  <si>
    <t>48601</t>
  </si>
  <si>
    <t>43973</t>
  </si>
  <si>
    <t>43976</t>
  </si>
  <si>
    <t>http://www.wikidata.org/entity/Q6780</t>
  </si>
  <si>
    <t>Hohnstein</t>
  </si>
  <si>
    <t>3183</t>
  </si>
  <si>
    <t>2024-11-19T17:57:00Z</t>
  </si>
  <si>
    <t>597846</t>
  </si>
  <si>
    <t>3201</t>
  </si>
  <si>
    <t>579268</t>
  </si>
  <si>
    <t>3269</t>
  </si>
  <si>
    <t>3297</t>
  </si>
  <si>
    <t>73911</t>
  </si>
  <si>
    <t>159431</t>
  </si>
  <si>
    <t>44496</t>
  </si>
  <si>
    <t>49213</t>
  </si>
  <si>
    <t>49303</t>
  </si>
  <si>
    <t>44756</t>
  </si>
  <si>
    <t>90305</t>
  </si>
  <si>
    <t>40145</t>
  </si>
  <si>
    <t>589283</t>
  </si>
  <si>
    <t>87427</t>
  </si>
  <si>
    <t>159020</t>
  </si>
  <si>
    <t>http://www.wikidata.org/entity/Q6364</t>
  </si>
  <si>
    <t>Uchkuduk</t>
  </si>
  <si>
    <t>24200</t>
  </si>
  <si>
    <t>2024-07-13T21:54:11Z</t>
  </si>
  <si>
    <t>45035</t>
  </si>
  <si>
    <t>90597</t>
  </si>
  <si>
    <t>45173</t>
  </si>
  <si>
    <t>45194</t>
  </si>
  <si>
    <t>61853</t>
  </si>
  <si>
    <t>612973</t>
  </si>
  <si>
    <t>40683</t>
  </si>
  <si>
    <t>40706</t>
  </si>
  <si>
    <t>40734</t>
  </si>
  <si>
    <t>45412</t>
  </si>
  <si>
    <t>87918</t>
  </si>
  <si>
    <t>1001318</t>
  </si>
  <si>
    <t>40862</t>
  </si>
  <si>
    <t>45566</t>
  </si>
  <si>
    <t>378208</t>
  </si>
  <si>
    <t>45595</t>
  </si>
  <si>
    <t>91143</t>
  </si>
  <si>
    <t>90240</t>
  </si>
  <si>
    <t>90590</t>
  </si>
  <si>
    <t>41064</t>
  </si>
  <si>
    <t>41087</t>
  </si>
  <si>
    <t>88291</t>
  </si>
  <si>
    <t>3230</t>
  </si>
  <si>
    <t>112198</t>
  </si>
  <si>
    <t>41355</t>
  </si>
  <si>
    <t>62657</t>
  </si>
  <si>
    <t>112408</t>
  </si>
  <si>
    <t>75719</t>
  </si>
  <si>
    <t>41522</t>
  </si>
  <si>
    <t>91729</t>
  </si>
  <si>
    <t>88665</t>
  </si>
  <si>
    <t>41597</t>
  </si>
  <si>
    <t>65922</t>
  </si>
  <si>
    <t>46272</t>
  </si>
  <si>
    <t>41668</t>
  </si>
  <si>
    <t>75961</t>
  </si>
  <si>
    <t>91921</t>
  </si>
  <si>
    <t>623424</t>
  </si>
  <si>
    <t>258139</t>
  </si>
  <si>
    <t>58445</t>
  </si>
  <si>
    <t>66164</t>
  </si>
  <si>
    <t>112953</t>
  </si>
  <si>
    <t>48160</t>
  </si>
  <si>
    <t>48190</t>
  </si>
  <si>
    <t>66346</t>
  </si>
  <si>
    <t>623736</t>
  </si>
  <si>
    <t>46741</t>
  </si>
  <si>
    <t>89212</t>
  </si>
  <si>
    <t>46778</t>
  </si>
  <si>
    <t>http://www.wikidata.org/entity/Q13386</t>
  </si>
  <si>
    <t>Lecce</t>
  </si>
  <si>
    <t>102</t>
  </si>
  <si>
    <t>2024-10-05T21:47:22Z</t>
  </si>
  <si>
    <t>http://www.wikidata.org/entity/Q13498</t>
  </si>
  <si>
    <t>Taranto</t>
  </si>
  <si>
    <t>236400</t>
  </si>
  <si>
    <t>2024-11-24T10:15:14Z</t>
  </si>
  <si>
    <t>http://www.wikidata.org/entity/Q13360</t>
  </si>
  <si>
    <t>Reggio Emilia</t>
  </si>
  <si>
    <t>169545</t>
  </si>
  <si>
    <t>2024-10-30T08:52:06Z</t>
  </si>
  <si>
    <t>72026</t>
  </si>
  <si>
    <t>http://www.wikidata.org/entity/Q13329</t>
  </si>
  <si>
    <t>Piacenza</t>
  </si>
  <si>
    <t>103082</t>
  </si>
  <si>
    <t>2024-09-24T20:16:28Z</t>
  </si>
  <si>
    <t>http://www.wikidata.org/entity/Q13464</t>
  </si>
  <si>
    <t>Foggia</t>
  </si>
  <si>
    <t>145348</t>
  </si>
  <si>
    <t>2024-11-25T04:34:18Z</t>
  </si>
  <si>
    <t>http://www.wikidata.org/entity/Q13377</t>
  </si>
  <si>
    <t>Prato</t>
  </si>
  <si>
    <t>195736</t>
  </si>
  <si>
    <t>2024-10-29T15:54:07Z</t>
  </si>
  <si>
    <t>http://www.wikidata.org/entity/Q13367</t>
  </si>
  <si>
    <t>Forlì</t>
  </si>
  <si>
    <t>117859</t>
  </si>
  <si>
    <t>2024-07-26T17:51:55Z</t>
  </si>
  <si>
    <t>117863</t>
  </si>
  <si>
    <t>http://www.wikidata.org/entity/Q13375</t>
  </si>
  <si>
    <t>Pisa</t>
  </si>
  <si>
    <t>87353</t>
  </si>
  <si>
    <t>2024-11-18T13:31:07Z</t>
  </si>
  <si>
    <t>117946</t>
  </si>
  <si>
    <t>http://www.wikidata.org/entity/Q13470</t>
  </si>
  <si>
    <t>Barletta</t>
  </si>
  <si>
    <t>92427</t>
  </si>
  <si>
    <t>2024-11-19T22:37:15Z</t>
  </si>
  <si>
    <t>198283</t>
  </si>
  <si>
    <t>http://www.wikidata.org/entity/Q13362</t>
  </si>
  <si>
    <t>Ferrara</t>
  </si>
  <si>
    <t>132009</t>
  </si>
  <si>
    <t>2024-08-28T21:43:00Z</t>
  </si>
  <si>
    <t>191268</t>
  </si>
  <si>
    <t>http://www.wikidata.org/entity/Q13369</t>
  </si>
  <si>
    <t>Rimini</t>
  </si>
  <si>
    <t>148908</t>
  </si>
  <si>
    <t>2024-10-30T09:00:06Z</t>
  </si>
  <si>
    <t>132278</t>
  </si>
  <si>
    <t>http://www.wikidata.org/entity/Q13364</t>
  </si>
  <si>
    <t>Ravenna</t>
  </si>
  <si>
    <t>155751</t>
  </si>
  <si>
    <t>2024-11-21T13:45:55Z</t>
  </si>
  <si>
    <t>77283</t>
  </si>
  <si>
    <t>http://www.wikidata.org/entity/Q13629</t>
  </si>
  <si>
    <t>Sassari</t>
  </si>
  <si>
    <t>121021</t>
  </si>
  <si>
    <t>2024-11-18T17:04:18Z</t>
  </si>
  <si>
    <t>http://www.wikidata.org/entity/Q13410</t>
  </si>
  <si>
    <t>Latina</t>
  </si>
  <si>
    <t>127564</t>
  </si>
  <si>
    <t>2024-09-22T02:01:02Z</t>
  </si>
  <si>
    <t>132445</t>
  </si>
  <si>
    <t>149211</t>
  </si>
  <si>
    <t>76090</t>
  </si>
  <si>
    <t>191749</t>
  </si>
  <si>
    <t>76310</t>
  </si>
  <si>
    <t>89940</t>
  </si>
  <si>
    <t>149403</t>
  </si>
  <si>
    <t>116440</t>
  </si>
  <si>
    <t>116641</t>
  </si>
  <si>
    <t>http://www.wikidata.org/entity/Q13486</t>
  </si>
  <si>
    <t>Andria</t>
  </si>
  <si>
    <t>97146</t>
  </si>
  <si>
    <t>2024-09-30T01:30:10Z</t>
  </si>
  <si>
    <t>118652</t>
  </si>
  <si>
    <t>http://www.wikidata.org/entity/Q13625</t>
  </si>
  <si>
    <t>Vibo Valentia</t>
  </si>
  <si>
    <t>33642</t>
  </si>
  <si>
    <t>2024-10-13T20:51:59Z</t>
  </si>
  <si>
    <t>94660</t>
  </si>
  <si>
    <t>118612</t>
  </si>
  <si>
    <t>http://www.wikidata.org/entity/Q13372</t>
  </si>
  <si>
    <t>Carrara</t>
  </si>
  <si>
    <t>62537</t>
  </si>
  <si>
    <t>2024-11-14T04:17:55Z</t>
  </si>
  <si>
    <t>146989</t>
  </si>
  <si>
    <t>33763</t>
  </si>
  <si>
    <t>93000</t>
  </si>
  <si>
    <t>62737</t>
  </si>
  <si>
    <t>104000</t>
  </si>
  <si>
    <t>170996</t>
  </si>
  <si>
    <t>151372</t>
  </si>
  <si>
    <t>62923</t>
  </si>
  <si>
    <t>192469</t>
  </si>
  <si>
    <t>http://www.wikidata.org/entity/Q13373</t>
  </si>
  <si>
    <t>Lucca</t>
  </si>
  <si>
    <t>88397</t>
  </si>
  <si>
    <t>2024-11-25T03:47:43Z</t>
  </si>
  <si>
    <t>93667</t>
  </si>
  <si>
    <t>199561</t>
  </si>
  <si>
    <t>146803</t>
  </si>
  <si>
    <t>88737</t>
  </si>
  <si>
    <t>88574</t>
  </si>
  <si>
    <t>89002</t>
  </si>
  <si>
    <t>88798</t>
  </si>
  <si>
    <t>126470</t>
  </si>
  <si>
    <t>151975</t>
  </si>
  <si>
    <t>129340</t>
  </si>
  <si>
    <t>207000</t>
  </si>
  <si>
    <t>100440</t>
  </si>
  <si>
    <t>244000</t>
  </si>
  <si>
    <t>103600</t>
  </si>
  <si>
    <t>89154</t>
  </si>
  <si>
    <t>94477</t>
  </si>
  <si>
    <t>89243</t>
  </si>
  <si>
    <t>193325</t>
  </si>
  <si>
    <t>171944</t>
  </si>
  <si>
    <t>200385</t>
  </si>
  <si>
    <t>94783</t>
  </si>
  <si>
    <t>94892</t>
  </si>
  <si>
    <t>69849</t>
  </si>
  <si>
    <t>89745</t>
  </si>
  <si>
    <t>94989</t>
  </si>
  <si>
    <t>79385</t>
  </si>
  <si>
    <t>89969</t>
  </si>
  <si>
    <t>90036</t>
  </si>
  <si>
    <t>90096</t>
  </si>
  <si>
    <t>90118</t>
  </si>
  <si>
    <t>74998</t>
  </si>
  <si>
    <t>95441</t>
  </si>
  <si>
    <t>59905</t>
  </si>
  <si>
    <t>31092</t>
  </si>
  <si>
    <t>79824</t>
  </si>
  <si>
    <t>153143</t>
  </si>
  <si>
    <t>90488</t>
  </si>
  <si>
    <t>47593</t>
  </si>
  <si>
    <t>194603</t>
  </si>
  <si>
    <t>99857</t>
  </si>
  <si>
    <t>159039</t>
  </si>
  <si>
    <t>159057</t>
  </si>
  <si>
    <t>159115</t>
  </si>
  <si>
    <t>126181</t>
  </si>
  <si>
    <t>201100</t>
  </si>
  <si>
    <t>102355</t>
  </si>
  <si>
    <t>188098</t>
  </si>
  <si>
    <t>202089</t>
  </si>
  <si>
    <t>102465</t>
  </si>
  <si>
    <t>100331</t>
  </si>
  <si>
    <t>100365</t>
  </si>
  <si>
    <t>http://www.wikidata.org/entity/Q15639</t>
  </si>
  <si>
    <t>Sant Feliu de Llobregat</t>
  </si>
  <si>
    <t>44474</t>
  </si>
  <si>
    <t>2024-10-29T12:10:29Z</t>
  </si>
  <si>
    <t>7327</t>
  </si>
  <si>
    <t>http://www.wikidata.org/entity/Q15471</t>
  </si>
  <si>
    <t>Sant Adrià de Besòs</t>
  </si>
  <si>
    <t>35814</t>
  </si>
  <si>
    <t>2024-10-24T17:02:21Z</t>
  </si>
  <si>
    <t>2749</t>
  </si>
  <si>
    <t>32940</t>
  </si>
  <si>
    <t>167455</t>
  </si>
  <si>
    <t>36052</t>
  </si>
  <si>
    <t>21751</t>
  </si>
  <si>
    <t>8342</t>
  </si>
  <si>
    <t>8401</t>
  </si>
  <si>
    <t>1936</t>
  </si>
  <si>
    <t>3314</t>
  </si>
  <si>
    <t>22515</t>
  </si>
  <si>
    <t>36496</t>
  </si>
  <si>
    <t>40695</t>
  </si>
  <si>
    <t>36624</t>
  </si>
  <si>
    <t>36669</t>
  </si>
  <si>
    <t>45463</t>
  </si>
  <si>
    <t>45467</t>
  </si>
  <si>
    <t>http://www.wikidata.org/entity/Q15174</t>
  </si>
  <si>
    <t>Shenzhen</t>
  </si>
  <si>
    <t>17494398</t>
  </si>
  <si>
    <t>2024-11-04T10:00:37Z</t>
  </si>
  <si>
    <t>36330</t>
  </si>
  <si>
    <t>12945</t>
  </si>
  <si>
    <t>13547</t>
  </si>
  <si>
    <t>1955</t>
  </si>
  <si>
    <t>45642</t>
  </si>
  <si>
    <t>36918</t>
  </si>
  <si>
    <t>3852</t>
  </si>
  <si>
    <t>8529</t>
  </si>
  <si>
    <t>50467</t>
  </si>
  <si>
    <t>32439</t>
  </si>
  <si>
    <t>37097</t>
  </si>
  <si>
    <t>9217</t>
  </si>
  <si>
    <t>32585</t>
  </si>
  <si>
    <t>1717</t>
  </si>
  <si>
    <t>46056</t>
  </si>
  <si>
    <t>37283</t>
  </si>
  <si>
    <t>37286</t>
  </si>
  <si>
    <t>32641</t>
  </si>
  <si>
    <t>10628900</t>
  </si>
  <si>
    <t>32734</t>
  </si>
  <si>
    <t>41543</t>
  </si>
  <si>
    <t>37447</t>
  </si>
  <si>
    <t>271</t>
  </si>
  <si>
    <t>1887</t>
  </si>
  <si>
    <t>4406</t>
  </si>
  <si>
    <t>32845</t>
  </si>
  <si>
    <t>291</t>
  </si>
  <si>
    <t>329</t>
  </si>
  <si>
    <t>332</t>
  </si>
  <si>
    <t>44860</t>
  </si>
  <si>
    <t>32921</t>
  </si>
  <si>
    <t>418</t>
  </si>
  <si>
    <t>494</t>
  </si>
  <si>
    <t>37301</t>
  </si>
  <si>
    <t>41954</t>
  </si>
  <si>
    <t>33223</t>
  </si>
  <si>
    <t>37925</t>
  </si>
  <si>
    <t>http://www.wikidata.org/entity/Q15640</t>
  </si>
  <si>
    <t>Sant Joan Despí</t>
  </si>
  <si>
    <t>777</t>
  </si>
  <si>
    <t>2024-10-20T21:46:02Z</t>
  </si>
  <si>
    <t>2990</t>
  </si>
  <si>
    <t>316</t>
  </si>
  <si>
    <t>17681600</t>
  </si>
  <si>
    <t>10227</t>
  </si>
  <si>
    <t>42267</t>
  </si>
  <si>
    <t>42273</t>
  </si>
  <si>
    <t>43800</t>
  </si>
  <si>
    <t>174264</t>
  </si>
  <si>
    <t>1073</t>
  </si>
  <si>
    <t>42486</t>
  </si>
  <si>
    <t>37849</t>
  </si>
  <si>
    <t>24452</t>
  </si>
  <si>
    <t>33761</t>
  </si>
  <si>
    <t>42628</t>
  </si>
  <si>
    <t>33906</t>
  </si>
  <si>
    <t>33939</t>
  </si>
  <si>
    <t>10201</t>
  </si>
  <si>
    <t>34104</t>
  </si>
  <si>
    <t>42919</t>
  </si>
  <si>
    <t>34157</t>
  </si>
  <si>
    <t>34267</t>
  </si>
  <si>
    <t>33725</t>
  </si>
  <si>
    <t>43112</t>
  </si>
  <si>
    <t>15801</t>
  </si>
  <si>
    <t>6515</t>
  </si>
  <si>
    <t>34482</t>
  </si>
  <si>
    <t>11380000</t>
  </si>
  <si>
    <t>29982</t>
  </si>
  <si>
    <t>172110</t>
  </si>
  <si>
    <t>6343</t>
  </si>
  <si>
    <t>180185</t>
  </si>
  <si>
    <t>43715</t>
  </si>
  <si>
    <t>6571</t>
  </si>
  <si>
    <t>44086</t>
  </si>
  <si>
    <t>6888</t>
  </si>
  <si>
    <t>35386</t>
  </si>
  <si>
    <t>6977</t>
  </si>
  <si>
    <t>44198</t>
  </si>
  <si>
    <t>39603</t>
  </si>
  <si>
    <t>176238</t>
  </si>
  <si>
    <t>2478</t>
  </si>
  <si>
    <t>2484</t>
  </si>
  <si>
    <t>http://www.wikidata.org/entity/Q1341</t>
  </si>
  <si>
    <t>Tolyatti</t>
  </si>
  <si>
    <t>371000</t>
  </si>
  <si>
    <t>2024-09-17T11:08:26Z</t>
  </si>
  <si>
    <t>http://www.wikidata.org/entity/Q1305</t>
  </si>
  <si>
    <t>Wageningen</t>
  </si>
  <si>
    <t>9599</t>
  </si>
  <si>
    <t>2024-09-17T12:05:52Z</t>
  </si>
  <si>
    <t>451000</t>
  </si>
  <si>
    <t>707408</t>
  </si>
  <si>
    <t>5165</t>
  </si>
  <si>
    <t>547000</t>
  </si>
  <si>
    <t>702831</t>
  </si>
  <si>
    <t>592000</t>
  </si>
  <si>
    <t>627000</t>
  </si>
  <si>
    <t>702879</t>
  </si>
  <si>
    <t>655000</t>
  </si>
  <si>
    <t>678000</t>
  </si>
  <si>
    <t>689000</t>
  </si>
  <si>
    <t>701000</t>
  </si>
  <si>
    <t>712000</t>
  </si>
  <si>
    <t>http://www.wikidata.org/entity/Q1310</t>
  </si>
  <si>
    <t>Arnhem</t>
  </si>
  <si>
    <t>16758</t>
  </si>
  <si>
    <t>2024-10-04T09:21:29Z</t>
  </si>
  <si>
    <t>715000</t>
  </si>
  <si>
    <t>5289</t>
  </si>
  <si>
    <t>61281</t>
  </si>
  <si>
    <t>96051</t>
  </si>
  <si>
    <t>128717</t>
  </si>
  <si>
    <t>684709</t>
  </si>
  <si>
    <t>712619</t>
  </si>
  <si>
    <t>49712</t>
  </si>
  <si>
    <t>161348</t>
  </si>
  <si>
    <t>5726</t>
  </si>
  <si>
    <t>123400</t>
  </si>
  <si>
    <t>http://www.wikidata.org/entity/Q1308</t>
  </si>
  <si>
    <t>Como</t>
  </si>
  <si>
    <t>2024-11-19T16:58:37Z</t>
  </si>
  <si>
    <t>http://www.wikidata.org/entity/Q1335</t>
  </si>
  <si>
    <t>Montevideo</t>
  </si>
  <si>
    <t>309331</t>
  </si>
  <si>
    <t>1908</t>
  </si>
  <si>
    <t>2024-11-10T16:28:48Z</t>
  </si>
  <si>
    <t>5969</t>
  </si>
  <si>
    <t>157223</t>
  </si>
  <si>
    <t>40978</t>
  </si>
  <si>
    <t>83184</t>
  </si>
  <si>
    <t>6381</t>
  </si>
  <si>
    <t>78234</t>
  </si>
  <si>
    <t>124818</t>
  </si>
  <si>
    <t>6473</t>
  </si>
  <si>
    <t>699429</t>
  </si>
  <si>
    <t>1319108</t>
  </si>
  <si>
    <t>718127</t>
  </si>
  <si>
    <t>162424</t>
  </si>
  <si>
    <t>2269</t>
  </si>
  <si>
    <t>32325</t>
  </si>
  <si>
    <t>139329</t>
  </si>
  <si>
    <t>702900</t>
  </si>
  <si>
    <t>703900</t>
  </si>
  <si>
    <t>704800</t>
  </si>
  <si>
    <t>704900</t>
  </si>
  <si>
    <t>705300</t>
  </si>
  <si>
    <t>719500</t>
  </si>
  <si>
    <t>720300</t>
  </si>
  <si>
    <t>722900</t>
  </si>
  <si>
    <t>630543</t>
  </si>
  <si>
    <t>30651</t>
  </si>
  <si>
    <t>84326</t>
  </si>
  <si>
    <t>84378</t>
  </si>
  <si>
    <t>1202890</t>
  </si>
  <si>
    <t>84394</t>
  </si>
  <si>
    <t>719149</t>
  </si>
  <si>
    <t>153864</t>
  </si>
  <si>
    <t>1176049</t>
  </si>
  <si>
    <t>149272</t>
  </si>
  <si>
    <t>19111</t>
  </si>
  <si>
    <t>3082</t>
  </si>
  <si>
    <t>1781</t>
  </si>
  <si>
    <t>14509</t>
  </si>
  <si>
    <t>3381</t>
  </si>
  <si>
    <t>719596</t>
  </si>
  <si>
    <t>148070</t>
  </si>
  <si>
    <t>719632</t>
  </si>
  <si>
    <t>719646</t>
  </si>
  <si>
    <t>1269552</t>
  </si>
  <si>
    <t>9580</t>
  </si>
  <si>
    <t>56812</t>
  </si>
  <si>
    <t>58000</t>
  </si>
  <si>
    <t>710567</t>
  </si>
  <si>
    <t>159265</t>
  </si>
  <si>
    <t>131377</t>
  </si>
  <si>
    <t>164096</t>
  </si>
  <si>
    <t>1251511</t>
  </si>
  <si>
    <t>131703</t>
  </si>
  <si>
    <t>720346</t>
  </si>
  <si>
    <t>24869</t>
  </si>
  <si>
    <t>63990</t>
  </si>
  <si>
    <t>250853</t>
  </si>
  <si>
    <t>71599</t>
  </si>
  <si>
    <t>502036</t>
  </si>
  <si>
    <t>9027</t>
  </si>
  <si>
    <t>1303182</t>
  </si>
  <si>
    <t>4652</t>
  </si>
  <si>
    <t>600000</t>
  </si>
  <si>
    <t>150000</t>
  </si>
  <si>
    <t>4200</t>
  </si>
  <si>
    <t>4703</t>
  </si>
  <si>
    <t>640000</t>
  </si>
  <si>
    <t>88000</t>
  </si>
  <si>
    <t>155699</t>
  </si>
  <si>
    <t>164028</t>
  </si>
  <si>
    <t>51730</t>
  </si>
  <si>
    <t>http://www.wikidata.org/entity/Q4051</t>
  </si>
  <si>
    <t>Friedrichshafen</t>
  </si>
  <si>
    <t>44464</t>
  </si>
  <si>
    <t>2024-11-17T15:31:13Z</t>
  </si>
  <si>
    <t>http://www.wikidata.org/entity/Q4093</t>
  </si>
  <si>
    <t>Glasgow</t>
  </si>
  <si>
    <t>1088000</t>
  </si>
  <si>
    <t>2024-09-17T15:28:42Z</t>
  </si>
  <si>
    <t>58484</t>
  </si>
  <si>
    <t>58726</t>
  </si>
  <si>
    <t>54129</t>
  </si>
  <si>
    <t>58848</t>
  </si>
  <si>
    <t>52252</t>
  </si>
  <si>
    <t>45008</t>
  </si>
  <si>
    <t>59002</t>
  </si>
  <si>
    <t>621020</t>
  </si>
  <si>
    <t>59108</t>
  </si>
  <si>
    <t>61670</t>
  </si>
  <si>
    <t>57328</t>
  </si>
  <si>
    <t>54764</t>
  </si>
  <si>
    <t>57448</t>
  </si>
  <si>
    <t>626410</t>
  </si>
  <si>
    <t>62195</t>
  </si>
  <si>
    <t>http://www.wikidata.org/entity/Q4108</t>
  </si>
  <si>
    <t>Bad Salzuflen</t>
  </si>
  <si>
    <t>53746</t>
  </si>
  <si>
    <t>2024-11-17T13:23:29Z</t>
  </si>
  <si>
    <t>45786</t>
  </si>
  <si>
    <t>http://www.wikidata.org/entity/Q4113</t>
  </si>
  <si>
    <t>Pulheim</t>
  </si>
  <si>
    <t>53900</t>
  </si>
  <si>
    <t>2024-11-17T12:51:25Z</t>
  </si>
  <si>
    <t>53856</t>
  </si>
  <si>
    <t>50662</t>
  </si>
  <si>
    <t>54074</t>
  </si>
  <si>
    <t>54127</t>
  </si>
  <si>
    <t>55468</t>
  </si>
  <si>
    <t>55530</t>
  </si>
  <si>
    <t>56751</t>
  </si>
  <si>
    <t>38242</t>
  </si>
  <si>
    <t>50994</t>
  </si>
  <si>
    <t>51094</t>
  </si>
  <si>
    <t>44413</t>
  </si>
  <si>
    <t>51144</t>
  </si>
  <si>
    <t>635640</t>
  </si>
  <si>
    <t>51186</t>
  </si>
  <si>
    <t>54585</t>
  </si>
  <si>
    <t>56047</t>
  </si>
  <si>
    <t>54808</t>
  </si>
  <si>
    <t>58793</t>
  </si>
  <si>
    <t>51541</t>
  </si>
  <si>
    <t>56194</t>
  </si>
  <si>
    <t>51544</t>
  </si>
  <si>
    <t>51549</t>
  </si>
  <si>
    <t>60865</t>
  </si>
  <si>
    <t>51220</t>
  </si>
  <si>
    <t>58888</t>
  </si>
  <si>
    <t>56315</t>
  </si>
  <si>
    <t>51665</t>
  </si>
  <si>
    <t>52200</t>
  </si>
  <si>
    <t>51930</t>
  </si>
  <si>
    <t>52080</t>
  </si>
  <si>
    <t>42473</t>
  </si>
  <si>
    <t>52920</t>
  </si>
  <si>
    <t>51808</t>
  </si>
  <si>
    <t>51984</t>
  </si>
  <si>
    <t>52064</t>
  </si>
  <si>
    <t>47457</t>
  </si>
  <si>
    <t>598830</t>
  </si>
  <si>
    <t>52152</t>
  </si>
  <si>
    <t>56809</t>
  </si>
  <si>
    <t>56730</t>
  </si>
  <si>
    <t>47559</t>
  </si>
  <si>
    <t>56884</t>
  </si>
  <si>
    <t>50924</t>
  </si>
  <si>
    <t>50207</t>
  </si>
  <si>
    <t>61561</t>
  </si>
  <si>
    <t>52268</t>
  </si>
  <si>
    <t>57680</t>
  </si>
  <si>
    <t>52295</t>
  </si>
  <si>
    <t>58350</t>
  </si>
  <si>
    <t>47744</t>
  </si>
  <si>
    <t>57153</t>
  </si>
  <si>
    <t>57163</t>
  </si>
  <si>
    <t>50471</t>
  </si>
  <si>
    <t>57213</t>
  </si>
  <si>
    <t>57333</t>
  </si>
  <si>
    <t>55316</t>
  </si>
  <si>
    <t>50748</t>
  </si>
  <si>
    <t>54071</t>
  </si>
  <si>
    <t>57538</t>
  </si>
  <si>
    <t>45470</t>
  </si>
  <si>
    <t>579000</t>
  </si>
  <si>
    <t>57961</t>
  </si>
  <si>
    <t>57987</t>
  </si>
  <si>
    <t>58041</t>
  </si>
  <si>
    <t>681000</t>
  </si>
  <si>
    <t>58068</t>
  </si>
  <si>
    <t>51394</t>
  </si>
  <si>
    <t>612040</t>
  </si>
  <si>
    <t>53493</t>
  </si>
  <si>
    <t>50050</t>
  </si>
  <si>
    <t>54805</t>
  </si>
  <si>
    <t>60857</t>
  </si>
  <si>
    <t>58271</t>
  </si>
  <si>
    <t>62932</t>
  </si>
  <si>
    <t>49023</t>
  </si>
  <si>
    <t>http://www.wikidata.org/entity/Q7019</t>
  </si>
  <si>
    <t>Albstadt</t>
  </si>
  <si>
    <t>48152</t>
  </si>
  <si>
    <t>2024-11-17T15:28:12Z</t>
  </si>
  <si>
    <t>48155</t>
  </si>
  <si>
    <t>48192</t>
  </si>
  <si>
    <t>42500</t>
  </si>
  <si>
    <t>http://www.wikidata.org/entity/Q7024</t>
  </si>
  <si>
    <t>Lugano</t>
  </si>
  <si>
    <t>49536</t>
  </si>
  <si>
    <t>2024-11-21T21:35:18Z</t>
  </si>
  <si>
    <t>49631</t>
  </si>
  <si>
    <t>63583</t>
  </si>
  <si>
    <t>49829</t>
  </si>
  <si>
    <t>48585</t>
  </si>
  <si>
    <t>42652</t>
  </si>
  <si>
    <t>48645</t>
  </si>
  <si>
    <t>49954</t>
  </si>
  <si>
    <t>44056</t>
  </si>
  <si>
    <t>44135</t>
  </si>
  <si>
    <t>48815</t>
  </si>
  <si>
    <t>44273</t>
  </si>
  <si>
    <t>49021</t>
  </si>
  <si>
    <t>43072</t>
  </si>
  <si>
    <t>44431</t>
  </si>
  <si>
    <t>47809</t>
  </si>
  <si>
    <t>43245</t>
  </si>
  <si>
    <t>43357</t>
  </si>
  <si>
    <t>49321</t>
  </si>
  <si>
    <t>49435</t>
  </si>
  <si>
    <t>48158</t>
  </si>
  <si>
    <t>49463</t>
  </si>
  <si>
    <t>48307</t>
  </si>
  <si>
    <t>44974</t>
  </si>
  <si>
    <t>49646</t>
  </si>
  <si>
    <t>45023</t>
  </si>
  <si>
    <t>49877</t>
  </si>
  <si>
    <t>49878</t>
  </si>
  <si>
    <t>49909</t>
  </si>
  <si>
    <t>45327</t>
  </si>
  <si>
    <t>50057</t>
  </si>
  <si>
    <t>50111</t>
  </si>
  <si>
    <t>45465</t>
  </si>
  <si>
    <t>44179</t>
  </si>
  <si>
    <t>45565</t>
  </si>
  <si>
    <t>50070</t>
  </si>
  <si>
    <t>60815</t>
  </si>
  <si>
    <t>44317</t>
  </si>
  <si>
    <t>50489</t>
  </si>
  <si>
    <t>45888</t>
  </si>
  <si>
    <t>44617</t>
  </si>
  <si>
    <t>49318</t>
  </si>
  <si>
    <t>45973</t>
  </si>
  <si>
    <t>49347</t>
  </si>
  <si>
    <t>44723</t>
  </si>
  <si>
    <t>46093</t>
  </si>
  <si>
    <t>55020</t>
  </si>
  <si>
    <t>50772</t>
  </si>
  <si>
    <t>44898</t>
  </si>
  <si>
    <t>50867</t>
  </si>
  <si>
    <t>46226</t>
  </si>
  <si>
    <t>43980</t>
  </si>
  <si>
    <t>46369</t>
  </si>
  <si>
    <t>57880</t>
  </si>
  <si>
    <t>46422</t>
  </si>
  <si>
    <t>45870</t>
  </si>
  <si>
    <t>46505</t>
  </si>
  <si>
    <t>40561</t>
  </si>
  <si>
    <t>46512</t>
  </si>
  <si>
    <t>49876</t>
  </si>
  <si>
    <t>61837</t>
  </si>
  <si>
    <t>48460</t>
  </si>
  <si>
    <t>46705</t>
  </si>
  <si>
    <t>61590</t>
  </si>
  <si>
    <t>49210</t>
  </si>
  <si>
    <t>51445</t>
  </si>
  <si>
    <t>46796</t>
  </si>
  <si>
    <t>45521</t>
  </si>
  <si>
    <t>51488</t>
  </si>
  <si>
    <t>46600</t>
  </si>
  <si>
    <t>46975</t>
  </si>
  <si>
    <t>45679</t>
  </si>
  <si>
    <t>52020</t>
  </si>
  <si>
    <t>41198</t>
  </si>
  <si>
    <t>47215</t>
  </si>
  <si>
    <t>47311</t>
  </si>
  <si>
    <t>51974</t>
  </si>
  <si>
    <t>41383</t>
  </si>
  <si>
    <t>47337</t>
  </si>
  <si>
    <t>41392</t>
  </si>
  <si>
    <t>47349</t>
  </si>
  <si>
    <t>52017</t>
  </si>
  <si>
    <t>52047</t>
  </si>
  <si>
    <t>47454</t>
  </si>
  <si>
    <t>62792</t>
  </si>
  <si>
    <t>47836</t>
  </si>
  <si>
    <t>47855</t>
  </si>
  <si>
    <t>41919</t>
  </si>
  <si>
    <t>47880</t>
  </si>
  <si>
    <t>63185</t>
  </si>
  <si>
    <t>48380</t>
  </si>
  <si>
    <t>48024</t>
  </si>
  <si>
    <t>http://www.wikidata.org/entity/Q13318</t>
  </si>
  <si>
    <t>Imperia</t>
  </si>
  <si>
    <t>42154</t>
  </si>
  <si>
    <t>90</t>
  </si>
  <si>
    <t>2024-11-18T17:27:38Z</t>
  </si>
  <si>
    <t>http://www.wikidata.org/entity/Q11854</t>
  </si>
  <si>
    <t>Rajkot</t>
  </si>
  <si>
    <t>2043000</t>
  </si>
  <si>
    <t>2024-09-15T20:16:27Z</t>
  </si>
  <si>
    <t>http://www.wikidata.org/entity/Q12292</t>
  </si>
  <si>
    <t>Vila-real</t>
  </si>
  <si>
    <t>45582</t>
  </si>
  <si>
    <t>2024-10-23T11:31:51Z</t>
  </si>
  <si>
    <t>http://www.wikidata.org/entity/Q11959</t>
  </si>
  <si>
    <t>Alicante</t>
  </si>
  <si>
    <t>337304</t>
  </si>
  <si>
    <t>2024-11-20T16:36:10Z</t>
  </si>
  <si>
    <t>http://www.wikidata.org/entity/Q11994</t>
  </si>
  <si>
    <t>Miranda de Ebro</t>
  </si>
  <si>
    <t>35239</t>
  </si>
  <si>
    <t>2024-09-07T15:10:57Z</t>
  </si>
  <si>
    <t>42318</t>
  </si>
  <si>
    <t>50306</t>
  </si>
  <si>
    <t>50334</t>
  </si>
  <si>
    <t>337482</t>
  </si>
  <si>
    <t>50472</t>
  </si>
  <si>
    <t>35477</t>
  </si>
  <si>
    <t>http://www.wikidata.org/entity/Q12994</t>
  </si>
  <si>
    <t>Bruges</t>
  </si>
  <si>
    <t>117377</t>
  </si>
  <si>
    <t>2024-11-19T14:20:39Z</t>
  </si>
  <si>
    <t>35522</t>
  </si>
  <si>
    <t>35528</t>
  </si>
  <si>
    <t>50577</t>
  </si>
  <si>
    <t>http://www.wikidata.org/entity/Q11977</t>
  </si>
  <si>
    <t>Tychy</t>
  </si>
  <si>
    <t>128211</t>
  </si>
  <si>
    <t>2024-10-29T19:30:58Z</t>
  </si>
  <si>
    <t>42602</t>
  </si>
  <si>
    <t>50626</t>
  </si>
  <si>
    <t>35608</t>
  </si>
  <si>
    <t>42667</t>
  </si>
  <si>
    <t>35639</t>
  </si>
  <si>
    <t>42320</t>
  </si>
  <si>
    <t>50755</t>
  </si>
  <si>
    <t>117639</t>
  </si>
  <si>
    <t>50893</t>
  </si>
  <si>
    <t>328648</t>
  </si>
  <si>
    <t>310330</t>
  </si>
  <si>
    <t>35922</t>
  </si>
  <si>
    <t>http://www.wikidata.org/entity/Q12919</t>
  </si>
  <si>
    <t>Majuro</t>
  </si>
  <si>
    <t>2024-11-25T06:19:15Z</t>
  </si>
  <si>
    <t>35470</t>
  </si>
  <si>
    <t>51168</t>
  </si>
  <si>
    <t>35760</t>
  </si>
  <si>
    <t>51205</t>
  </si>
  <si>
    <t>36173</t>
  </si>
  <si>
    <t>36240</t>
  </si>
  <si>
    <t>1286678</t>
  </si>
  <si>
    <t>118053</t>
  </si>
  <si>
    <t>51293</t>
  </si>
  <si>
    <t>37020</t>
  </si>
  <si>
    <t>46696</t>
  </si>
  <si>
    <t>51357</t>
  </si>
  <si>
    <t>51367</t>
  </si>
  <si>
    <t>51369</t>
  </si>
  <si>
    <t>305911</t>
  </si>
  <si>
    <t>118284</t>
  </si>
  <si>
    <t>38930</t>
  </si>
  <si>
    <t>338577</t>
  </si>
  <si>
    <t>50580</t>
  </si>
  <si>
    <t>http://www.wikidata.org/entity/Q11739</t>
  </si>
  <si>
    <t>Lahore</t>
  </si>
  <si>
    <t>7129629</t>
  </si>
  <si>
    <t>2024-11-18T15:56:51Z</t>
  </si>
  <si>
    <t>51130</t>
  </si>
  <si>
    <t>118509</t>
  </si>
  <si>
    <t>129322</t>
  </si>
  <si>
    <t>36724</t>
  </si>
  <si>
    <t>319380</t>
  </si>
  <si>
    <t>51852</t>
  </si>
  <si>
    <t>124882</t>
  </si>
  <si>
    <t>http://www.wikidata.org/entity/Q13320</t>
  </si>
  <si>
    <t>Savona</t>
  </si>
  <si>
    <t>60632</t>
  </si>
  <si>
    <t>2024-11-18T13:00:15Z</t>
  </si>
  <si>
    <t>334329</t>
  </si>
  <si>
    <t>36907</t>
  </si>
  <si>
    <t>283243</t>
  </si>
  <si>
    <t>334418</t>
  </si>
  <si>
    <t>http://www.wikidata.org/entity/Q11864</t>
  </si>
  <si>
    <t>Junagadh</t>
  </si>
  <si>
    <t>320250</t>
  </si>
  <si>
    <t>2024-10-04T09:28:12Z</t>
  </si>
  <si>
    <t>329988</t>
  </si>
  <si>
    <t>334678</t>
  </si>
  <si>
    <t>61057</t>
  </si>
  <si>
    <t>334757</t>
  </si>
  <si>
    <t>334887</t>
  </si>
  <si>
    <t>61227</t>
  </si>
  <si>
    <t>38400</t>
  </si>
  <si>
    <t>http://www.wikidata.org/entity/Q13077</t>
  </si>
  <si>
    <t>Hualpén</t>
  </si>
  <si>
    <t>91773</t>
  </si>
  <si>
    <t>2024-11-17T13:17:11Z</t>
  </si>
  <si>
    <t>37648</t>
  </si>
  <si>
    <t>48055</t>
  </si>
  <si>
    <t>37664</t>
  </si>
  <si>
    <t>10665000</t>
  </si>
  <si>
    <t>330525</t>
  </si>
  <si>
    <t>43595</t>
  </si>
  <si>
    <t>349282</t>
  </si>
  <si>
    <t>331750</t>
  </si>
  <si>
    <t>293629</t>
  </si>
  <si>
    <t>38276</t>
  </si>
  <si>
    <t>11126285</t>
  </si>
  <si>
    <t>335050</t>
  </si>
  <si>
    <t>1335397</t>
  </si>
  <si>
    <t>38417</t>
  </si>
  <si>
    <t>49045</t>
  </si>
  <si>
    <t>331577</t>
  </si>
  <si>
    <t>http://www.wikidata.org/entity/Q11909</t>
  </si>
  <si>
    <t>Vadodara</t>
  </si>
  <si>
    <t>2065771</t>
  </si>
  <si>
    <t>2024-09-10T07:04:57Z</t>
  </si>
  <si>
    <t>44685</t>
  </si>
  <si>
    <t>322431</t>
  </si>
  <si>
    <t>42060</t>
  </si>
  <si>
    <t>39038</t>
  </si>
  <si>
    <t>58194</t>
  </si>
  <si>
    <t>322673</t>
  </si>
  <si>
    <t>122605</t>
  </si>
  <si>
    <t>102181</t>
  </si>
  <si>
    <t>39264</t>
  </si>
  <si>
    <t>332067</t>
  </si>
  <si>
    <t>http://www.wikidata.org/entity/Q11910</t>
  </si>
  <si>
    <t>Gandhinagar</t>
  </si>
  <si>
    <t>195891</t>
  </si>
  <si>
    <t>2024-09-19T19:06:43Z</t>
  </si>
  <si>
    <t>39589</t>
  </si>
  <si>
    <t>41999</t>
  </si>
  <si>
    <t>http://www.wikidata.org/entity/Q7039</t>
  </si>
  <si>
    <t>Lahr/Schwarzwald</t>
  </si>
  <si>
    <t>35380</t>
  </si>
  <si>
    <t>2024-11-17T15:16:36Z</t>
  </si>
  <si>
    <t>40749</t>
  </si>
  <si>
    <t>35570</t>
  </si>
  <si>
    <t>35770</t>
  </si>
  <si>
    <t>63494</t>
  </si>
  <si>
    <t>49584</t>
  </si>
  <si>
    <t>http://www.wikidata.org/entity/Q7036</t>
  </si>
  <si>
    <t>Brühl</t>
  </si>
  <si>
    <t>43998</t>
  </si>
  <si>
    <t>2024-11-21T07:08:36Z</t>
  </si>
  <si>
    <t>58965</t>
  </si>
  <si>
    <t>63668</t>
  </si>
  <si>
    <t>54375</t>
  </si>
  <si>
    <t>31743</t>
  </si>
  <si>
    <t>31751</t>
  </si>
  <si>
    <t>54399</t>
  </si>
  <si>
    <t>44144</t>
  </si>
  <si>
    <t>49855</t>
  </si>
  <si>
    <t>54523</t>
  </si>
  <si>
    <t>44305</t>
  </si>
  <si>
    <t>49964</t>
  </si>
  <si>
    <t>63932</t>
  </si>
  <si>
    <t>44397</t>
  </si>
  <si>
    <t>42080</t>
  </si>
  <si>
    <t>46156</t>
  </si>
  <si>
    <t>43080</t>
  </si>
  <si>
    <t>32386</t>
  </si>
  <si>
    <t>44768</t>
  </si>
  <si>
    <t>44804</t>
  </si>
  <si>
    <t>55184</t>
  </si>
  <si>
    <t>59908</t>
  </si>
  <si>
    <t>http://www.wikidata.org/entity/Q7030</t>
  </si>
  <si>
    <t>Wismar</t>
  </si>
  <si>
    <t>42550</t>
  </si>
  <si>
    <t>2024-11-17T17:04:52Z</t>
  </si>
  <si>
    <t>37329</t>
  </si>
  <si>
    <t>42021</t>
  </si>
  <si>
    <t>42091</t>
  </si>
  <si>
    <t>46797</t>
  </si>
  <si>
    <t>49420</t>
  </si>
  <si>
    <t>42178</t>
  </si>
  <si>
    <t>50971</t>
  </si>
  <si>
    <t>33047</t>
  </si>
  <si>
    <t>51052</t>
  </si>
  <si>
    <t>55724</t>
  </si>
  <si>
    <t>42411</t>
  </si>
  <si>
    <t>45515</t>
  </si>
  <si>
    <t>33157</t>
  </si>
  <si>
    <t>42555</t>
  </si>
  <si>
    <t>60617</t>
  </si>
  <si>
    <t>33369</t>
  </si>
  <si>
    <t>42219</t>
  </si>
  <si>
    <t>42903</t>
  </si>
  <si>
    <t>51631</t>
  </si>
  <si>
    <t>33734</t>
  </si>
  <si>
    <t>56395</t>
  </si>
  <si>
    <t>54080</t>
  </si>
  <si>
    <t>47891</t>
  </si>
  <si>
    <t>43244</t>
  </si>
  <si>
    <t>42785</t>
  </si>
  <si>
    <t>38649</t>
  </si>
  <si>
    <t>43315</t>
  </si>
  <si>
    <t>34023</t>
  </si>
  <si>
    <t>34049</t>
  </si>
  <si>
    <t>56716</t>
  </si>
  <si>
    <t>42906</t>
  </si>
  <si>
    <t>56030</t>
  </si>
  <si>
    <t>43542</t>
  </si>
  <si>
    <t>43543</t>
  </si>
  <si>
    <t>43566</t>
  </si>
  <si>
    <t>43626</t>
  </si>
  <si>
    <t>43648</t>
  </si>
  <si>
    <t>43705</t>
  </si>
  <si>
    <t>43721</t>
  </si>
  <si>
    <t>43728</t>
  </si>
  <si>
    <t>43827</t>
  </si>
  <si>
    <t>34566</t>
  </si>
  <si>
    <t>34571</t>
  </si>
  <si>
    <t>57224</t>
  </si>
  <si>
    <t>34592</t>
  </si>
  <si>
    <t>34594</t>
  </si>
  <si>
    <t>34671</t>
  </si>
  <si>
    <t>34719</t>
  </si>
  <si>
    <t>34881</t>
  </si>
  <si>
    <t>44195</t>
  </si>
  <si>
    <t>43878</t>
  </si>
  <si>
    <t>49074</t>
  </si>
  <si>
    <t>35144</t>
  </si>
  <si>
    <t>35367</t>
  </si>
  <si>
    <t>53381</t>
  </si>
  <si>
    <t>35395</t>
  </si>
  <si>
    <t>35465</t>
  </si>
  <si>
    <t>35481</t>
  </si>
  <si>
    <t>35516</t>
  </si>
  <si>
    <t>35565</t>
  </si>
  <si>
    <t>31150</t>
  </si>
  <si>
    <t>35683</t>
  </si>
  <si>
    <t>35781</t>
  </si>
  <si>
    <t>35853</t>
  </si>
  <si>
    <t>35908</t>
  </si>
  <si>
    <t>http://www.wikidata.org/entity/Q2868</t>
  </si>
  <si>
    <t>Lima</t>
  </si>
  <si>
    <t>6271430</t>
  </si>
  <si>
    <t>2024-11-05T02:32:52Z</t>
  </si>
  <si>
    <t>127966</t>
  </si>
  <si>
    <t>http://www.wikidata.org/entity/Q2844</t>
  </si>
  <si>
    <t>Brasília</t>
  </si>
  <si>
    <t>1598415</t>
  </si>
  <si>
    <t>218</t>
  </si>
  <si>
    <t>2024-11-18T00:08:14Z</t>
  </si>
  <si>
    <t>123378</t>
  </si>
  <si>
    <t>http://www.wikidata.org/entity/Q2900</t>
  </si>
  <si>
    <t>Quito</t>
  </si>
  <si>
    <t>1763275</t>
  </si>
  <si>
    <t>2024-10-14T01:51:20Z</t>
  </si>
  <si>
    <t>http://www.wikidata.org/entity/Q2807</t>
  </si>
  <si>
    <t>Madrid</t>
  </si>
  <si>
    <t>3265038</t>
  </si>
  <si>
    <t>294</t>
  </si>
  <si>
    <t>2024-10-30T10:04:52Z</t>
  </si>
  <si>
    <t>2879052</t>
  </si>
  <si>
    <t>2793510</t>
  </si>
  <si>
    <t>2817068</t>
  </si>
  <si>
    <t>3120941</t>
  </si>
  <si>
    <t>1203333</t>
  </si>
  <si>
    <t>614322</t>
  </si>
  <si>
    <t>3223334</t>
  </si>
  <si>
    <t>3255944</t>
  </si>
  <si>
    <t>3228057</t>
  </si>
  <si>
    <t>823711</t>
  </si>
  <si>
    <t>2177123</t>
  </si>
  <si>
    <t>128562</t>
  </si>
  <si>
    <t>113000</t>
  </si>
  <si>
    <t>2789761</t>
  </si>
  <si>
    <t>126010</t>
  </si>
  <si>
    <t>124219</t>
  </si>
  <si>
    <t>3158818</t>
  </si>
  <si>
    <t>26400</t>
  </si>
  <si>
    <t>1614</t>
  </si>
  <si>
    <t>127880</t>
  </si>
  <si>
    <t>133799</t>
  </si>
  <si>
    <t>55100</t>
  </si>
  <si>
    <t>3233527</t>
  </si>
  <si>
    <t>56600</t>
  </si>
  <si>
    <t>1791</t>
  </si>
  <si>
    <t>124577</t>
  </si>
  <si>
    <t>3266126</t>
  </si>
  <si>
    <t>1978376</t>
  </si>
  <si>
    <t>63900</t>
  </si>
  <si>
    <t>533600</t>
  </si>
  <si>
    <t>124698</t>
  </si>
  <si>
    <t>5930318</t>
  </si>
  <si>
    <t>3010492</t>
  </si>
  <si>
    <t>835000</t>
  </si>
  <si>
    <t>78443</t>
  </si>
  <si>
    <t>2051146</t>
  </si>
  <si>
    <t>101500</t>
  </si>
  <si>
    <t>2011388</t>
  </si>
  <si>
    <t>154617</t>
  </si>
  <si>
    <t>3182981</t>
  </si>
  <si>
    <t>89910</t>
  </si>
  <si>
    <t>1322835</t>
  </si>
  <si>
    <t>3280782</t>
  </si>
  <si>
    <t>9674755</t>
  </si>
  <si>
    <t>3155359</t>
  </si>
  <si>
    <t>5363270</t>
  </si>
  <si>
    <t>3573227</t>
  </si>
  <si>
    <t>5000</t>
  </si>
  <si>
    <t>1200</t>
  </si>
  <si>
    <t>7819436</t>
  </si>
  <si>
    <t>3099834</t>
  </si>
  <si>
    <t>2609997</t>
  </si>
  <si>
    <t>9943800</t>
  </si>
  <si>
    <t>3132463</t>
  </si>
  <si>
    <t>657800</t>
  </si>
  <si>
    <t>2881506</t>
  </si>
  <si>
    <t>http://www.wikidata.org/entity/Q2790</t>
  </si>
  <si>
    <t>Udine</t>
  </si>
  <si>
    <t>97808</t>
  </si>
  <si>
    <t>2024-10-27T10:42:16Z</t>
  </si>
  <si>
    <t>2570160</t>
  </si>
  <si>
    <t>1607734</t>
  </si>
  <si>
    <t>3165235</t>
  </si>
  <si>
    <t>3141991</t>
  </si>
  <si>
    <t>107515</t>
  </si>
  <si>
    <t>2541300</t>
  </si>
  <si>
    <t>3207247</t>
  </si>
  <si>
    <t>2866850</t>
  </si>
  <si>
    <t>3165541</t>
  </si>
  <si>
    <t>3016788</t>
  </si>
  <si>
    <t>3094325</t>
  </si>
  <si>
    <t>3015268</t>
  </si>
  <si>
    <t>542739</t>
  </si>
  <si>
    <t>3334730</t>
  </si>
  <si>
    <t>112584</t>
  </si>
  <si>
    <t>3058812</t>
  </si>
  <si>
    <t>3128600</t>
  </si>
  <si>
    <t>75499</t>
  </si>
  <si>
    <t>546015</t>
  </si>
  <si>
    <t>3305408</t>
  </si>
  <si>
    <t>575675</t>
  </si>
  <si>
    <t>3273049</t>
  </si>
  <si>
    <t>19925</t>
  </si>
  <si>
    <t>http://www.wikidata.org/entity/Q2933</t>
  </si>
  <si>
    <t>Asunción</t>
  </si>
  <si>
    <t>462241</t>
  </si>
  <si>
    <t>2024-09-12T21:30:01Z</t>
  </si>
  <si>
    <t>141742</t>
  </si>
  <si>
    <t>2957058</t>
  </si>
  <si>
    <t>99094</t>
  </si>
  <si>
    <t>1262100</t>
  </si>
  <si>
    <t>203381</t>
  </si>
  <si>
    <t>52999</t>
  </si>
  <si>
    <t>99341</t>
  </si>
  <si>
    <t>3213271</t>
  </si>
  <si>
    <t>99518</t>
  </si>
  <si>
    <t>373900</t>
  </si>
  <si>
    <t>2882860</t>
  </si>
  <si>
    <t>8574974</t>
  </si>
  <si>
    <t>1041767</t>
  </si>
  <si>
    <t>1553338</t>
  </si>
  <si>
    <t>http://www.wikidata.org/entity/Q3476</t>
  </si>
  <si>
    <t>L'Aquila</t>
  </si>
  <si>
    <t>69558</t>
  </si>
  <si>
    <t>2024-11-23T23:19:52Z</t>
  </si>
  <si>
    <t>108472</t>
  </si>
  <si>
    <t>69605</t>
  </si>
  <si>
    <t>69627</t>
  </si>
  <si>
    <t>http://www.wikidata.org/entity/Q3579</t>
  </si>
  <si>
    <t>Tripoli</t>
  </si>
  <si>
    <t>29800</t>
  </si>
  <si>
    <t>179</t>
  </si>
  <si>
    <t>2024-11-18T02:39:08Z</t>
  </si>
  <si>
    <t>http://www.wikidata.org/entity/Q3183</t>
  </si>
  <si>
    <t>Perth</t>
  </si>
  <si>
    <t>1972358</t>
  </si>
  <si>
    <t>160</t>
  </si>
  <si>
    <t>2024-11-07T13:12:56Z</t>
  </si>
  <si>
    <t>591062</t>
  </si>
  <si>
    <t>http://www.wikidata.org/entity/Q3214</t>
  </si>
  <si>
    <t>Cottbus</t>
  </si>
  <si>
    <t>101036</t>
  </si>
  <si>
    <t>99</t>
  </si>
  <si>
    <t>2024-11-17T08:17:09Z</t>
  </si>
  <si>
    <t>http://www.wikidata.org/entity/Q3370</t>
  </si>
  <si>
    <t>Zadar</t>
  </si>
  <si>
    <t>70779</t>
  </si>
  <si>
    <t>2024-11-11T01:34:14Z</t>
  </si>
  <si>
    <t>110570</t>
  </si>
  <si>
    <t>http://www.wikidata.org/entity/Q3551</t>
  </si>
  <si>
    <t>Rabat</t>
  </si>
  <si>
    <t>509916</t>
  </si>
  <si>
    <t>2024-11-24T18:54:02Z</t>
  </si>
  <si>
    <t>65900</t>
  </si>
  <si>
    <t>1929</t>
  </si>
  <si>
    <t>74700</t>
  </si>
  <si>
    <t>550400</t>
  </si>
  <si>
    <t>http://www.wikidata.org/entity/Q3519</t>
  </si>
  <si>
    <t>Bari</t>
  </si>
  <si>
    <t>324198</t>
  </si>
  <si>
    <t>2024-11-18T13:30:39Z</t>
  </si>
  <si>
    <t>http://www.wikidata.org/entity/Q3561</t>
  </si>
  <si>
    <t>Algiers</t>
  </si>
  <si>
    <t>2364230</t>
  </si>
  <si>
    <t>2024-11-19T10:01:25Z</t>
  </si>
  <si>
    <t>82896</t>
  </si>
  <si>
    <t>98900</t>
  </si>
  <si>
    <t>http://www.wikidata.org/entity/Q3141</t>
  </si>
  <si>
    <t>Melbourne</t>
  </si>
  <si>
    <t>4529500</t>
  </si>
  <si>
    <t>199</t>
  </si>
  <si>
    <t>2024-11-21T12:01:34Z</t>
  </si>
  <si>
    <t>4917750</t>
  </si>
  <si>
    <t>1126000</t>
  </si>
  <si>
    <t>1176000</t>
  </si>
  <si>
    <t>129700</t>
  </si>
  <si>
    <t>100338</t>
  </si>
  <si>
    <t>2021200</t>
  </si>
  <si>
    <t>5031195</t>
  </si>
  <si>
    <t>http://www.wikidata.org/entity/Q3415</t>
  </si>
  <si>
    <t>Ancona</t>
  </si>
  <si>
    <t>98356</t>
  </si>
  <si>
    <t>2024-11-18T19:21:04Z</t>
  </si>
  <si>
    <t>2039200</t>
  </si>
  <si>
    <t>300000</t>
  </si>
  <si>
    <t>900000</t>
  </si>
  <si>
    <t>http://www.wikidata.org/entity/Q3543</t>
  </si>
  <si>
    <t>Potenza</t>
  </si>
  <si>
    <t>67211</t>
  </si>
  <si>
    <t>2024-11-18T18:42:04Z</t>
  </si>
  <si>
    <t>67221</t>
  </si>
  <si>
    <t>97000</t>
  </si>
  <si>
    <t>4347955</t>
  </si>
  <si>
    <t>325183</t>
  </si>
  <si>
    <t>110111</t>
  </si>
  <si>
    <t>101300</t>
  </si>
  <si>
    <t>2043762</t>
  </si>
  <si>
    <t>http://www.wikidata.org/entity/Q3306</t>
  </si>
  <si>
    <t>Panama City</t>
  </si>
  <si>
    <t>880691</t>
  </si>
  <si>
    <t>2024-11-11T04:02:56Z</t>
  </si>
  <si>
    <t>316015</t>
  </si>
  <si>
    <t>323370</t>
  </si>
  <si>
    <t>125891</t>
  </si>
  <si>
    <t>1507241</t>
  </si>
  <si>
    <t>212600</t>
  </si>
  <si>
    <t>481295</t>
  </si>
  <si>
    <t>110636</t>
  </si>
  <si>
    <t>98359</t>
  </si>
  <si>
    <t>70747</t>
  </si>
  <si>
    <t>375000</t>
  </si>
  <si>
    <t>3999982</t>
  </si>
  <si>
    <t>http://www.wikidata.org/entity/Q3602</t>
  </si>
  <si>
    <t>Andacollo</t>
  </si>
  <si>
    <t>11044</t>
  </si>
  <si>
    <t>2024-05-31T09:42:11Z</t>
  </si>
  <si>
    <t>http://www.wikidata.org/entity/Q3604</t>
  </si>
  <si>
    <t>Djibouti</t>
  </si>
  <si>
    <t>379353</t>
  </si>
  <si>
    <t>2024-11-14T13:11:47Z</t>
  </si>
  <si>
    <t>526124</t>
  </si>
  <si>
    <t>8829</t>
  </si>
  <si>
    <t>572717</t>
  </si>
  <si>
    <t>326344</t>
  </si>
  <si>
    <t>73150</t>
  </si>
  <si>
    <t>1523000</t>
  </si>
  <si>
    <t>230891</t>
  </si>
  <si>
    <t>108491</t>
  </si>
  <si>
    <t>1363</t>
  </si>
  <si>
    <t>50000</t>
  </si>
  <si>
    <t>80000</t>
  </si>
  <si>
    <t>1150990</t>
  </si>
  <si>
    <t>64406</t>
  </si>
  <si>
    <t>99515</t>
  </si>
  <si>
    <t>113479</t>
  </si>
  <si>
    <t>http://www.wikidata.org/entity/Q3437</t>
  </si>
  <si>
    <t>Perugia</t>
  </si>
  <si>
    <t>165683</t>
  </si>
  <si>
    <t>2024-08-28T21:41:10Z</t>
  </si>
  <si>
    <t>99595</t>
  </si>
  <si>
    <t>2059484</t>
  </si>
  <si>
    <t>615377</t>
  </si>
  <si>
    <t>3415811</t>
  </si>
  <si>
    <t>100696</t>
  </si>
  <si>
    <t>100721</t>
  </si>
  <si>
    <t>112195</t>
  </si>
  <si>
    <t>99913</t>
  </si>
  <si>
    <t>621480</t>
  </si>
  <si>
    <t>99974</t>
  </si>
  <si>
    <t>322751</t>
  </si>
  <si>
    <t>100924</t>
  </si>
  <si>
    <t>30395</t>
  </si>
  <si>
    <t>100219</t>
  </si>
  <si>
    <t>161748</t>
  </si>
  <si>
    <t>2086212</t>
  </si>
  <si>
    <t>166548</t>
  </si>
  <si>
    <t>112737</t>
  </si>
  <si>
    <t>105260</t>
  </si>
  <si>
    <t>69439</t>
  </si>
  <si>
    <t>1293016</t>
  </si>
  <si>
    <t>75082</t>
  </si>
  <si>
    <t>1780000</t>
  </si>
  <si>
    <t>http://www.wikidata.org/entity/Q1218</t>
  </si>
  <si>
    <t>Jerusalem</t>
  </si>
  <si>
    <t>53410</t>
  </si>
  <si>
    <t>288</t>
  </si>
  <si>
    <t>2024-11-18T07:20:49Z</t>
  </si>
  <si>
    <t>865721</t>
  </si>
  <si>
    <t>http://www.wikidata.org/entity/Q1015</t>
  </si>
  <si>
    <t>Koper</t>
  </si>
  <si>
    <t>23726</t>
  </si>
  <si>
    <t>2024-11-25T05:56:03Z</t>
  </si>
  <si>
    <t>32818</t>
  </si>
  <si>
    <t>75200</t>
  </si>
  <si>
    <t>8750</t>
  </si>
  <si>
    <t>7630</t>
  </si>
  <si>
    <t>http://www.wikidata.org/entity/Q1021</t>
  </si>
  <si>
    <t>Kranj</t>
  </si>
  <si>
    <t>21477</t>
  </si>
  <si>
    <t>2024-08-01T13:54:28Z</t>
  </si>
  <si>
    <t>37865</t>
  </si>
  <si>
    <t>http://www.wikidata.org/entity/Q1070</t>
  </si>
  <si>
    <t>Ahmedabad</t>
  </si>
  <si>
    <t>7645000</t>
  </si>
  <si>
    <t>138</t>
  </si>
  <si>
    <t>2024-11-08T20:08:53Z</t>
  </si>
  <si>
    <t>12650</t>
  </si>
  <si>
    <t>1562</t>
  </si>
  <si>
    <t>33520</t>
  </si>
  <si>
    <t>24568</t>
  </si>
  <si>
    <t>15510</t>
  </si>
  <si>
    <t>1844</t>
  </si>
  <si>
    <t>62053</t>
  </si>
  <si>
    <t>1922</t>
  </si>
  <si>
    <t>11390</t>
  </si>
  <si>
    <t>24658</t>
  </si>
  <si>
    <t>936425</t>
  </si>
  <si>
    <t>36071</t>
  </si>
  <si>
    <t>24704</t>
  </si>
  <si>
    <t>38412</t>
  </si>
  <si>
    <t>http://www.wikidata.org/entity/Q1083</t>
  </si>
  <si>
    <t>Salerno</t>
  </si>
  <si>
    <t>133970</t>
  </si>
  <si>
    <t>2024-11-19T14:13:54Z</t>
  </si>
  <si>
    <t>38458</t>
  </si>
  <si>
    <t>33826</t>
  </si>
  <si>
    <t>24854</t>
  </si>
  <si>
    <t>24864</t>
  </si>
  <si>
    <t>10986</t>
  </si>
  <si>
    <t>657500</t>
  </si>
  <si>
    <t>36357</t>
  </si>
  <si>
    <t>5570585</t>
  </si>
  <si>
    <t>24979</t>
  </si>
  <si>
    <t>24996</t>
  </si>
  <si>
    <t>17827</t>
  </si>
  <si>
    <t>36456</t>
  </si>
  <si>
    <t>205100</t>
  </si>
  <si>
    <t>38774</t>
  </si>
  <si>
    <t>90451</t>
  </si>
  <si>
    <t>27211</t>
  </si>
  <si>
    <t>6305</t>
  </si>
  <si>
    <t>262609</t>
  </si>
  <si>
    <t>17160</t>
  </si>
  <si>
    <t>25306</t>
  </si>
  <si>
    <t>25319</t>
  </si>
  <si>
    <t>36781</t>
  </si>
  <si>
    <t>25459</t>
  </si>
  <si>
    <t>135066</t>
  </si>
  <si>
    <t>36874</t>
  </si>
  <si>
    <t>164440</t>
  </si>
  <si>
    <t>25521</t>
  </si>
  <si>
    <t>25030</t>
  </si>
  <si>
    <t>718900</t>
  </si>
  <si>
    <t>25611</t>
  </si>
  <si>
    <t>37129</t>
  </si>
  <si>
    <t>37151</t>
  </si>
  <si>
    <t>25753</t>
  </si>
  <si>
    <t>25775</t>
  </si>
  <si>
    <t>37223</t>
  </si>
  <si>
    <t>37313</t>
  </si>
  <si>
    <t>25913</t>
  </si>
  <si>
    <t>39635</t>
  </si>
  <si>
    <t>39664</t>
  </si>
  <si>
    <t>37373</t>
  </si>
  <si>
    <t>26054</t>
  </si>
  <si>
    <t>37463</t>
  </si>
  <si>
    <t>12384</t>
  </si>
  <si>
    <t>1553</t>
  </si>
  <si>
    <t>37553</t>
  </si>
  <si>
    <t>617042</t>
  </si>
  <si>
    <t>37586</t>
  </si>
  <si>
    <t>37605</t>
  </si>
  <si>
    <t>http://www.wikidata.org/entity/Q1156</t>
  </si>
  <si>
    <t>Mumbai</t>
  </si>
  <si>
    <t>12442373</t>
  </si>
  <si>
    <t>219</t>
  </si>
  <si>
    <t>2024-11-09T09:28:34Z</t>
  </si>
  <si>
    <t>http://www.wikidata.org/entity/Q1154</t>
  </si>
  <si>
    <t>Jamnagar</t>
  </si>
  <si>
    <t>479920</t>
  </si>
  <si>
    <t>2024-08-01T06:43:10Z</t>
  </si>
  <si>
    <t>17116</t>
  </si>
  <si>
    <t>3312200</t>
  </si>
  <si>
    <t>345600</t>
  </si>
  <si>
    <t>15414288</t>
  </si>
  <si>
    <t>2983</t>
  </si>
  <si>
    <t>7638</t>
  </si>
  <si>
    <t>37941</t>
  </si>
  <si>
    <t>38024</t>
  </si>
  <si>
    <t>127186</t>
  </si>
  <si>
    <t>8289</t>
  </si>
  <si>
    <t>3454</t>
  </si>
  <si>
    <t>407100</t>
  </si>
  <si>
    <t>13167</t>
  </si>
  <si>
    <t>45430</t>
  </si>
  <si>
    <t>36642</t>
  </si>
  <si>
    <t>457700</t>
  </si>
  <si>
    <t>4099</t>
  </si>
  <si>
    <t>1905</t>
  </si>
  <si>
    <t>27454</t>
  </si>
  <si>
    <t>1525</t>
  </si>
  <si>
    <t>7900</t>
  </si>
  <si>
    <t>22904</t>
  </si>
  <si>
    <t>15981</t>
  </si>
  <si>
    <t>http://www.wikidata.org/entity/Q1012</t>
  </si>
  <si>
    <t>Celje</t>
  </si>
  <si>
    <t>37584</t>
  </si>
  <si>
    <t>2024-10-09T17:00:09Z</t>
  </si>
  <si>
    <t>4528</t>
  </si>
  <si>
    <t>23581</t>
  </si>
  <si>
    <t>524400</t>
  </si>
  <si>
    <t>http://www.wikidata.org/entity/Q8646</t>
  </si>
  <si>
    <t>Hong Kong</t>
  </si>
  <si>
    <t>7500700</t>
  </si>
  <si>
    <t>289</t>
  </si>
  <si>
    <t>2024-11-25T04:23:49Z</t>
  </si>
  <si>
    <t>http://www.wikidata.org/entity/Q7903</t>
  </si>
  <si>
    <t>Casablanca</t>
  </si>
  <si>
    <t>682000</t>
  </si>
  <si>
    <t>2024-11-09T19:50:06Z</t>
  </si>
  <si>
    <t>http://www.wikidata.org/entity/Q7436</t>
  </si>
  <si>
    <t>Gatchina</t>
  </si>
  <si>
    <t>95623</t>
  </si>
  <si>
    <t>2024-11-04T15:31:11Z</t>
  </si>
  <si>
    <t>63292</t>
  </si>
  <si>
    <t>http://www.wikidata.org/entity/Q8673</t>
  </si>
  <si>
    <t>Lagos</t>
  </si>
  <si>
    <t>15070000</t>
  </si>
  <si>
    <t>2024-11-15T19:13:37Z</t>
  </si>
  <si>
    <t>96334</t>
  </si>
  <si>
    <t>91685</t>
  </si>
  <si>
    <t>91719</t>
  </si>
  <si>
    <t>4764093</t>
  </si>
  <si>
    <t>http://www.wikidata.org/entity/Q8621</t>
  </si>
  <si>
    <t>Terni</t>
  </si>
  <si>
    <t>106370</t>
  </si>
  <si>
    <t>2024-11-14T04:16:39Z</t>
  </si>
  <si>
    <t>7413070</t>
  </si>
  <si>
    <t>3359818</t>
  </si>
  <si>
    <t>6708389</t>
  </si>
  <si>
    <t>7280706</t>
  </si>
  <si>
    <t>36725</t>
  </si>
  <si>
    <t>88420</t>
  </si>
  <si>
    <t>3215935</t>
  </si>
  <si>
    <t>92684</t>
  </si>
  <si>
    <t>7336585</t>
  </si>
  <si>
    <t>7234800</t>
  </si>
  <si>
    <t>7071576</t>
  </si>
  <si>
    <t>92937</t>
  </si>
  <si>
    <t>9227</t>
  </si>
  <si>
    <t>1862</t>
  </si>
  <si>
    <t>22000</t>
  </si>
  <si>
    <t>1943</t>
  </si>
  <si>
    <t>2500</t>
  </si>
  <si>
    <t>5200</t>
  </si>
  <si>
    <t>53000</t>
  </si>
  <si>
    <t>5400</t>
  </si>
  <si>
    <t>68000</t>
  </si>
  <si>
    <t>93710</t>
  </si>
  <si>
    <t>73000</t>
  </si>
  <si>
    <t>77000</t>
  </si>
  <si>
    <t>81000</t>
  </si>
  <si>
    <t>9200</t>
  </si>
  <si>
    <t>14087</t>
  </si>
  <si>
    <t>14500</t>
  </si>
  <si>
    <t>16600</t>
  </si>
  <si>
    <t>95860</t>
  </si>
  <si>
    <t>3936630</t>
  </si>
  <si>
    <t>5495488</t>
  </si>
  <si>
    <t>38700</t>
  </si>
  <si>
    <t>4402990</t>
  </si>
  <si>
    <t>79714</t>
  </si>
  <si>
    <t>5109812</t>
  </si>
  <si>
    <t>75153</t>
  </si>
  <si>
    <t>3499000</t>
  </si>
  <si>
    <t>80900</t>
  </si>
  <si>
    <t>81400</t>
  </si>
  <si>
    <t>3631061</t>
  </si>
  <si>
    <t>81700</t>
  </si>
  <si>
    <t>81800</t>
  </si>
  <si>
    <t>93843</t>
  </si>
  <si>
    <t>14824</t>
  </si>
  <si>
    <t>88400</t>
  </si>
  <si>
    <t>88500</t>
  </si>
  <si>
    <t>89100</t>
  </si>
  <si>
    <t>89900</t>
  </si>
  <si>
    <t>92900</t>
  </si>
  <si>
    <t>38201</t>
  </si>
  <si>
    <t>73766</t>
  </si>
  <si>
    <t>325218</t>
  </si>
  <si>
    <t>94377</t>
  </si>
  <si>
    <t>762418</t>
  </si>
  <si>
    <t>1413528</t>
  </si>
  <si>
    <t>94447</t>
  </si>
  <si>
    <t>13903620</t>
  </si>
  <si>
    <t>http://www.wikidata.org/entity/Q8693</t>
  </si>
  <si>
    <t>Coswig</t>
  </si>
  <si>
    <t>20462</t>
  </si>
  <si>
    <t>2024-11-17T17:15:09Z</t>
  </si>
  <si>
    <t>20512</t>
  </si>
  <si>
    <t>7409800</t>
  </si>
  <si>
    <t>6412937</t>
  </si>
  <si>
    <t>20561</t>
  </si>
  <si>
    <t>3129648</t>
  </si>
  <si>
    <t>111189</t>
  </si>
  <si>
    <t>90147</t>
  </si>
  <si>
    <t>15793</t>
  </si>
  <si>
    <t>20817</t>
  </si>
  <si>
    <t>1400000</t>
  </si>
  <si>
    <t>160000</t>
  </si>
  <si>
    <t>2500000</t>
  </si>
  <si>
    <t>3100000</t>
  </si>
  <si>
    <t>3300000</t>
  </si>
  <si>
    <t>6864346</t>
  </si>
  <si>
    <t>8048430</t>
  </si>
  <si>
    <t>111401</t>
  </si>
  <si>
    <t>20899</t>
  </si>
  <si>
    <t>2572218</t>
  </si>
  <si>
    <t>95135</t>
  </si>
  <si>
    <t>10441182</t>
  </si>
  <si>
    <t>95186</t>
  </si>
  <si>
    <t>126108</t>
  </si>
  <si>
    <t>5674114</t>
  </si>
  <si>
    <t>99690</t>
  </si>
  <si>
    <t>4370000</t>
  </si>
  <si>
    <t>http://www.wikidata.org/entity/Q393</t>
  </si>
  <si>
    <t>Szczecin</t>
  </si>
  <si>
    <t>2024-11-24T08:25:17Z</t>
  </si>
  <si>
    <t>690422</t>
  </si>
  <si>
    <t>http://www.wikidata.org/entity/Q350</t>
  </si>
  <si>
    <t>Cambridge</t>
  </si>
  <si>
    <t>99168</t>
  </si>
  <si>
    <t>2024-10-25T20:03:57Z</t>
  </si>
  <si>
    <t>http://www.wikidata.org/entity/Q437</t>
  </si>
  <si>
    <t>Ljubljana</t>
  </si>
  <si>
    <t>286745</t>
  </si>
  <si>
    <t>2024-10-28T15:06:50Z</t>
  </si>
  <si>
    <t>http://www.wikidata.org/entity/Q438</t>
  </si>
  <si>
    <t>Vrhnika</t>
  </si>
  <si>
    <t>8294</t>
  </si>
  <si>
    <t>2024-10-09T16:58:51Z</t>
  </si>
  <si>
    <t>277554</t>
  </si>
  <si>
    <t>8413</t>
  </si>
  <si>
    <t>2413945</t>
  </si>
  <si>
    <t>http://www.wikidata.org/entity/Q546</t>
  </si>
  <si>
    <t>Trieste</t>
  </si>
  <si>
    <t>198417</t>
  </si>
  <si>
    <t>2024-11-18T13:54:56Z</t>
  </si>
  <si>
    <t>8454</t>
  </si>
  <si>
    <t>8522</t>
  </si>
  <si>
    <t>8565</t>
  </si>
  <si>
    <t>3924</t>
  </si>
  <si>
    <t>108863</t>
  </si>
  <si>
    <t>8675</t>
  </si>
  <si>
    <t>793217</t>
  </si>
  <si>
    <t>8693</t>
  </si>
  <si>
    <t>8696</t>
  </si>
  <si>
    <t>8701</t>
  </si>
  <si>
    <t>http://www.wikidata.org/entity/Q436</t>
  </si>
  <si>
    <t>Szczebrzeszyn</t>
  </si>
  <si>
    <t>4849</t>
  </si>
  <si>
    <t>2024-10-09T18:45:12Z</t>
  </si>
  <si>
    <t>8888</t>
  </si>
  <si>
    <t>8889</t>
  </si>
  <si>
    <t>1934400</t>
  </si>
  <si>
    <t>8901</t>
  </si>
  <si>
    <t>407811</t>
  </si>
  <si>
    <t>8969</t>
  </si>
  <si>
    <t>798263</t>
  </si>
  <si>
    <t>1022100</t>
  </si>
  <si>
    <t>272220</t>
  </si>
  <si>
    <t>http://www.wikidata.org/entity/Q385</t>
  </si>
  <si>
    <t>Gdynia</t>
  </si>
  <si>
    <t>242141</t>
  </si>
  <si>
    <t>2024-11-04T06:30:05Z</t>
  </si>
  <si>
    <t>1518800</t>
  </si>
  <si>
    <t>1958</t>
  </si>
  <si>
    <t>http://www.wikidata.org/entity/Q490</t>
  </si>
  <si>
    <t>Milan</t>
  </si>
  <si>
    <t>354041</t>
  </si>
  <si>
    <t>220</t>
  </si>
  <si>
    <t>2024-11-18T07:51:08Z</t>
  </si>
  <si>
    <t>1068100</t>
  </si>
  <si>
    <t>314020</t>
  </si>
  <si>
    <t>204234</t>
  </si>
  <si>
    <t>403833</t>
  </si>
  <si>
    <t>260183</t>
  </si>
  <si>
    <t>278789</t>
  </si>
  <si>
    <t>123867</t>
  </si>
  <si>
    <t>204338</t>
  </si>
  <si>
    <t>1354196</t>
  </si>
  <si>
    <t>http://www.wikidata.org/entity/Q439</t>
  </si>
  <si>
    <t>Wąchock</t>
  </si>
  <si>
    <t>2568</t>
  </si>
  <si>
    <t>2024-10-11T08:35:56Z</t>
  </si>
  <si>
    <t>390278</t>
  </si>
  <si>
    <t>280310</t>
  </si>
  <si>
    <t>496929</t>
  </si>
  <si>
    <t>7520</t>
  </si>
  <si>
    <t>280940</t>
  </si>
  <si>
    <t>1587200</t>
  </si>
  <si>
    <t>247672</t>
  </si>
  <si>
    <t>276000</t>
  </si>
  <si>
    <t>87209</t>
  </si>
  <si>
    <t>247799</t>
  </si>
  <si>
    <t>5638676</t>
  </si>
  <si>
    <t>274826</t>
  </si>
  <si>
    <t>4343</t>
  </si>
  <si>
    <t>2732221</t>
  </si>
  <si>
    <t>284293</t>
  </si>
  <si>
    <t>284355</t>
  </si>
  <si>
    <t>674172</t>
  </si>
  <si>
    <t>279756</t>
  </si>
  <si>
    <t>1366180</t>
  </si>
  <si>
    <t>744086</t>
  </si>
  <si>
    <t>1915</t>
  </si>
  <si>
    <t>205374</t>
  </si>
  <si>
    <t>823215</t>
  </si>
  <si>
    <t>1359905</t>
  </si>
  <si>
    <t>767628</t>
  </si>
  <si>
    <t>6361</t>
  </si>
  <si>
    <t>290514</t>
  </si>
  <si>
    <t>428</t>
  </si>
  <si>
    <t>396168</t>
  </si>
  <si>
    <t>267618</t>
  </si>
  <si>
    <t>7019</t>
  </si>
  <si>
    <t>1750200</t>
  </si>
  <si>
    <t>1351562</t>
  </si>
  <si>
    <t>204420</t>
  </si>
  <si>
    <t>107496</t>
  </si>
  <si>
    <t>1305500</t>
  </si>
  <si>
    <t>113666</t>
  </si>
  <si>
    <t>605500</t>
  </si>
  <si>
    <t>847864</t>
  </si>
  <si>
    <t>2882</t>
  </si>
  <si>
    <t>1324169</t>
  </si>
  <si>
    <t>245222</t>
  </si>
  <si>
    <t>7748</t>
  </si>
  <si>
    <t>30506</t>
  </si>
  <si>
    <t>538478</t>
  </si>
  <si>
    <t>3347</t>
  </si>
  <si>
    <t>272554</t>
  </si>
  <si>
    <t>701401</t>
  </si>
  <si>
    <t>2325300</t>
  </si>
  <si>
    <t>407047</t>
  </si>
  <si>
    <t>http://www.wikidata.org/entity/Q5764</t>
  </si>
  <si>
    <t>Bukhara</t>
  </si>
  <si>
    <t>69254</t>
  </si>
  <si>
    <t>2024-11-21T17:34:50Z</t>
  </si>
  <si>
    <t>http://www.wikidata.org/entity/Q5753</t>
  </si>
  <si>
    <t>Samarkand</t>
  </si>
  <si>
    <t>55128</t>
  </si>
  <si>
    <t>2024-11-18T13:22:38Z</t>
  </si>
  <si>
    <t>http://www.wikidata.org/entity/Q5713</t>
  </si>
  <si>
    <t>Mary</t>
  </si>
  <si>
    <t>48125</t>
  </si>
  <si>
    <t>2024-09-05T11:35:15Z</t>
  </si>
  <si>
    <t>http://www.wikidata.org/entity/Q5475</t>
  </si>
  <si>
    <t>Treviso</t>
  </si>
  <si>
    <t>83950</t>
  </si>
  <si>
    <t>2024-11-23T13:53:52Z</t>
  </si>
  <si>
    <t>367031</t>
  </si>
  <si>
    <t>http://www.wikidata.org/entity/Q5266</t>
  </si>
  <si>
    <t>Novo Mesto</t>
  </si>
  <si>
    <t>23212</t>
  </si>
  <si>
    <t>2024-10-09T09:23:32Z</t>
  </si>
  <si>
    <t>23317</t>
  </si>
  <si>
    <t>23335</t>
  </si>
  <si>
    <t>23341</t>
  </si>
  <si>
    <t>http://www.wikidata.org/entity/Q5867</t>
  </si>
  <si>
    <t>Vukovar</t>
  </si>
  <si>
    <t>23175</t>
  </si>
  <si>
    <t>2024-11-22T02:01:10Z</t>
  </si>
  <si>
    <t>14144</t>
  </si>
  <si>
    <t>http://www.wikidata.org/entity/Q5838</t>
  </si>
  <si>
    <t>Kabul</t>
  </si>
  <si>
    <t>4273156</t>
  </si>
  <si>
    <t>210</t>
  </si>
  <si>
    <t>2024-10-14T09:06:21Z</t>
  </si>
  <si>
    <t>http://www.wikidata.org/entity/Q4133</t>
  </si>
  <si>
    <t>Nordhorn</t>
  </si>
  <si>
    <t>52298</t>
  </si>
  <si>
    <t>2024-11-20T13:35:17Z</t>
  </si>
  <si>
    <t>http://www.wikidata.org/entity/Q5168</t>
  </si>
  <si>
    <t>Makhachkala</t>
  </si>
  <si>
    <t>596356</t>
  </si>
  <si>
    <t>2024-10-08T05:58:03Z</t>
  </si>
  <si>
    <t>83449</t>
  </si>
  <si>
    <t>http://www.wikidata.org/entity/Q4709</t>
  </si>
  <si>
    <t>Barquisimeto</t>
  </si>
  <si>
    <t>1059092</t>
  </si>
  <si>
    <t>2024-10-24T20:16:43Z</t>
  </si>
  <si>
    <t>9873</t>
  </si>
  <si>
    <t>223934</t>
  </si>
  <si>
    <t>86000</t>
  </si>
  <si>
    <t>http://www.wikidata.org/entity/Q5724</t>
  </si>
  <si>
    <t>Anuradhapura</t>
  </si>
  <si>
    <t>63208</t>
  </si>
  <si>
    <t>2024-10-17T11:59:56Z</t>
  </si>
  <si>
    <t>24183</t>
  </si>
  <si>
    <t>http://www.wikidata.org/entity/Q5760</t>
  </si>
  <si>
    <t>Thebes</t>
  </si>
  <si>
    <t>21545</t>
  </si>
  <si>
    <t>2024-11-17T18:05:33Z</t>
  </si>
  <si>
    <t>19741</t>
  </si>
  <si>
    <t>587876</t>
  </si>
  <si>
    <t>111600</t>
  </si>
  <si>
    <t>662600</t>
  </si>
  <si>
    <t>280187</t>
  </si>
  <si>
    <t>53278</t>
  </si>
  <si>
    <t>53286</t>
  </si>
  <si>
    <t>21929</t>
  </si>
  <si>
    <t>http://www.wikidata.org/entity/Q4301</t>
  </si>
  <si>
    <t>Arusha</t>
  </si>
  <si>
    <t>416442</t>
  </si>
  <si>
    <t>2024-11-16T10:04:07Z</t>
  </si>
  <si>
    <t>53403</t>
  </si>
  <si>
    <t>196484</t>
  </si>
  <si>
    <t>http://www.wikidata.org/entity/Q4629</t>
  </si>
  <si>
    <t>Surat</t>
  </si>
  <si>
    <t>5935000</t>
  </si>
  <si>
    <t>2024-10-04T09:24:28Z</t>
  </si>
  <si>
    <t>592976</t>
  </si>
  <si>
    <t>84607</t>
  </si>
  <si>
    <t>http://www.wikidata.org/entity/Q5276</t>
  </si>
  <si>
    <t>Altena</t>
  </si>
  <si>
    <t>16430</t>
  </si>
  <si>
    <t>2024-11-17T13:34:48Z</t>
  </si>
  <si>
    <t>91200</t>
  </si>
  <si>
    <t>136283</t>
  </si>
  <si>
    <t>http://www.wikidata.org/entity/Q5687</t>
  </si>
  <si>
    <t>Jericho</t>
  </si>
  <si>
    <t>20416</t>
  </si>
  <si>
    <t>2024-11-01T15:43:28Z</t>
  </si>
  <si>
    <t>17270</t>
  </si>
  <si>
    <t>http://www.wikidata.org/entity/Q5869</t>
  </si>
  <si>
    <t>Lhasa</t>
  </si>
  <si>
    <t>867891</t>
  </si>
  <si>
    <t>2024-11-12T21:51:19Z</t>
  </si>
  <si>
    <t>http://www.wikidata.org/entity/Q5468</t>
  </si>
  <si>
    <t>Durban</t>
  </si>
  <si>
    <t>595061</t>
  </si>
  <si>
    <t>130</t>
  </si>
  <si>
    <t>2024-11-21T21:28:57Z</t>
  </si>
  <si>
    <t>24938</t>
  </si>
  <si>
    <t>http://www.wikidata.org/entity/Q5112</t>
  </si>
  <si>
    <t>Adelaide</t>
  </si>
  <si>
    <t>1225235</t>
  </si>
  <si>
    <t>2024-11-16T17:23:03Z</t>
  </si>
  <si>
    <t>6645</t>
  </si>
  <si>
    <t>84954</t>
  </si>
  <si>
    <t>266815</t>
  </si>
  <si>
    <t>54162</t>
  </si>
  <si>
    <t>208682</t>
  </si>
  <si>
    <t>23220</t>
  </si>
  <si>
    <t>22883</t>
  </si>
  <si>
    <t>16315</t>
  </si>
  <si>
    <t>http://www.wikidata.org/entity/Q5045</t>
  </si>
  <si>
    <t>Lajas</t>
  </si>
  <si>
    <t>22602</t>
  </si>
  <si>
    <t>2024-10-02T00:32:36Z</t>
  </si>
  <si>
    <t>16389</t>
  </si>
  <si>
    <t>546303</t>
  </si>
  <si>
    <t>617631</t>
  </si>
  <si>
    <t>1295714</t>
  </si>
  <si>
    <t>37091</t>
  </si>
  <si>
    <t>92290</t>
  </si>
  <si>
    <t>http://www.wikidata.org/entity/Q5776</t>
  </si>
  <si>
    <t>Bethlehem</t>
  </si>
  <si>
    <t>36000</t>
  </si>
  <si>
    <t>2024-10-20T09:44:06Z</t>
  </si>
  <si>
    <t>263400</t>
  </si>
  <si>
    <t>http://www.wikidata.org/entity/Q5398</t>
  </si>
  <si>
    <t>Zülpich</t>
  </si>
  <si>
    <t>20001</t>
  </si>
  <si>
    <t>2024-11-17T12:53:36Z</t>
  </si>
  <si>
    <t>7526</t>
  </si>
  <si>
    <t>74481</t>
  </si>
  <si>
    <t>476929</t>
  </si>
  <si>
    <t>101000</t>
  </si>
  <si>
    <t>2811614</t>
  </si>
  <si>
    <t>20174</t>
  </si>
  <si>
    <t>159000</t>
  </si>
  <si>
    <t>16922</t>
  </si>
  <si>
    <t>1245011</t>
  </si>
  <si>
    <t>17081</t>
  </si>
  <si>
    <t>55242</t>
  </si>
  <si>
    <t>22006</t>
  </si>
  <si>
    <t>20597</t>
  </si>
  <si>
    <t>126141</t>
  </si>
  <si>
    <t>902500</t>
  </si>
  <si>
    <t>4467797</t>
  </si>
  <si>
    <t>26753</t>
  </si>
  <si>
    <t>16171</t>
  </si>
  <si>
    <t>55619</t>
  </si>
  <si>
    <t>22333</t>
  </si>
  <si>
    <t>21025</t>
  </si>
  <si>
    <t>22415</t>
  </si>
  <si>
    <t>http://www.wikidata.org/entity/Q5832</t>
  </si>
  <si>
    <t>Axum</t>
  </si>
  <si>
    <t>66800</t>
  </si>
  <si>
    <t>2024-10-19T20:28:37Z</t>
  </si>
  <si>
    <t>50311</t>
  </si>
  <si>
    <t>536644</t>
  </si>
  <si>
    <t>61738</t>
  </si>
  <si>
    <t>535362</t>
  </si>
  <si>
    <t>20038</t>
  </si>
  <si>
    <t>21375</t>
  </si>
  <si>
    <t>http://www.wikidata.org/entity/Q875</t>
  </si>
  <si>
    <t>Abakan</t>
  </si>
  <si>
    <t>165214</t>
  </si>
  <si>
    <t>2024-11-18T07:02:57Z</t>
  </si>
  <si>
    <t>93117</t>
  </si>
  <si>
    <t>http://www.wikidata.org/entity/Q798</t>
  </si>
  <si>
    <t>Assen</t>
  </si>
  <si>
    <t>16767</t>
  </si>
  <si>
    <t>2024-09-17T12:00:45Z</t>
  </si>
  <si>
    <t>67963</t>
  </si>
  <si>
    <t>http://www.wikidata.org/entity/Q641</t>
  </si>
  <si>
    <t>Venice</t>
  </si>
  <si>
    <t>254850</t>
  </si>
  <si>
    <t>2024-11-18T10:29:10Z</t>
  </si>
  <si>
    <t>http://www.wikidata.org/entity/Q959</t>
  </si>
  <si>
    <t>Vladivostok</t>
  </si>
  <si>
    <t>606653</t>
  </si>
  <si>
    <t>158</t>
  </si>
  <si>
    <t>2024-11-25T04:32:57Z</t>
  </si>
  <si>
    <t>http://www.wikidata.org/entity/Q906</t>
  </si>
  <si>
    <t>Chelyabinsk</t>
  </si>
  <si>
    <t>2024-08-16T10:44:28Z</t>
  </si>
  <si>
    <t>184168</t>
  </si>
  <si>
    <t>http://www.wikidata.org/entity/Q628</t>
  </si>
  <si>
    <t>Bergamo</t>
  </si>
  <si>
    <t>120287</t>
  </si>
  <si>
    <t>2024-10-09T16:04:52Z</t>
  </si>
  <si>
    <t>http://www.wikidata.org/entity/Q749</t>
  </si>
  <si>
    <t>Groningen</t>
  </si>
  <si>
    <t>202900</t>
  </si>
  <si>
    <t>2024-11-10T14:10:29Z</t>
  </si>
  <si>
    <t>3116</t>
  </si>
  <si>
    <t>http://www.wikidata.org/entity/Q727</t>
  </si>
  <si>
    <t>Amsterdam</t>
  </si>
  <si>
    <t>200600</t>
  </si>
  <si>
    <t>2024-11-20T00:29:23Z</t>
  </si>
  <si>
    <t>59006</t>
  </si>
  <si>
    <t>93593</t>
  </si>
  <si>
    <t>79676</t>
  </si>
  <si>
    <t>7932</t>
  </si>
  <si>
    <t>68599</t>
  </si>
  <si>
    <t>12905</t>
  </si>
  <si>
    <t>17656</t>
  </si>
  <si>
    <t>22311</t>
  </si>
  <si>
    <t>120923</t>
  </si>
  <si>
    <t>68836</t>
  </si>
  <si>
    <t>689049</t>
  </si>
  <si>
    <t>94157</t>
  </si>
  <si>
    <t>118000</t>
  </si>
  <si>
    <t>119000</t>
  </si>
  <si>
    <t>523577</t>
  </si>
  <si>
    <t>50357</t>
  </si>
  <si>
    <t>http://www.wikidata.org/entity/Q761</t>
  </si>
  <si>
    <t>Białystok</t>
  </si>
  <si>
    <t>297288</t>
  </si>
  <si>
    <t>2024-09-22T21:40:04Z</t>
  </si>
  <si>
    <t>41312</t>
  </si>
  <si>
    <t>85236</t>
  </si>
  <si>
    <t>297554</t>
  </si>
  <si>
    <t>1182517</t>
  </si>
  <si>
    <t>4392</t>
  </si>
  <si>
    <t>1191994</t>
  </si>
  <si>
    <t>9127</t>
  </si>
  <si>
    <t>94859</t>
  </si>
  <si>
    <t>45170</t>
  </si>
  <si>
    <t>825080</t>
  </si>
  <si>
    <t>250369</t>
  </si>
  <si>
    <t>81208</t>
  </si>
  <si>
    <t>57655</t>
  </si>
  <si>
    <t>264579</t>
  </si>
  <si>
    <t>81306</t>
  </si>
  <si>
    <t>124600</t>
  </si>
  <si>
    <t>76973</t>
  </si>
  <si>
    <t>181709</t>
  </si>
  <si>
    <t>86318</t>
  </si>
  <si>
    <t>5346</t>
  </si>
  <si>
    <t>1202371</t>
  </si>
  <si>
    <t>860124</t>
  </si>
  <si>
    <t>294242</t>
  </si>
  <si>
    <t>180000</t>
  </si>
  <si>
    <t>1173</t>
  </si>
  <si>
    <t>54000</t>
  </si>
  <si>
    <t>86952</t>
  </si>
  <si>
    <t>http://www.wikidata.org/entity/Q644</t>
  </si>
  <si>
    <t>Sharm el-Sheikh</t>
  </si>
  <si>
    <t>4306</t>
  </si>
  <si>
    <t>2024-08-01T06:38:17Z</t>
  </si>
  <si>
    <t>82343</t>
  </si>
  <si>
    <t>206000</t>
  </si>
  <si>
    <t>224000</t>
  </si>
  <si>
    <t>82459</t>
  </si>
  <si>
    <t>116510</t>
  </si>
  <si>
    <t>317000</t>
  </si>
  <si>
    <t>29468</t>
  </si>
  <si>
    <t>261321</t>
  </si>
  <si>
    <t>851573</t>
  </si>
  <si>
    <t>87349</t>
  </si>
  <si>
    <t>78054</t>
  </si>
  <si>
    <t>1196680</t>
  </si>
  <si>
    <t>921468</t>
  </si>
  <si>
    <t>87572</t>
  </si>
  <si>
    <t>87581</t>
  </si>
  <si>
    <t>11191</t>
  </si>
  <si>
    <t>1189525</t>
  </si>
  <si>
    <t>1198858</t>
  </si>
  <si>
    <t>http://www.wikidata.org/entity/Q802</t>
  </si>
  <si>
    <t>Nowy Sącz</t>
  </si>
  <si>
    <t>81281</t>
  </si>
  <si>
    <t>2024-11-18T14:20:24Z</t>
  </si>
  <si>
    <t>238147</t>
  </si>
  <si>
    <t>200952</t>
  </si>
  <si>
    <t>86810</t>
  </si>
  <si>
    <t>86950</t>
  </si>
  <si>
    <t>67177</t>
  </si>
  <si>
    <t>87460</t>
  </si>
  <si>
    <t>67580</t>
  </si>
  <si>
    <t>261905</t>
  </si>
  <si>
    <t>2184</t>
  </si>
  <si>
    <t>67329</t>
  </si>
  <si>
    <t>6883</t>
  </si>
  <si>
    <t>119534</t>
  </si>
  <si>
    <t>88233</t>
  </si>
  <si>
    <t>119806</t>
  </si>
  <si>
    <t>67708</t>
  </si>
  <si>
    <t>187622</t>
  </si>
  <si>
    <t>http://www.wikidata.org/entity/Q3771</t>
  </si>
  <si>
    <t>Gütersloh</t>
  </si>
  <si>
    <t>2024-11-17T07:19:04Z</t>
  </si>
  <si>
    <t>http://www.wikidata.org/entity/Q3786</t>
  </si>
  <si>
    <t>Esslingen am Neckar</t>
  </si>
  <si>
    <t>91829</t>
  </si>
  <si>
    <t>2024-11-20T07:41:27Z</t>
  </si>
  <si>
    <t>91869</t>
  </si>
  <si>
    <t>http://www.wikidata.org/entity/Q3766</t>
  </si>
  <si>
    <t>Damascus</t>
  </si>
  <si>
    <t>789800</t>
  </si>
  <si>
    <t>2024-11-03T14:59:10Z</t>
  </si>
  <si>
    <t>91945</t>
  </si>
  <si>
    <t>http://www.wikidata.org/entity/Q3751</t>
  </si>
  <si>
    <t>Praia</t>
  </si>
  <si>
    <t>127832</t>
  </si>
  <si>
    <t>2024-10-11T21:35:45Z</t>
  </si>
  <si>
    <t>http://www.wikidata.org/entity/Q3752</t>
  </si>
  <si>
    <t>Maykop</t>
  </si>
  <si>
    <t>139084</t>
  </si>
  <si>
    <t>2024-11-23T19:17:59Z</t>
  </si>
  <si>
    <t>92091</t>
  </si>
  <si>
    <t>87467</t>
  </si>
  <si>
    <t>87519</t>
  </si>
  <si>
    <t>92218</t>
  </si>
  <si>
    <t>151346</t>
  </si>
  <si>
    <t>92299</t>
  </si>
  <si>
    <t>92337</t>
  </si>
  <si>
    <t>2584771</t>
  </si>
  <si>
    <t>102393</t>
  </si>
  <si>
    <t>97029</t>
  </si>
  <si>
    <t>102464</t>
  </si>
  <si>
    <t>http://www.wikidata.org/entity/Q3761</t>
  </si>
  <si>
    <t>Accra</t>
  </si>
  <si>
    <t>1170000</t>
  </si>
  <si>
    <t>2024-11-16T06:29:56Z</t>
  </si>
  <si>
    <t>1394322</t>
  </si>
  <si>
    <t>92565</t>
  </si>
  <si>
    <t>92566</t>
  </si>
  <si>
    <t>87996</t>
  </si>
  <si>
    <t>92683</t>
  </si>
  <si>
    <t>89760</t>
  </si>
  <si>
    <t>1431821</t>
  </si>
  <si>
    <t>141970</t>
  </si>
  <si>
    <t>836668</t>
  </si>
  <si>
    <t>97529</t>
  </si>
  <si>
    <t>91980</t>
  </si>
  <si>
    <t>88295</t>
  </si>
  <si>
    <t>97622</t>
  </si>
  <si>
    <t>92640</t>
  </si>
  <si>
    <t>93004</t>
  </si>
  <si>
    <t>1553201</t>
  </si>
  <si>
    <t>93297</t>
  </si>
  <si>
    <t>88782</t>
  </si>
  <si>
    <t>93458</t>
  </si>
  <si>
    <t>98126</t>
  </si>
  <si>
    <t>98166</t>
  </si>
  <si>
    <t>93542</t>
  </si>
  <si>
    <t>93562</t>
  </si>
  <si>
    <t>http://www.wikidata.org/entity/Q3780</t>
  </si>
  <si>
    <t>Freetown</t>
  </si>
  <si>
    <t>1055964</t>
  </si>
  <si>
    <t>2024-11-11T02:50:20Z</t>
  </si>
  <si>
    <t>98406</t>
  </si>
  <si>
    <t>1782150</t>
  </si>
  <si>
    <t>89242</t>
  </si>
  <si>
    <t>99315</t>
  </si>
  <si>
    <t>1668000</t>
  </si>
  <si>
    <t>http://www.wikidata.org/entity/Q3748</t>
  </si>
  <si>
    <t>Monrovia</t>
  </si>
  <si>
    <t>1021762</t>
  </si>
  <si>
    <t>2024-11-11T07:55:18Z</t>
  </si>
  <si>
    <t>1112214</t>
  </si>
  <si>
    <t>2502761</t>
  </si>
  <si>
    <t>94048</t>
  </si>
  <si>
    <t>89469</t>
  </si>
  <si>
    <t>951000</t>
  </si>
  <si>
    <t>89667</t>
  </si>
  <si>
    <t>89722</t>
  </si>
  <si>
    <t>141475</t>
  </si>
  <si>
    <t>89905</t>
  </si>
  <si>
    <t>90007</t>
  </si>
  <si>
    <t>90029</t>
  </si>
  <si>
    <t>94713</t>
  </si>
  <si>
    <t>http://www.wikidata.org/entity/Q3753</t>
  </si>
  <si>
    <t>Cañete</t>
  </si>
  <si>
    <t>34537</t>
  </si>
  <si>
    <t>2024-09-06T09:00:35Z</t>
  </si>
  <si>
    <t>100194</t>
  </si>
  <si>
    <t>http://www.wikidata.org/entity/Q3739</t>
  </si>
  <si>
    <t>Bissau</t>
  </si>
  <si>
    <t>492004</t>
  </si>
  <si>
    <t>2024-11-07T16:23:52Z</t>
  </si>
  <si>
    <t>94941</t>
  </si>
  <si>
    <t>90342</t>
  </si>
  <si>
    <t>77128</t>
  </si>
  <si>
    <t>90378</t>
  </si>
  <si>
    <t>1754000</t>
  </si>
  <si>
    <t>90537</t>
  </si>
  <si>
    <t>90557</t>
  </si>
  <si>
    <t>95298</t>
  </si>
  <si>
    <t>862419</t>
  </si>
  <si>
    <t>90835</t>
  </si>
  <si>
    <t>90905</t>
  </si>
  <si>
    <t>2291352</t>
  </si>
  <si>
    <t>61644</t>
  </si>
  <si>
    <t>1834741</t>
  </si>
  <si>
    <t>91092</t>
  </si>
  <si>
    <t>101158</t>
  </si>
  <si>
    <t>491817</t>
  </si>
  <si>
    <t>95881</t>
  </si>
  <si>
    <t>91244</t>
  </si>
  <si>
    <t>853651</t>
  </si>
  <si>
    <t>91388</t>
  </si>
  <si>
    <t>91463</t>
  </si>
  <si>
    <t>86886</t>
  </si>
  <si>
    <t>91547</t>
  </si>
  <si>
    <t>91557</t>
  </si>
  <si>
    <t>91573</t>
  </si>
  <si>
    <t>86996</t>
  </si>
  <si>
    <t>143343</t>
  </si>
  <si>
    <t>159050</t>
  </si>
  <si>
    <t>91733</t>
  </si>
  <si>
    <t>91758</t>
  </si>
  <si>
    <t>395954</t>
  </si>
  <si>
    <t>http://www.wikidata.org/entity/Q3711</t>
  </si>
  <si>
    <t>Belgrade</t>
  </si>
  <si>
    <t>111739</t>
  </si>
  <si>
    <t>222</t>
  </si>
  <si>
    <t>2024-11-10T22:20:23Z</t>
  </si>
  <si>
    <t>http://www.wikidata.org/entity/Q3703</t>
  </si>
  <si>
    <t>Bamako</t>
  </si>
  <si>
    <t>419239</t>
  </si>
  <si>
    <t>2024-11-18T06:58:26Z</t>
  </si>
  <si>
    <t>http://www.wikidata.org/entity/Q3659</t>
  </si>
  <si>
    <t>N'Djamena</t>
  </si>
  <si>
    <t>530965</t>
  </si>
  <si>
    <t>2024-10-14T10:34:53Z</t>
  </si>
  <si>
    <t>250000</t>
  </si>
  <si>
    <t>290000</t>
  </si>
  <si>
    <t>http://www.wikidata.org/entity/Q3674</t>
  </si>
  <si>
    <t>Niamey</t>
  </si>
  <si>
    <t>391876</t>
  </si>
  <si>
    <t>2024-11-12T14:23:24Z</t>
  </si>
  <si>
    <t>http://www.wikidata.org/entity/Q3688</t>
  </si>
  <si>
    <t>Nouakchott</t>
  </si>
  <si>
    <t>134704</t>
  </si>
  <si>
    <t>2024-11-25T06:20:42Z</t>
  </si>
  <si>
    <t>http://www.wikidata.org/entity/Q3733</t>
  </si>
  <si>
    <t>Conakry</t>
  </si>
  <si>
    <t>2024-11-11T13:02:43Z</t>
  </si>
  <si>
    <t>http://www.wikidata.org/entity/Q3726</t>
  </si>
  <si>
    <t>Banjul</t>
  </si>
  <si>
    <t>27809</t>
  </si>
  <si>
    <t>161</t>
  </si>
  <si>
    <t>2024-10-28T08:48:31Z</t>
  </si>
  <si>
    <t>387000</t>
  </si>
  <si>
    <t>558195</t>
  </si>
  <si>
    <t>http://www.wikidata.org/entity/Q3639</t>
  </si>
  <si>
    <t>Verbania</t>
  </si>
  <si>
    <t>29945</t>
  </si>
  <si>
    <t>2024-10-22T16:30:16Z</t>
  </si>
  <si>
    <t>232000</t>
  </si>
  <si>
    <t>1810366</t>
  </si>
  <si>
    <t>61500</t>
  </si>
  <si>
    <t>647000</t>
  </si>
  <si>
    <t>http://www.wikidata.org/entity/Q3642</t>
  </si>
  <si>
    <t>Asmara</t>
  </si>
  <si>
    <t>963000</t>
  </si>
  <si>
    <t>2024-11-11T04:01:09Z</t>
  </si>
  <si>
    <t>1667864</t>
  </si>
  <si>
    <t>690286</t>
  </si>
  <si>
    <t>312447</t>
  </si>
  <si>
    <t>42326</t>
  </si>
  <si>
    <t>279912</t>
  </si>
  <si>
    <t>1233796</t>
  </si>
  <si>
    <t>33422</t>
  </si>
  <si>
    <t>http://www.wikidata.org/entity/Q3657</t>
  </si>
  <si>
    <t>Rietavas</t>
  </si>
  <si>
    <t>2024-06-04T16:03:48Z</t>
  </si>
  <si>
    <t>452447</t>
  </si>
  <si>
    <t>3192</t>
  </si>
  <si>
    <t>3197</t>
  </si>
  <si>
    <t>3209</t>
  </si>
  <si>
    <t>603900</t>
  </si>
  <si>
    <t>899094</t>
  </si>
  <si>
    <t>3234</t>
  </si>
  <si>
    <t>3253</t>
  </si>
  <si>
    <t>3258</t>
  </si>
  <si>
    <t>238775</t>
  </si>
  <si>
    <t>3305</t>
  </si>
  <si>
    <t>657362</t>
  </si>
  <si>
    <t>5807</t>
  </si>
  <si>
    <t>3364</t>
  </si>
  <si>
    <t>3426</t>
  </si>
  <si>
    <t>3437</t>
  </si>
  <si>
    <t>1016167</t>
  </si>
  <si>
    <t>1315000</t>
  </si>
  <si>
    <t>3502</t>
  </si>
  <si>
    <t>3516</t>
  </si>
  <si>
    <t>3574</t>
  </si>
  <si>
    <t>3589</t>
  </si>
  <si>
    <t>3635</t>
  </si>
  <si>
    <t>3669</t>
  </si>
  <si>
    <t>658275</t>
  </si>
  <si>
    <t>951418</t>
  </si>
  <si>
    <t>3761</t>
  </si>
  <si>
    <t>1378682</t>
  </si>
  <si>
    <t>3831</t>
  </si>
  <si>
    <t>3925</t>
  </si>
  <si>
    <t>407424</t>
  </si>
  <si>
    <t>3979</t>
  </si>
  <si>
    <t>1116700</t>
  </si>
  <si>
    <t>1197714</t>
  </si>
  <si>
    <t>397911</t>
  </si>
  <si>
    <t>1026848</t>
  </si>
  <si>
    <t>1092936</t>
  </si>
  <si>
    <t>39476</t>
  </si>
  <si>
    <t>34828</t>
  </si>
  <si>
    <t>77235</t>
  </si>
  <si>
    <t>44188</t>
  </si>
  <si>
    <t>2160000</t>
  </si>
  <si>
    <t>3200</t>
  </si>
  <si>
    <t>1133146</t>
  </si>
  <si>
    <t>1195600</t>
  </si>
  <si>
    <t>393325</t>
  </si>
  <si>
    <t>1092066</t>
  </si>
  <si>
    <t>496013</t>
  </si>
  <si>
    <t>1077169</t>
  </si>
  <si>
    <t>3910</t>
  </si>
  <si>
    <t>68481</t>
  </si>
  <si>
    <t>82498</t>
  </si>
  <si>
    <t>1119642</t>
  </si>
  <si>
    <t>477982</t>
  </si>
  <si>
    <t>18375</t>
  </si>
  <si>
    <t>33820</t>
  </si>
  <si>
    <t>31356</t>
  </si>
  <si>
    <t>130000</t>
  </si>
  <si>
    <t>1166763</t>
  </si>
  <si>
    <t>4227569</t>
  </si>
  <si>
    <t>1087915</t>
  </si>
  <si>
    <t>31834</t>
  </si>
  <si>
    <t>233414</t>
  </si>
  <si>
    <t>9976</t>
  </si>
  <si>
    <t>http://www.wikidata.org/entity/Q15762</t>
  </si>
  <si>
    <t>Abinsk</t>
  </si>
  <si>
    <t>21222</t>
  </si>
  <si>
    <t>2024-11-18T10:00:31Z</t>
  </si>
  <si>
    <t>32030</t>
  </si>
  <si>
    <t>31162</t>
  </si>
  <si>
    <t>http://www.wikidata.org/entity/Q15858</t>
  </si>
  <si>
    <t>Brežice</t>
  </si>
  <si>
    <t>6843</t>
  </si>
  <si>
    <t>2024-06-04T16:59:37Z</t>
  </si>
  <si>
    <t>http://www.wikidata.org/entity/Q15679</t>
  </si>
  <si>
    <t>Badajoz</t>
  </si>
  <si>
    <t>150190</t>
  </si>
  <si>
    <t>2024-11-09T23:03:14Z</t>
  </si>
  <si>
    <t>149892</t>
  </si>
  <si>
    <t>145257</t>
  </si>
  <si>
    <t>150530</t>
  </si>
  <si>
    <t>150610</t>
  </si>
  <si>
    <t>149946</t>
  </si>
  <si>
    <t>34130</t>
  </si>
  <si>
    <t>35449</t>
  </si>
  <si>
    <t>152270</t>
  </si>
  <si>
    <t>150146</t>
  </si>
  <si>
    <t>31485</t>
  </si>
  <si>
    <t>136319</t>
  </si>
  <si>
    <t>31647</t>
  </si>
  <si>
    <t>31671</t>
  </si>
  <si>
    <t>150376</t>
  </si>
  <si>
    <t>150517</t>
  </si>
  <si>
    <t>35921</t>
  </si>
  <si>
    <t>150543</t>
  </si>
  <si>
    <t>150621</t>
  </si>
  <si>
    <t>150702</t>
  </si>
  <si>
    <t>136851</t>
  </si>
  <si>
    <t>8933</t>
  </si>
  <si>
    <t>150984</t>
  </si>
  <si>
    <t>32338</t>
  </si>
  <si>
    <t>32406</t>
  </si>
  <si>
    <t>36607</t>
  </si>
  <si>
    <t>4771</t>
  </si>
  <si>
    <t>146832</t>
  </si>
  <si>
    <t>32792</t>
  </si>
  <si>
    <t>256</t>
  </si>
  <si>
    <t>32812</t>
  </si>
  <si>
    <t>151565</t>
  </si>
  <si>
    <t>36986</t>
  </si>
  <si>
    <t>28246</t>
  </si>
  <si>
    <t>32981</t>
  </si>
  <si>
    <t>23717</t>
  </si>
  <si>
    <t>23736</t>
  </si>
  <si>
    <t>589</t>
  </si>
  <si>
    <t>35000</t>
  </si>
  <si>
    <t>33264</t>
  </si>
  <si>
    <t>37415</t>
  </si>
  <si>
    <t>30600</t>
  </si>
  <si>
    <t>33700</t>
  </si>
  <si>
    <t>33800</t>
  </si>
  <si>
    <t>34100</t>
  </si>
  <si>
    <t>34200</t>
  </si>
  <si>
    <t>34500</t>
  </si>
  <si>
    <t>34900</t>
  </si>
  <si>
    <t>33502</t>
  </si>
  <si>
    <t>14378</t>
  </si>
  <si>
    <t>143019</t>
  </si>
  <si>
    <t>37749</t>
  </si>
  <si>
    <t>1103</t>
  </si>
  <si>
    <t>138415</t>
  </si>
  <si>
    <t>29064</t>
  </si>
  <si>
    <t>1172</t>
  </si>
  <si>
    <t>1177</t>
  </si>
  <si>
    <t>http://www.wikidata.org/entity/Q15855</t>
  </si>
  <si>
    <t>Bovec</t>
  </si>
  <si>
    <t>2024-10-05T05:09:03Z</t>
  </si>
  <si>
    <t>33873</t>
  </si>
  <si>
    <t>1354</t>
  </si>
  <si>
    <t>34039</t>
  </si>
  <si>
    <t>1524</t>
  </si>
  <si>
    <t>38176</t>
  </si>
  <si>
    <t>34084</t>
  </si>
  <si>
    <t>24809</t>
  </si>
  <si>
    <t>34123</t>
  </si>
  <si>
    <t>http://www.wikidata.org/entity/Q15860</t>
  </si>
  <si>
    <t>Cerknica</t>
  </si>
  <si>
    <t>4018</t>
  </si>
  <si>
    <t>2024-08-01T14:24:14Z</t>
  </si>
  <si>
    <t>148334</t>
  </si>
  <si>
    <t>143748</t>
  </si>
  <si>
    <t>139135</t>
  </si>
  <si>
    <t>29182</t>
  </si>
  <si>
    <t>38547</t>
  </si>
  <si>
    <t>34568</t>
  </si>
  <si>
    <t>2026</t>
  </si>
  <si>
    <t>14750</t>
  </si>
  <si>
    <t>25292</t>
  </si>
  <si>
    <t>16055</t>
  </si>
  <si>
    <t>38866</t>
  </si>
  <si>
    <t>2274</t>
  </si>
  <si>
    <t>2275</t>
  </si>
  <si>
    <t>30242</t>
  </si>
  <si>
    <t>34405</t>
  </si>
  <si>
    <t>39058</t>
  </si>
  <si>
    <t>25251</t>
  </si>
  <si>
    <t>2743</t>
  </si>
  <si>
    <t>39511</t>
  </si>
  <si>
    <t>6456</t>
  </si>
  <si>
    <t>34928</t>
  </si>
  <si>
    <t>http://www.wikidata.org/entity/Q21184</t>
  </si>
  <si>
    <t>Køge</t>
  </si>
  <si>
    <t>12294</t>
  </si>
  <si>
    <t>2024-11-15T20:31:09Z</t>
  </si>
  <si>
    <t>http://www.wikidata.org/entity/Q23436</t>
  </si>
  <si>
    <t>Edinburgh</t>
  </si>
  <si>
    <t>488050</t>
  </si>
  <si>
    <t>2024-11-24T19:43:47Z</t>
  </si>
  <si>
    <t>3097</t>
  </si>
  <si>
    <t>3122</t>
  </si>
  <si>
    <t>http://www.wikidata.org/entity/Q22889</t>
  </si>
  <si>
    <t>Bath</t>
  </si>
  <si>
    <t>94092</t>
  </si>
  <si>
    <t>2024-10-19T06:35:18Z</t>
  </si>
  <si>
    <t>http://www.wikidata.org/entity/Q22905</t>
  </si>
  <si>
    <t>Bradford</t>
  </si>
  <si>
    <t>76996</t>
  </si>
  <si>
    <t>2024-09-13T10:53:05Z</t>
  </si>
  <si>
    <t>http://www.wikidata.org/entity/Q23564</t>
  </si>
  <si>
    <t>Podgorica</t>
  </si>
  <si>
    <t>19868</t>
  </si>
  <si>
    <t>2024-11-25T07:55:28Z</t>
  </si>
  <si>
    <t>http://www.wikidata.org/entity/Q23551</t>
  </si>
  <si>
    <t>Mérida</t>
  </si>
  <si>
    <t>2024-11-10T06:15:05Z</t>
  </si>
  <si>
    <t>35768</t>
  </si>
  <si>
    <t>74000</t>
  </si>
  <si>
    <t>http://www.wikidata.org/entity/Q23044</t>
  </si>
  <si>
    <t>San Rafael</t>
  </si>
  <si>
    <t>215020</t>
  </si>
  <si>
    <t>2024-09-11T02:37:57Z</t>
  </si>
  <si>
    <t>http://www.wikidata.org/entity/Q23430</t>
  </si>
  <si>
    <t>Ulaanbaatar</t>
  </si>
  <si>
    <t>1367508</t>
  </si>
  <si>
    <t>2024-11-18T05:34:37Z</t>
  </si>
  <si>
    <t>3282</t>
  </si>
  <si>
    <t>979780</t>
  </si>
  <si>
    <t>204879</t>
  </si>
  <si>
    <t>136473</t>
  </si>
  <si>
    <t>117875</t>
  </si>
  <si>
    <t>294400</t>
  </si>
  <si>
    <t>893437</t>
  </si>
  <si>
    <t>http://www.wikidata.org/entity/Q23154</t>
  </si>
  <si>
    <t>Bristol</t>
  </si>
  <si>
    <t>567111</t>
  </si>
  <si>
    <t>2024-10-19T06:48:24Z</t>
  </si>
  <si>
    <t>http://www.wikidata.org/entity/Q23311</t>
  </si>
  <si>
    <t>City of London</t>
  </si>
  <si>
    <t>3861</t>
  </si>
  <si>
    <t>2024-11-19T23:05:26Z</t>
  </si>
  <si>
    <t>8583</t>
  </si>
  <si>
    <t>http://www.wikidata.org/entity/Q21197</t>
  </si>
  <si>
    <t>Chișinău</t>
  </si>
  <si>
    <t>7000</t>
  </si>
  <si>
    <t>2024-11-25T06:24:27Z</t>
  </si>
  <si>
    <t>http://www.wikidata.org/entity/Q23438</t>
  </si>
  <si>
    <t>Ashgabat</t>
  </si>
  <si>
    <t>828100</t>
  </si>
  <si>
    <t>177</t>
  </si>
  <si>
    <t>2024-11-03T03:33:03Z</t>
  </si>
  <si>
    <t>8706</t>
  </si>
  <si>
    <t>121000</t>
  </si>
  <si>
    <t>134000</t>
  </si>
  <si>
    <t>1451710</t>
  </si>
  <si>
    <t>1345086</t>
  </si>
  <si>
    <t>http://www.wikidata.org/entity/Q21185</t>
  </si>
  <si>
    <t>Hjørring</t>
  </si>
  <si>
    <t>25917</t>
  </si>
  <si>
    <t>2024-10-28T10:33:41Z</t>
  </si>
  <si>
    <t>1396288</t>
  </si>
  <si>
    <t>4325</t>
  </si>
  <si>
    <t>4284</t>
  </si>
  <si>
    <t>1906</t>
  </si>
  <si>
    <t>519200</t>
  </si>
  <si>
    <t>9072</t>
  </si>
  <si>
    <t>639000</t>
  </si>
  <si>
    <t>4603</t>
  </si>
  <si>
    <t>7600</t>
  </si>
  <si>
    <t>8800</t>
  </si>
  <si>
    <t>1131902</t>
  </si>
  <si>
    <t>94047</t>
  </si>
  <si>
    <t>1865</t>
  </si>
  <si>
    <t>248192</t>
  </si>
  <si>
    <t>96074</t>
  </si>
  <si>
    <t>535907</t>
  </si>
  <si>
    <t>9683</t>
  </si>
  <si>
    <t>108483</t>
  </si>
  <si>
    <t>34079</t>
  </si>
  <si>
    <t>312024</t>
  </si>
  <si>
    <t>10966</t>
  </si>
  <si>
    <t>293277</t>
  </si>
  <si>
    <t>5718</t>
  </si>
  <si>
    <t>5603</t>
  </si>
  <si>
    <t>10920</t>
  </si>
  <si>
    <t>5673</t>
  </si>
  <si>
    <t>540600</t>
  </si>
  <si>
    <t>38304</t>
  </si>
  <si>
    <t>19426</t>
  </si>
  <si>
    <t>946906</t>
  </si>
  <si>
    <t>43965</t>
  </si>
  <si>
    <t>676700</t>
  </si>
  <si>
    <t>10602</t>
  </si>
  <si>
    <t>1477174</t>
  </si>
  <si>
    <t>685900</t>
  </si>
  <si>
    <t>10847</t>
  </si>
  <si>
    <t>6097</t>
  </si>
  <si>
    <t>401135</t>
  </si>
  <si>
    <t>532513</t>
  </si>
  <si>
    <t>88180</t>
  </si>
  <si>
    <t>83286</t>
  </si>
  <si>
    <t>15758</t>
  </si>
  <si>
    <t>253500</t>
  </si>
  <si>
    <t>1087096</t>
  </si>
  <si>
    <t>1012733</t>
  </si>
  <si>
    <t>156956</t>
  </si>
  <si>
    <t>472465</t>
  </si>
  <si>
    <t>11338</t>
  </si>
  <si>
    <t>217537</t>
  </si>
  <si>
    <t>http://www.wikidata.org/entity/Q23051</t>
  </si>
  <si>
    <t>Swansea</t>
  </si>
  <si>
    <t>246700</t>
  </si>
  <si>
    <t>2024-11-10T20:25:22Z</t>
  </si>
  <si>
    <t>58849</t>
  </si>
  <si>
    <t>253118</t>
  </si>
  <si>
    <t>6952</t>
  </si>
  <si>
    <t>178580</t>
  </si>
  <si>
    <t>7186</t>
  </si>
  <si>
    <t>114896</t>
  </si>
  <si>
    <t>910984</t>
  </si>
  <si>
    <t>http://www.wikidata.org/entity/Q23070</t>
  </si>
  <si>
    <t>Sneek</t>
  </si>
  <si>
    <t>33855</t>
  </si>
  <si>
    <t>2024-06-12T13:19:28Z</t>
  </si>
  <si>
    <t>1515593</t>
  </si>
  <si>
    <t>1030063</t>
  </si>
  <si>
    <t>7375</t>
  </si>
  <si>
    <t>1041307</t>
  </si>
  <si>
    <t>589446</t>
  </si>
  <si>
    <t>2734</t>
  </si>
  <si>
    <t>35295</t>
  </si>
  <si>
    <t>7568</t>
  </si>
  <si>
    <t>169935</t>
  </si>
  <si>
    <t>1418368</t>
  </si>
  <si>
    <t>http://www.wikidata.org/entity/Q21176</t>
  </si>
  <si>
    <t>Viborg</t>
  </si>
  <si>
    <t>33134</t>
  </si>
  <si>
    <t>2024-10-04T09:30:29Z</t>
  </si>
  <si>
    <t>http://www.wikidata.org/entity/Q21178</t>
  </si>
  <si>
    <t>Næstved</t>
  </si>
  <si>
    <t>7619</t>
  </si>
  <si>
    <t>2024-11-15T20:46:36Z</t>
  </si>
  <si>
    <t>http://www.wikidata.org/entity/Q21168</t>
  </si>
  <si>
    <t>Varberg</t>
  </si>
  <si>
    <t>34248</t>
  </si>
  <si>
    <t>2024-11-06T21:52:19Z</t>
  </si>
  <si>
    <t>http://www.wikidata.org/entity/Q20768</t>
  </si>
  <si>
    <t>Büsum</t>
  </si>
  <si>
    <t>4786</t>
  </si>
  <si>
    <t>2024-11-16T21:59:45Z</t>
  </si>
  <si>
    <t>15714</t>
  </si>
  <si>
    <t>31008</t>
  </si>
  <si>
    <t>4867</t>
  </si>
  <si>
    <t>4876</t>
  </si>
  <si>
    <t>http://www.wikidata.org/entity/Q21181</t>
  </si>
  <si>
    <t>Fredericia</t>
  </si>
  <si>
    <t>39391</t>
  </si>
  <si>
    <t>2024-10-08T21:03:55Z</t>
  </si>
  <si>
    <t>25067</t>
  </si>
  <si>
    <t>44996</t>
  </si>
  <si>
    <t>4928</t>
  </si>
  <si>
    <t>31237</t>
  </si>
  <si>
    <t>34529</t>
  </si>
  <si>
    <t>5078</t>
  </si>
  <si>
    <t>40533</t>
  </si>
  <si>
    <t>4970</t>
  </si>
  <si>
    <t>8087</t>
  </si>
  <si>
    <t>39797</t>
  </si>
  <si>
    <t>34774</t>
  </si>
  <si>
    <t>26856</t>
  </si>
  <si>
    <t>39914</t>
  </si>
  <si>
    <t>39922</t>
  </si>
  <si>
    <t>25981</t>
  </si>
  <si>
    <t>13007</t>
  </si>
  <si>
    <t>27910</t>
  </si>
  <si>
    <t>35151</t>
  </si>
  <si>
    <t>5674</t>
  </si>
  <si>
    <t>29870</t>
  </si>
  <si>
    <t>http://www.wikidata.org/entity/Q21180</t>
  </si>
  <si>
    <t>Silkeborg</t>
  </si>
  <si>
    <t>13393</t>
  </si>
  <si>
    <t>2024-06-04T15:22:45Z</t>
  </si>
  <si>
    <t>41158</t>
  </si>
  <si>
    <t>13412</t>
  </si>
  <si>
    <t>26041</t>
  </si>
  <si>
    <t>41810</t>
  </si>
  <si>
    <t>50866</t>
  </si>
  <si>
    <t>41674</t>
  </si>
  <si>
    <t>18316</t>
  </si>
  <si>
    <t>37088</t>
  </si>
  <si>
    <t>41667</t>
  </si>
  <si>
    <t>4400</t>
  </si>
  <si>
    <t>41857</t>
  </si>
  <si>
    <t>41300</t>
  </si>
  <si>
    <t>41243</t>
  </si>
  <si>
    <t>32996</t>
  </si>
  <si>
    <t>31955</t>
  </si>
  <si>
    <t>39856</t>
  </si>
  <si>
    <t>42396</t>
  </si>
  <si>
    <t>35226</t>
  </si>
  <si>
    <t>36327</t>
  </si>
  <si>
    <t>17768</t>
  </si>
  <si>
    <t>5197</t>
  </si>
  <si>
    <t>23955</t>
  </si>
  <si>
    <t>22963</t>
  </si>
  <si>
    <t>29470</t>
  </si>
  <si>
    <t>42588</t>
  </si>
  <si>
    <t>30210</t>
  </si>
  <si>
    <t>9180</t>
  </si>
  <si>
    <t>22728</t>
  </si>
  <si>
    <t>24057</t>
  </si>
  <si>
    <t>42807</t>
  </si>
  <si>
    <t>37074</t>
  </si>
  <si>
    <t>http://www.wikidata.org/entity/Q20835</t>
  </si>
  <si>
    <t>Hørsholm</t>
  </si>
  <si>
    <t>47489</t>
  </si>
  <si>
    <t>2024-11-17T16:00:20Z</t>
  </si>
  <si>
    <t>40371</t>
  </si>
  <si>
    <t>24296</t>
  </si>
  <si>
    <t>33564</t>
  </si>
  <si>
    <t>27602</t>
  </si>
  <si>
    <t>24465</t>
  </si>
  <si>
    <t>38319</t>
  </si>
  <si>
    <t>42979</t>
  </si>
  <si>
    <t>43158</t>
  </si>
  <si>
    <t>38408</t>
  </si>
  <si>
    <t>38429</t>
  </si>
  <si>
    <t>38455</t>
  </si>
  <si>
    <t>5908</t>
  </si>
  <si>
    <t>38588</t>
  </si>
  <si>
    <t>34098</t>
  </si>
  <si>
    <t>10896</t>
  </si>
  <si>
    <t>14089</t>
  </si>
  <si>
    <t>41079</t>
  </si>
  <si>
    <t>20441</t>
  </si>
  <si>
    <t>11473</t>
  </si>
  <si>
    <t>34792</t>
  </si>
  <si>
    <t>19467</t>
  </si>
  <si>
    <t>20955</t>
  </si>
  <si>
    <t>16229</t>
  </si>
  <si>
    <t>44333</t>
  </si>
  <si>
    <t>19668</t>
  </si>
  <si>
    <t>25789</t>
  </si>
  <si>
    <t>37225</t>
  </si>
  <si>
    <t>44331</t>
  </si>
  <si>
    <t>37309</t>
  </si>
  <si>
    <t>11793</t>
  </si>
  <si>
    <t>25802</t>
  </si>
  <si>
    <t>2659</t>
  </si>
  <si>
    <t>12078</t>
  </si>
  <si>
    <t>http://www.wikidata.org/entity/Q21179</t>
  </si>
  <si>
    <t>Sønderborg</t>
  </si>
  <si>
    <t>27595</t>
  </si>
  <si>
    <t>2024-11-05T21:16:20Z</t>
  </si>
  <si>
    <t>http://www.wikidata.org/entity/Q11043</t>
  </si>
  <si>
    <t>Wiehl</t>
  </si>
  <si>
    <t>25314</t>
  </si>
  <si>
    <t>2024-11-17T12:58:20Z</t>
  </si>
  <si>
    <t>http://www.wikidata.org/entity/Q10509</t>
  </si>
  <si>
    <t>Elche</t>
  </si>
  <si>
    <t>227312</t>
  </si>
  <si>
    <t>2024-08-16T20:09:35Z</t>
  </si>
  <si>
    <t>25356</t>
  </si>
  <si>
    <t>http://www.wikidata.org/entity/Q11736</t>
  </si>
  <si>
    <t>Tianjin</t>
  </si>
  <si>
    <t>13245000</t>
  </si>
  <si>
    <t>2024-10-09T21:46:48Z</t>
  </si>
  <si>
    <t>http://www.wikidata.org/entity/Q10743</t>
  </si>
  <si>
    <t>Böhlen</t>
  </si>
  <si>
    <t>978</t>
  </si>
  <si>
    <t>2024-11-19T18:00:17Z</t>
  </si>
  <si>
    <t>227659</t>
  </si>
  <si>
    <t>232517</t>
  </si>
  <si>
    <t>http://www.wikidata.org/entity/Q10052</t>
  </si>
  <si>
    <t>Vianen</t>
  </si>
  <si>
    <t>19174</t>
  </si>
  <si>
    <t>2024-09-22T09:27:44Z</t>
  </si>
  <si>
    <t>5265</t>
  </si>
  <si>
    <t>http://www.wikidata.org/entity/Q10686</t>
  </si>
  <si>
    <t>Belfast</t>
  </si>
  <si>
    <t>333871</t>
  </si>
  <si>
    <t>2024-11-25T08:32:02Z</t>
  </si>
  <si>
    <t>19261</t>
  </si>
  <si>
    <t>209439</t>
  </si>
  <si>
    <t>14712</t>
  </si>
  <si>
    <t>1575</t>
  </si>
  <si>
    <t>235580</t>
  </si>
  <si>
    <t>10207</t>
  </si>
  <si>
    <t>19523</t>
  </si>
  <si>
    <t>219032</t>
  </si>
  <si>
    <t>228348</t>
  </si>
  <si>
    <t>6424</t>
  </si>
  <si>
    <t>http://www.wikidata.org/entity/Q10717</t>
  </si>
  <si>
    <t>Georgetown</t>
  </si>
  <si>
    <t>134497</t>
  </si>
  <si>
    <t>139</t>
  </si>
  <si>
    <t>2024-11-04T09:25:44Z</t>
  </si>
  <si>
    <t>19683</t>
  </si>
  <si>
    <t>19714</t>
  </si>
  <si>
    <t>http://www.wikidata.org/entity/Q11568</t>
  </si>
  <si>
    <t>Darwin</t>
  </si>
  <si>
    <t>139902</t>
  </si>
  <si>
    <t>2024-08-28T21:42:19Z</t>
  </si>
  <si>
    <t>http://www.wikidata.org/entity/Q11725</t>
  </si>
  <si>
    <t>Chongqing</t>
  </si>
  <si>
    <t>28488200</t>
  </si>
  <si>
    <t>2024-11-12T15:25:06Z</t>
  </si>
  <si>
    <t>28846170</t>
  </si>
  <si>
    <t>6676</t>
  </si>
  <si>
    <t>6687</t>
  </si>
  <si>
    <t>6701</t>
  </si>
  <si>
    <t>228647</t>
  </si>
  <si>
    <t>6724</t>
  </si>
  <si>
    <t>6733</t>
  </si>
  <si>
    <t>person</t>
  </si>
  <si>
    <t>city</t>
  </si>
  <si>
    <t>population</t>
  </si>
  <si>
    <t>http://www.wikidata.org/prop/direct/P2630</t>
  </si>
  <si>
    <t>39400000000</t>
  </si>
  <si>
    <t>Brazilian real</t>
  </si>
  <si>
    <t>Philippine peso</t>
  </si>
  <si>
    <t>http://www.wikidata.org/entity/Q181481</t>
  </si>
  <si>
    <t>2011 Thailand floods</t>
  </si>
  <si>
    <t>baht</t>
  </si>
  <si>
    <t>2024-05-06T23:41:52Z</t>
  </si>
  <si>
    <t>http://www.wikidata.org/entity/Q691404</t>
  </si>
  <si>
    <t>Johnstown Flood</t>
  </si>
  <si>
    <t>17000000</t>
  </si>
  <si>
    <t>United States dollar</t>
  </si>
  <si>
    <t>2024-08-03T04:02:40Z</t>
  </si>
  <si>
    <t>http://www.wikidata.org/entity/Q21175521</t>
  </si>
  <si>
    <t>Hurricane Patricia</t>
  </si>
  <si>
    <t>460000000</t>
  </si>
  <si>
    <t>2024-10-07T14:11:25Z</t>
  </si>
  <si>
    <t>http://www.wikidata.org/entity/Q749610</t>
  </si>
  <si>
    <t>1964 Alaska great earthquake and tsunami</t>
  </si>
  <si>
    <t>311000000</t>
  </si>
  <si>
    <t>2024-09-15T07:05:03Z</t>
  </si>
  <si>
    <t>http://www.wikidata.org/entity/Q587127</t>
  </si>
  <si>
    <t>1976 Friuli earthquake</t>
  </si>
  <si>
    <t>4500000</t>
  </si>
  <si>
    <t>2022-11-17T21:24:36Z</t>
  </si>
  <si>
    <t>20000000000</t>
  </si>
  <si>
    <t>New Zealand dollar</t>
  </si>
  <si>
    <t>Euro</t>
  </si>
  <si>
    <t>http://www.wikidata.org/entity/Q274498</t>
  </si>
  <si>
    <t>1923 Great Kantō Earthquake</t>
  </si>
  <si>
    <t>4500000000</t>
  </si>
  <si>
    <t>yen</t>
  </si>
  <si>
    <t>2024-09-22T18:18:14Z</t>
  </si>
  <si>
    <t>1000000000</t>
  </si>
  <si>
    <t>2600000000</t>
  </si>
  <si>
    <t>http://www.wikidata.org/entity/Q2668628</t>
  </si>
  <si>
    <t>Hurricane Bill</t>
  </si>
  <si>
    <t>46200000</t>
  </si>
  <si>
    <t>2024-10-09T03:55:28Z</t>
  </si>
  <si>
    <t>2250000</t>
  </si>
  <si>
    <t>http://www.wikidata.org/entity/Q221884</t>
  </si>
  <si>
    <t>Tropical Storm Arlene</t>
  </si>
  <si>
    <t>11800000</t>
  </si>
  <si>
    <t>2023-09-25T00:47:44Z</t>
  </si>
  <si>
    <t>10000000000</t>
  </si>
  <si>
    <t>200000000</t>
  </si>
  <si>
    <t>192200000</t>
  </si>
  <si>
    <t>http://www.wikidata.org/entity/Q2422495</t>
  </si>
  <si>
    <t>Hurricane Gordon</t>
  </si>
  <si>
    <t>3800000</t>
  </si>
  <si>
    <t>2024-10-09T03:37:24Z</t>
  </si>
  <si>
    <t>9000000000</t>
  </si>
  <si>
    <t>1700000000</t>
  </si>
  <si>
    <t>http://www.wikidata.org/entity/Q4595154</t>
  </si>
  <si>
    <t>1999 Sydney hailstorm</t>
  </si>
  <si>
    <t>Australian dollar</t>
  </si>
  <si>
    <t>2024-10-07T03:57:19Z</t>
  </si>
  <si>
    <t>5800000000</t>
  </si>
  <si>
    <t>http://www.wikidata.org/entity/Q38685186</t>
  </si>
  <si>
    <t>Hurricane Irma</t>
  </si>
  <si>
    <t>64760000000</t>
  </si>
  <si>
    <t>2024-10-10T12:17:15Z</t>
  </si>
  <si>
    <t>http://www.wikidata.org/entity/Q16422</t>
  </si>
  <si>
    <t>Hurricane Katrina</t>
  </si>
  <si>
    <t>108000000000</t>
  </si>
  <si>
    <t>2024-10-10T12:14:10Z</t>
  </si>
  <si>
    <t>http://www.wikidata.org/entity/Q3005548</t>
  </si>
  <si>
    <t>1910 Great Flood of Paris</t>
  </si>
  <si>
    <t>400000000</t>
  </si>
  <si>
    <t>gold franc</t>
  </si>
  <si>
    <t>2024-11-21T14:28:12Z</t>
  </si>
  <si>
    <t>4090000000</t>
  </si>
  <si>
    <t>dollar</t>
  </si>
  <si>
    <t>http://www.wikidata.org/entity/Q40178187</t>
  </si>
  <si>
    <t>Hurricane Maria</t>
  </si>
  <si>
    <t>91610000000</t>
  </si>
  <si>
    <t>2024-10-30T12:59:46Z</t>
  </si>
  <si>
    <t>http://www.wikidata.org/entity/Q57082056</t>
  </si>
  <si>
    <t>Hurricane Michael</t>
  </si>
  <si>
    <t>14580000000</t>
  </si>
  <si>
    <t>2024-10-09T10:32:23Z</t>
  </si>
  <si>
    <t>http://www.wikidata.org/entity/Q98073118</t>
  </si>
  <si>
    <t>2020 Beirut explosions</t>
  </si>
  <si>
    <t>15000000000</t>
  </si>
  <si>
    <t>2024-10-27T16:10:31Z</t>
  </si>
  <si>
    <t>http://www.wikidata.org/entity/Q859770</t>
  </si>
  <si>
    <t>2000 Mozambique flood</t>
  </si>
  <si>
    <t>500000000</t>
  </si>
  <si>
    <t>2024-07-12T00:21:48Z</t>
  </si>
  <si>
    <t>http://www.wikidata.org/entity/Q211386</t>
  </si>
  <si>
    <t>1906 San Francisco earthquake</t>
  </si>
  <si>
    <t>2024-11-04T18:48:38Z</t>
  </si>
  <si>
    <t>12000000000</t>
  </si>
  <si>
    <t>http://www.wikidata.org/entity/Q4634328</t>
  </si>
  <si>
    <t>300 million yen robbery</t>
  </si>
  <si>
    <t>294307500</t>
  </si>
  <si>
    <t>2024-06-16T01:19:12Z</t>
  </si>
  <si>
    <t>http://www.wikidata.org/entity/Q62027184</t>
  </si>
  <si>
    <t>Boeing 737 MAX groundings</t>
  </si>
  <si>
    <t>5600000000</t>
  </si>
  <si>
    <t>2024-06-07T03:03:07Z</t>
  </si>
  <si>
    <t>http://www.wikidata.org/entity/Q107596384</t>
  </si>
  <si>
    <t>2021 Henan floods</t>
  </si>
  <si>
    <t>82000000000</t>
  </si>
  <si>
    <t>renminbi</t>
  </si>
  <si>
    <t>2024-07-20T00:06:14Z</t>
  </si>
  <si>
    <t>5000000000</t>
  </si>
  <si>
    <t>http://www.wikidata.org/entity/Q63399407</t>
  </si>
  <si>
    <t>Cyclone Fani</t>
  </si>
  <si>
    <t>8500000</t>
  </si>
  <si>
    <t>2024-04-27T16:03:24Z</t>
  </si>
  <si>
    <t>68680000000</t>
  </si>
  <si>
    <t>38000000000</t>
  </si>
  <si>
    <t>http://www.wikidata.org/entity/Q111263729</t>
  </si>
  <si>
    <t>2022 Fukushima earthquake</t>
  </si>
  <si>
    <t>30051168000</t>
  </si>
  <si>
    <t>2024-03-04T13:07:33Z</t>
  </si>
  <si>
    <t>http://www.wikidata.org/entity/Q26689701</t>
  </si>
  <si>
    <t>August 2016 Central Italy earthquake</t>
  </si>
  <si>
    <t>4000000000</t>
  </si>
  <si>
    <t>2024-05-15T18:44:39Z</t>
  </si>
  <si>
    <t>http://www.wikidata.org/entity/Q27058656</t>
  </si>
  <si>
    <t>Hurricane Matthew</t>
  </si>
  <si>
    <t>15088000000</t>
  </si>
  <si>
    <t>2024-10-16T15:57:10Z</t>
  </si>
  <si>
    <t>780000000</t>
  </si>
  <si>
    <t>rupiah</t>
  </si>
  <si>
    <t>7000000000</t>
  </si>
  <si>
    <t>1000000000000</t>
  </si>
  <si>
    <t>cost of damage</t>
  </si>
  <si>
    <t>http://www.wikidata.org/prop/direct/P2047</t>
  </si>
  <si>
    <t>day</t>
  </si>
  <si>
    <t>0</t>
  </si>
  <si>
    <t>http://www.wikidata.org/entity/Q115763138</t>
  </si>
  <si>
    <t>card crisis</t>
  </si>
  <si>
    <t>2024-03-22T12:32:41Z</t>
  </si>
  <si>
    <t>http://www.wikidata.org/entity/Q102314393</t>
  </si>
  <si>
    <t>Strom Thurmond filibuster of the Civil Rights Act of 1957</t>
  </si>
  <si>
    <t>1458</t>
  </si>
  <si>
    <t>minute</t>
  </si>
  <si>
    <t>2024-07-01T02:58:36Z</t>
  </si>
  <si>
    <t>http://www.wikidata.org/entity/Q22661138</t>
  </si>
  <si>
    <t>Fifteen Years' War</t>
  </si>
  <si>
    <t>month</t>
  </si>
  <si>
    <t>2021-12-18T22:59:24Z</t>
  </si>
  <si>
    <t>http://www.wikidata.org/entity/Q109237273</t>
  </si>
  <si>
    <t>Praja Sankalpa Yatra</t>
  </si>
  <si>
    <t>341</t>
  </si>
  <si>
    <t>2024-03-25T15:01:10Z</t>
  </si>
  <si>
    <t>http://www.wikidata.org/entity/Q124438750</t>
  </si>
  <si>
    <t>Days of the Kragujevac book</t>
  </si>
  <si>
    <t>2024-02-14T03:05:02Z</t>
  </si>
  <si>
    <t>2024-11-13T02:23:22Z</t>
  </si>
  <si>
    <t>http://www.wikidata.org/entity/Q101947313</t>
  </si>
  <si>
    <t>Loot für die Welt 7</t>
  </si>
  <si>
    <t>hour</t>
  </si>
  <si>
    <t>2022-04-12T09:15:46Z</t>
  </si>
  <si>
    <t>http://www.wikidata.org/entity/Q116861041</t>
  </si>
  <si>
    <t>2023 Presidential Address to the Federal Assembly</t>
  </si>
  <si>
    <t>2024-06-12T09:45:25Z</t>
  </si>
  <si>
    <t>http://www.wikidata.org/entity/Q61862142</t>
  </si>
  <si>
    <t>Congreso Futuro 2011</t>
  </si>
  <si>
    <t>2020-10-09T03:28:22Z</t>
  </si>
  <si>
    <t>http://www.wikidata.org/entity/Q12406927</t>
  </si>
  <si>
    <t>Al-Aqsa Mosque fire</t>
  </si>
  <si>
    <t>2024-10-07T02:59:24Z</t>
  </si>
  <si>
    <t>http://www.wikidata.org/entity/Q703911</t>
  </si>
  <si>
    <t>Warschauer Kniefall</t>
  </si>
  <si>
    <t>second</t>
  </si>
  <si>
    <t>2024-10-09T13:47:40Z</t>
  </si>
  <si>
    <t>http://www.wikidata.org/entity/Q47358577</t>
  </si>
  <si>
    <t>2018 Hawaii false missile alert</t>
  </si>
  <si>
    <t>2024-11-14T11:53:40Z</t>
  </si>
  <si>
    <t>duration</t>
  </si>
  <si>
    <t>http://www.wikidata.org/prop/direct/P571</t>
  </si>
  <si>
    <t>http://www.wikidata.org/entity/Q610796</t>
  </si>
  <si>
    <t>Fort Zoutman</t>
  </si>
  <si>
    <t>2023-11-15T15:05:42Z</t>
  </si>
  <si>
    <t>1888</t>
  </si>
  <si>
    <t>http://www.wikidata.org/entity/Q3278836</t>
  </si>
  <si>
    <t>Lampan talo</t>
  </si>
  <si>
    <t>2023-08-01T14:04:11Z</t>
  </si>
  <si>
    <t>1928</t>
  </si>
  <si>
    <t>1924</t>
  </si>
  <si>
    <t>1769</t>
  </si>
  <si>
    <t>1537</t>
  </si>
  <si>
    <t>http://www.wikidata.org/entity/Q3361310</t>
  </si>
  <si>
    <t>Palazzo Massari</t>
  </si>
  <si>
    <t>2024-11-12T18:47:15Z</t>
  </si>
  <si>
    <t>http://www.wikidata.org/entity/Q3432506</t>
  </si>
  <si>
    <t>Sophienholm</t>
  </si>
  <si>
    <t>2024-09-02T03:55:52Z</t>
  </si>
  <si>
    <t>1942</t>
  </si>
  <si>
    <t>http://www.wikidata.org/entity/Q833738</t>
  </si>
  <si>
    <t>Heidelberg Academy for Sciences and Humanities</t>
  </si>
  <si>
    <t>2024-11-08T05:44:03Z</t>
  </si>
  <si>
    <t>year of inception</t>
  </si>
  <si>
    <t>http://www.wikidata.org/entity/Q2593839</t>
  </si>
  <si>
    <t>World Trade Center</t>
  </si>
  <si>
    <t>2024-03-16T12:20:46Z</t>
  </si>
  <si>
    <t>http://www.wikidata.org/entity/Q2855964</t>
  </si>
  <si>
    <t>New Student House</t>
  </si>
  <si>
    <t>2024-11-19T08:20:32Z</t>
  </si>
  <si>
    <t>http://www.wikidata.org/entity/Q1994473</t>
  </si>
  <si>
    <t>Vooruit office and printing house</t>
  </si>
  <si>
    <t>2021-10-20T12:46:03Z</t>
  </si>
  <si>
    <t>http://www.wikidata.org/entity/Q4366528</t>
  </si>
  <si>
    <t>Pogankiny Chambers in Pskov</t>
  </si>
  <si>
    <t>2023-04-03T22:10:12Z</t>
  </si>
  <si>
    <t>http://www.wikidata.org/entity/Q3671680</t>
  </si>
  <si>
    <t>Certosa di Bologna</t>
  </si>
  <si>
    <t>2024-11-26T20:00:23Z</t>
  </si>
  <si>
    <t>http://www.wikidata.org/entity/Q2511681</t>
  </si>
  <si>
    <t>National Philharmonic Society of Ukraine</t>
  </si>
  <si>
    <t>2024-11-05T11:27:39Z</t>
  </si>
  <si>
    <t>http://www.wikidata.org/entity/Q3891009</t>
  </si>
  <si>
    <t>Palazzo Tozzoni</t>
  </si>
  <si>
    <t>1738</t>
  </si>
  <si>
    <t>2024-11-24T08:25:49Z</t>
  </si>
  <si>
    <t>http://www.wikidata.org/entity/Q4595927</t>
  </si>
  <si>
    <t>1 Bligh Street</t>
  </si>
  <si>
    <t>2023-10-18T03:15:57Z</t>
  </si>
  <si>
    <t>http://www.wikidata.org/entity/Q5168490</t>
  </si>
  <si>
    <t>Copenhagen Stocks House</t>
  </si>
  <si>
    <t>1670</t>
  </si>
  <si>
    <t>2024-07-16T17:02:18Z</t>
  </si>
  <si>
    <t>http://www.wikidata.org/entity/Q5710436</t>
  </si>
  <si>
    <t>Helsingin Suomalainen Yhteiskoulu</t>
  </si>
  <si>
    <t>1886</t>
  </si>
  <si>
    <t>2024-11-28T11:15:56Z</t>
  </si>
  <si>
    <t>http://www.wikidata.org/entity/Q6929873</t>
  </si>
  <si>
    <t>Mrs. Sam Houston House</t>
  </si>
  <si>
    <t>2024-02-14T04:13:29Z</t>
  </si>
  <si>
    <t>http://www.wikidata.org/entity/Q10419250</t>
  </si>
  <si>
    <t>Aschanska Villa</t>
  </si>
  <si>
    <t>2024-05-13T21:27:31Z</t>
  </si>
  <si>
    <t>http://www.wikidata.org/entity/Q10670180</t>
  </si>
  <si>
    <t>Erottaja fire station</t>
  </si>
  <si>
    <t>2023-09-15T19:30:02Z</t>
  </si>
  <si>
    <t>http://www.wikidata.org/entity/Q7766611</t>
  </si>
  <si>
    <t>Stone House</t>
  </si>
  <si>
    <t>2021-03-17T10:48:31Z</t>
  </si>
  <si>
    <t>http://www.wikidata.org/entity/Q5728819</t>
  </si>
  <si>
    <t>Henry Street Settlement</t>
  </si>
  <si>
    <t>2024-11-30T21:32:43Z</t>
  </si>
  <si>
    <t>http://www.wikidata.org/entity/Q7431287</t>
  </si>
  <si>
    <t>Schifferstadt</t>
  </si>
  <si>
    <t>1758</t>
  </si>
  <si>
    <t>2024-07-11T01:52:27Z</t>
  </si>
  <si>
    <t>http://www.wikidata.org/entity/Q16415334</t>
  </si>
  <si>
    <t>Shrine of the Prophet Jarjis</t>
  </si>
  <si>
    <t>2023-03-07T12:32:04Z</t>
  </si>
  <si>
    <t>http://www.wikidata.org/entity/Q17322167</t>
  </si>
  <si>
    <t>Haus am Köllnischen Park</t>
  </si>
  <si>
    <t>2024-06-30T10:11:46Z</t>
  </si>
  <si>
    <t>http://www.wikidata.org/entity/Q18291815</t>
  </si>
  <si>
    <t>Linden 5</t>
  </si>
  <si>
    <t>2023-10-09T02:20:59Z</t>
  </si>
  <si>
    <t>http://www.wikidata.org/entity/Q18004765</t>
  </si>
  <si>
    <t>Market Hall of El Cabanyal</t>
  </si>
  <si>
    <t>2023-05-11T09:44:07Z</t>
  </si>
  <si>
    <t>http://www.wikidata.org/entity/Q18661703</t>
  </si>
  <si>
    <t>Helsinki Stock Exchange Building</t>
  </si>
  <si>
    <t>2024-10-18T13:08:39Z</t>
  </si>
  <si>
    <t>http://www.wikidata.org/entity/Q20102994</t>
  </si>
  <si>
    <t>Ateneo Sueco del Socorro building</t>
  </si>
  <si>
    <t>1927</t>
  </si>
  <si>
    <t>2023-04-25T13:16:35Z</t>
  </si>
  <si>
    <t>http://www.wikidata.org/entity/Q20516656</t>
  </si>
  <si>
    <t>Institute of Fine Organic Chemistry</t>
  </si>
  <si>
    <t>2024-03-17T10:34:43Z</t>
  </si>
  <si>
    <t>http://www.wikidata.org/entity/Q29063087</t>
  </si>
  <si>
    <t>Barchessone Vecchio</t>
  </si>
  <si>
    <t>2024-11-08T13:52:05Z</t>
  </si>
  <si>
    <t>http://www.wikidata.org/entity/Q48811749</t>
  </si>
  <si>
    <t>Casa del Mutilato</t>
  </si>
  <si>
    <t>2024-05-01T14:49:19Z</t>
  </si>
  <si>
    <t>http://www.wikidata.org/entity/Q55594891</t>
  </si>
  <si>
    <t>Huopalahti railway station building</t>
  </si>
  <si>
    <t>2023-08-01T15:50:20Z</t>
  </si>
  <si>
    <t>http://www.wikidata.org/entity/Q63040531</t>
  </si>
  <si>
    <t>Edifici Merle</t>
  </si>
  <si>
    <t>2021-12-08T22:03:01Z</t>
  </si>
  <si>
    <t>http://www.wikidata.org/entity/Q65080894</t>
  </si>
  <si>
    <t>Executive Mansion</t>
  </si>
  <si>
    <t>2023-12-04T10:13:10Z</t>
  </si>
  <si>
    <t>http://www.wikidata.org/entity/Q87346639</t>
  </si>
  <si>
    <t>Postweg 70 en 72, De Cocksdorp, Texel</t>
  </si>
  <si>
    <t>2023-03-07T13:42:51Z</t>
  </si>
  <si>
    <t>http://www.wikidata.org/entity/Q87541671</t>
  </si>
  <si>
    <t>Bekker's House</t>
  </si>
  <si>
    <t>2024-03-19T03:07:45Z</t>
  </si>
  <si>
    <t>http://www.wikidata.org/entity/Q96197009</t>
  </si>
  <si>
    <t>Banca di Romagna building</t>
  </si>
  <si>
    <t>2024-11-19T15:31:29Z</t>
  </si>
  <si>
    <t>http://www.wikidata.org/entity/Q106073382</t>
  </si>
  <si>
    <t>Ex Seminario vescovile</t>
  </si>
  <si>
    <t>2023-11-10T11:25:29Z</t>
  </si>
  <si>
    <t>http://www.wikidata.org/entity/Q107441392</t>
  </si>
  <si>
    <t>Harinas Belenguer Factory</t>
  </si>
  <si>
    <t>2023-05-13T08:42:01Z</t>
  </si>
  <si>
    <t>http://www.wikidata.org/entity/Q115105563</t>
  </si>
  <si>
    <t>Arbeitsamt Berlin, Friedrichstraße</t>
  </si>
  <si>
    <t>2023-01-31T19:08:39Z</t>
  </si>
  <si>
    <t>http://www.wikidata.org/entity/Q128087651</t>
  </si>
  <si>
    <t>The Hotel Maria</t>
  </si>
  <si>
    <t>2024-07-31T10:32:55Z</t>
  </si>
  <si>
    <t>http://www.wikidata.org/entity/Q3155</t>
  </si>
  <si>
    <t>Circus Mosaic from Lyon</t>
  </si>
  <si>
    <t>2024-07-11T19:13:37Z</t>
  </si>
  <si>
    <t>http://www.wikidata.org/entity/Q465338</t>
  </si>
  <si>
    <t>Phaistos disc</t>
  </si>
  <si>
    <t>-1699</t>
  </si>
  <si>
    <t>2024-09-16T09:20:05Z</t>
  </si>
  <si>
    <t>http://www.wikidata.org/entity/Q3108</t>
  </si>
  <si>
    <t>Lyon Tablet</t>
  </si>
  <si>
    <t>2024-07-09T12:33:55Z</t>
  </si>
  <si>
    <t>http://www.wikidata.org/entity/Q65091764</t>
  </si>
  <si>
    <t>Bull Headed Lyre of Ur</t>
  </si>
  <si>
    <t>-2449</t>
  </si>
  <si>
    <t>2024-07-10T18:09:54Z</t>
  </si>
  <si>
    <t>http://www.wikidata.org/entity/Q578805</t>
  </si>
  <si>
    <t>Sagrestia Vecchia</t>
  </si>
  <si>
    <t>1419</t>
  </si>
  <si>
    <t>2024-11-02T01:17:42Z</t>
  </si>
  <si>
    <t>http://www.wikidata.org/entity/Q2299062</t>
  </si>
  <si>
    <t>Solms Castle in Butzbach</t>
  </si>
  <si>
    <t>1481</t>
  </si>
  <si>
    <t>2024-07-09T10:24:54Z</t>
  </si>
  <si>
    <t>http://www.wikidata.org/entity/Q1308887</t>
  </si>
  <si>
    <t>Villa Louvigny</t>
  </si>
  <si>
    <t>2024-07-11T05:11:58Z</t>
  </si>
  <si>
    <t>http://www.wikidata.org/entity/Q2212199</t>
  </si>
  <si>
    <t>Saigerhütte und Kupferhammer Grünthal</t>
  </si>
  <si>
    <t>2024-09-29T18:33:30Z</t>
  </si>
  <si>
    <t>http://www.wikidata.org/entity/Q3699556</t>
  </si>
  <si>
    <t>Brunelleschi's dome</t>
  </si>
  <si>
    <t>2024-08-13T14:13:08Z</t>
  </si>
  <si>
    <t>http://www.wikidata.org/entity/Q9251671</t>
  </si>
  <si>
    <t>Exotarium Sosnowiec</t>
  </si>
  <si>
    <t>2024-08-05T16:33:53Z</t>
  </si>
  <si>
    <t>http://www.wikidata.org/entity/Q19362528</t>
  </si>
  <si>
    <t>former country estate Rockhall</t>
  </si>
  <si>
    <t>1694</t>
  </si>
  <si>
    <t>2024-01-18T20:57:19Z</t>
  </si>
  <si>
    <t>http://www.wikidata.org/entity/Q61769307</t>
  </si>
  <si>
    <t>Statue Freiherr Karl vom und zum Stein</t>
  </si>
  <si>
    <t>2023-12-05T11:46:56Z</t>
  </si>
  <si>
    <t>http://www.wikidata.org/entity/Q61768956</t>
  </si>
  <si>
    <t>Bos primigenius</t>
  </si>
  <si>
    <t>2023-03-30T19:22:46Z</t>
  </si>
  <si>
    <t>http://www.wikidata.org/entity/Q61769276</t>
  </si>
  <si>
    <t>War memorial Alt-Schmöckwitz</t>
  </si>
  <si>
    <t>2023-10-23T11:20:29Z</t>
  </si>
  <si>
    <t>http://www.wikidata.org/entity/Q61768940</t>
  </si>
  <si>
    <t>Lion monument</t>
  </si>
  <si>
    <t>2023-03-30T19:30:15Z</t>
  </si>
  <si>
    <t>http://www.wikidata.org/entity/Q133575</t>
  </si>
  <si>
    <t>Cave of Altacosa</t>
  </si>
  <si>
    <t>-13000</t>
  </si>
  <si>
    <t>2024-09-25T10:03:25Z</t>
  </si>
  <si>
    <t>http://www.wikidata.org/entity/Q943873</t>
  </si>
  <si>
    <t>Torre del Oro</t>
  </si>
  <si>
    <t>1221</t>
  </si>
  <si>
    <t>2024-09-02T08:44:34Z</t>
  </si>
  <si>
    <t>http://www.wikidata.org/entity/Q2584017</t>
  </si>
  <si>
    <t>Sibelius Monument</t>
  </si>
  <si>
    <t>2024-07-22T01:35:37Z</t>
  </si>
  <si>
    <t>http://www.wikidata.org/entity/Q4343229</t>
  </si>
  <si>
    <t>Monument to Lenin at the entrance of the Volga-Don canal</t>
  </si>
  <si>
    <t>2024-04-07T18:37:20Z</t>
  </si>
  <si>
    <t>http://www.wikidata.org/entity/Q10332150</t>
  </si>
  <si>
    <t>Monumento ao Divino Redentor</t>
  </si>
  <si>
    <t>2023-09-15T11:10:43Z</t>
  </si>
  <si>
    <t>http://www.wikidata.org/entity/Q8554536</t>
  </si>
  <si>
    <t>Locus perennis</t>
  </si>
  <si>
    <t>2024-08-12T09:49:10Z</t>
  </si>
  <si>
    <t>http://www.wikidata.org/entity/Q3862666</t>
  </si>
  <si>
    <t>Monument to the Italian Resistance</t>
  </si>
  <si>
    <t>2023-12-01T17:03:41Z</t>
  </si>
  <si>
    <t>http://www.wikidata.org/entity/Q27990999</t>
  </si>
  <si>
    <t>Monumento ai Pontieri</t>
  </si>
  <si>
    <t>2023-08-10T08:45:50Z</t>
  </si>
  <si>
    <t>http://www.wikidata.org/entity/Q35991186</t>
  </si>
  <si>
    <t>fontanone</t>
  </si>
  <si>
    <t>2023-11-10T14:27:37Z</t>
  </si>
  <si>
    <t>http://www.wikidata.org/entity/Q32689171</t>
  </si>
  <si>
    <t>Saint George and the Dragon</t>
  </si>
  <si>
    <t>2023-04-27T07:03:26Z</t>
  </si>
  <si>
    <t>http://www.wikidata.org/entity/Q61768649</t>
  </si>
  <si>
    <t>Mother with two children</t>
  </si>
  <si>
    <t>2024-05-18T21:33:58Z</t>
  </si>
  <si>
    <t>http://www.wikidata.org/entity/Q21685643</t>
  </si>
  <si>
    <t>Vítězslav Hálek Memorial</t>
  </si>
  <si>
    <t>2024-08-20T20:51:49Z</t>
  </si>
  <si>
    <t>http://www.wikidata.org/entity/Q57441810</t>
  </si>
  <si>
    <t>Památník Pařížské komuny</t>
  </si>
  <si>
    <t>2023-12-10T20:12:44Z</t>
  </si>
  <si>
    <t>http://www.wikidata.org/entity/Q66102790</t>
  </si>
  <si>
    <t>Ernst-Reuter-Büste</t>
  </si>
  <si>
    <t>2024-05-23T16:42:35Z</t>
  </si>
  <si>
    <t>http://www.wikidata.org/entity/Q107987281</t>
  </si>
  <si>
    <t>Richtkrone</t>
  </si>
  <si>
    <t>2023-04-09T12:17:11Z</t>
  </si>
  <si>
    <t>http://www.wikidata.org/entity/Q121032399</t>
  </si>
  <si>
    <t>Pieta</t>
  </si>
  <si>
    <t>2024-01-11T21:50:40Z</t>
  </si>
  <si>
    <t>building</t>
  </si>
  <si>
    <t>archaeological artifact</t>
  </si>
  <si>
    <t>architectural structure</t>
  </si>
  <si>
    <t>historical monument</t>
  </si>
  <si>
    <t>2024-11-13T03:33:53Z</t>
  </si>
  <si>
    <t>2024-11-13T17:36:35Z</t>
  </si>
  <si>
    <t>2024-11-13T17:36:40Z</t>
  </si>
  <si>
    <t>2024-11-13T03:34:01Z</t>
  </si>
  <si>
    <t>2024-11-17T16:53:47Z</t>
  </si>
  <si>
    <t>2023-10-27T17:21:51Z</t>
  </si>
  <si>
    <t>2023-05-15T15:31:27Z</t>
  </si>
  <si>
    <t>2024-11-13T17:36:23Z</t>
  </si>
  <si>
    <t>2024-11-22T01:50:50Z</t>
  </si>
  <si>
    <t>2024-11-13T03:39:43Z</t>
  </si>
  <si>
    <t>2024-11-13T03:39:38Z</t>
  </si>
  <si>
    <t>2024-11-13T17:36:38Z</t>
  </si>
  <si>
    <t>2024-11-13T17:36:28Z</t>
  </si>
  <si>
    <t>2024-11-13T03:39:54Z</t>
  </si>
  <si>
    <t>2024-11-13T17:36:21Z</t>
  </si>
  <si>
    <t>2024-11-13T17:36:37Z</t>
  </si>
  <si>
    <t>2024-12-06T16:21:56Z</t>
  </si>
  <si>
    <t>2024-12-06T16:22:46Z</t>
  </si>
  <si>
    <t>2024-12-01T13:07:16Z</t>
  </si>
  <si>
    <t>2024-11-13T03:39:57Z</t>
  </si>
  <si>
    <t>2024-09-29T19:01:06Z</t>
  </si>
  <si>
    <t>2024-11-13T03:40:01Z</t>
  </si>
  <si>
    <t>2023-11-05T22:01:53Z</t>
  </si>
  <si>
    <t>2024-11-13T03:39:46Z</t>
  </si>
  <si>
    <t>2023-09-30T19:12:30Z</t>
  </si>
  <si>
    <t>2024-11-17T09:23:43Z</t>
  </si>
  <si>
    <t>2024-11-13T03:33:55Z</t>
  </si>
  <si>
    <t>2024-11-13T03:39:50Z</t>
  </si>
  <si>
    <t>2024-11-13T03:34:06Z</t>
  </si>
  <si>
    <t>2024-11-13T03:33:54Z</t>
  </si>
  <si>
    <t>2024-12-16T07:37:00Z</t>
  </si>
  <si>
    <t>2022-08-01T12:07:12Z</t>
  </si>
  <si>
    <t>2024-11-13T03:34:03Z</t>
  </si>
  <si>
    <t>2024-11-13T03:39:59Z</t>
  </si>
  <si>
    <t>2024-11-13T03:33:51Z</t>
  </si>
  <si>
    <t>2024-11-27T23:35:51Z</t>
  </si>
  <si>
    <t>2024-12-01T13:04:09Z</t>
  </si>
  <si>
    <t>2024-12-11T09:20:53Z</t>
  </si>
  <si>
    <t>2024-12-10T20:36:01Z</t>
  </si>
  <si>
    <t>2024-11-13T03:39:45Z</t>
  </si>
  <si>
    <t>2024-12-02T12:30:30Z</t>
  </si>
  <si>
    <t>2024-11-13T03:33:48Z</t>
  </si>
  <si>
    <t>2024-11-13T17:36:39Z</t>
  </si>
  <si>
    <t>2024-11-13T03:33:52Z</t>
  </si>
  <si>
    <t>2024-11-13T03:28:33Z</t>
  </si>
  <si>
    <t>2024-11-13T03:39:51Z</t>
  </si>
  <si>
    <t>2024-11-13T17:36:27Z</t>
  </si>
  <si>
    <t>2023-09-26T13:35:01Z</t>
  </si>
  <si>
    <t>2024-11-30T05:54:53Z</t>
  </si>
  <si>
    <t>2024-12-04T16:14:35Z</t>
  </si>
  <si>
    <t>2024-11-13T17:49:04Z</t>
  </si>
  <si>
    <t>2024-11-26T02:27:03Z</t>
  </si>
  <si>
    <t>2024-11-13T03:34:00Z</t>
  </si>
  <si>
    <t>2024-11-13T03:39:37Z</t>
  </si>
  <si>
    <t>2024-11-13T03:39:48Z</t>
  </si>
  <si>
    <t>2024-11-13T17:36:33Z</t>
  </si>
  <si>
    <t>2024-11-25T05:51:17Z</t>
  </si>
  <si>
    <t>2024-12-02T17:57:34Z</t>
  </si>
  <si>
    <t>2024-11-13T03:34:08Z</t>
  </si>
  <si>
    <t>2024-11-13T03:39:40Z</t>
  </si>
  <si>
    <t>2024-11-28T07:33:47Z</t>
  </si>
  <si>
    <t>2024-11-13T17:54:46Z</t>
  </si>
  <si>
    <t>2024-11-13T17:36:32Z</t>
  </si>
  <si>
    <t>2024-11-13T03:33:47Z</t>
  </si>
  <si>
    <t>2024-11-13T03:33:56Z</t>
  </si>
  <si>
    <t>2024-11-13T03:33:49Z</t>
  </si>
  <si>
    <t>2024-11-13T03:34:07Z</t>
  </si>
  <si>
    <t>2024-12-11T00:17:06Z</t>
  </si>
  <si>
    <t>2024-11-18T06:38:51Z</t>
  </si>
  <si>
    <t>2024-11-13T02:25:19Z</t>
  </si>
  <si>
    <t>2024-03-04T00:59:51Z</t>
  </si>
  <si>
    <t>2024-11-27T09:05:14Z</t>
  </si>
  <si>
    <t>2024-12-13T09:05:22Z</t>
  </si>
  <si>
    <t>2024-12-09T09:17:47Z</t>
  </si>
  <si>
    <t>2024-10-07T04:28:47Z</t>
  </si>
  <si>
    <t>2024-11-15T17:11:02Z</t>
  </si>
  <si>
    <t>2024-11-13T02:25:45Z</t>
  </si>
  <si>
    <t>2024-11-13T02:24:38Z</t>
  </si>
  <si>
    <t>2024-12-10T17:11:34Z</t>
  </si>
  <si>
    <t>2024-11-13T02:25:42Z</t>
  </si>
  <si>
    <t>2024-12-01T13:09:35Z</t>
  </si>
  <si>
    <t>2024-11-13T02:25:03Z</t>
  </si>
  <si>
    <t>2023-11-06T10:20:47Z</t>
  </si>
  <si>
    <t>2024-11-13T02:25:41Z</t>
  </si>
  <si>
    <t>2024-11-13T02:25:11Z</t>
  </si>
  <si>
    <t>2024-12-12T14:31:49Z</t>
  </si>
  <si>
    <t>2024-12-09T19:51:56Z</t>
  </si>
  <si>
    <t>2024-11-13T02:24:56Z</t>
  </si>
  <si>
    <t>2024-10-01T18:23:03Z</t>
  </si>
  <si>
    <t>2024-12-13T16:46:43Z</t>
  </si>
  <si>
    <t>2024-11-13T02:24:52Z</t>
  </si>
  <si>
    <t>2024-11-30T09:38:08Z</t>
  </si>
  <si>
    <t>2023-11-06T09:46:25Z</t>
  </si>
  <si>
    <t>2024-11-25T05:40:45Z</t>
  </si>
  <si>
    <t>2024-11-30T09:35:47Z</t>
  </si>
  <si>
    <t>2024-11-13T02:25:25Z</t>
  </si>
  <si>
    <t>2024-11-13T02:24:47Z</t>
  </si>
  <si>
    <t>2024-11-13T02:24:44Z</t>
  </si>
  <si>
    <t>2024-11-13T02:26:00Z</t>
  </si>
  <si>
    <t>2024-11-13T02:25:05Z</t>
  </si>
  <si>
    <t>2024-11-13T02:25:07Z</t>
  </si>
  <si>
    <t>2024-11-13T02:25:33Z</t>
  </si>
  <si>
    <t>2024-11-13T02:24:49Z</t>
  </si>
  <si>
    <t>2024-04-07T03:52:01Z</t>
  </si>
  <si>
    <t>2024-11-13T02:24:50Z</t>
  </si>
  <si>
    <t>2024-12-06T12:37:27Z</t>
  </si>
  <si>
    <t>2024-11-29T13:47:13Z</t>
  </si>
  <si>
    <t>2024-11-13T02:26:03Z</t>
  </si>
  <si>
    <t>2023-07-25T09:49:33Z</t>
  </si>
  <si>
    <t>2024-11-13T02:25:40Z</t>
  </si>
  <si>
    <t>2024-11-13T02:24:58Z</t>
  </si>
  <si>
    <t>2024-11-13T02:25:04Z</t>
  </si>
  <si>
    <t>2024-12-13T23:26:38Z</t>
  </si>
  <si>
    <t>2024-10-28T06:03:45Z</t>
  </si>
  <si>
    <t>2024-05-07T21:21:00Z</t>
  </si>
  <si>
    <t>2024-10-15T21:11:30Z</t>
  </si>
  <si>
    <t>2024-09-06T13:12:46Z</t>
  </si>
  <si>
    <t>2024-12-09T21:11:06Z</t>
  </si>
  <si>
    <t>2024-08-22T05:29:48Z</t>
  </si>
  <si>
    <t>2024-11-13T02:24:53Z</t>
  </si>
  <si>
    <t>2024-11-13T02:24:35Z</t>
  </si>
  <si>
    <t>2024-11-13T02:25:38Z</t>
  </si>
  <si>
    <t>2024-11-13T02:25:50Z</t>
  </si>
  <si>
    <t>2024-11-13T02:25:37Z</t>
  </si>
  <si>
    <t>2024-11-13T02:25:01Z</t>
  </si>
  <si>
    <t>2024-11-13T02:25:22Z</t>
  </si>
  <si>
    <t>2024-11-13T02:26:05Z</t>
  </si>
  <si>
    <t>2024-12-17T07:43:54Z</t>
  </si>
  <si>
    <t>2024-11-13T02:25:18Z</t>
  </si>
  <si>
    <t>2024-12-17T09:38:19Z</t>
  </si>
  <si>
    <t>2024-12-13T16:08:53Z</t>
  </si>
  <si>
    <t>2024-12-04T16:30:46Z</t>
  </si>
  <si>
    <t>2024-11-13T02:25:58Z</t>
  </si>
  <si>
    <t>2024-12-17T14:56:37Z</t>
  </si>
  <si>
    <t>2024-05-27T21:43:32Z</t>
  </si>
  <si>
    <t>2024-11-13T02:25:24Z</t>
  </si>
  <si>
    <t>2023-11-23T18:26:03Z</t>
  </si>
  <si>
    <t>2024-09-05T14:14:12Z</t>
  </si>
  <si>
    <t>2024-11-13T02:24:37Z</t>
  </si>
  <si>
    <t>2024-11-13T02:25:28Z</t>
  </si>
  <si>
    <t>2024-11-13T02:24:57Z</t>
  </si>
  <si>
    <t>2023-06-22T15:54:01Z</t>
  </si>
  <si>
    <t>2024-11-13T02:25:54Z</t>
  </si>
  <si>
    <t>2024-11-13T02:25:10Z</t>
  </si>
  <si>
    <t>2023-08-07T11:53:44Z</t>
  </si>
  <si>
    <t>2024-11-13T02:25:26Z</t>
  </si>
  <si>
    <t>2024-11-13T02:25:35Z</t>
  </si>
  <si>
    <t>2024-08-14T07:15:06Z</t>
  </si>
  <si>
    <t>2024-12-12T10:25:25Z</t>
  </si>
  <si>
    <t>2024-11-13T03:23:31Z</t>
  </si>
  <si>
    <t>2024-11-13T03:23:39Z</t>
  </si>
  <si>
    <t>2024-11-13T03:18:43Z</t>
  </si>
  <si>
    <t>2024-12-05T13:47:35Z</t>
  </si>
  <si>
    <t>2024-11-13T03:18:45Z</t>
  </si>
  <si>
    <t>2024-12-14T21:11:31Z</t>
  </si>
  <si>
    <t>2024-11-13T03:28:23Z</t>
  </si>
  <si>
    <t>2024-11-13T03:24:09Z</t>
  </si>
  <si>
    <t>2024-11-28T02:19:10Z</t>
  </si>
  <si>
    <t>http://www.wikidata.org/entity/Q1140492</t>
  </si>
  <si>
    <t>Smolensk War</t>
  </si>
  <si>
    <t>1632</t>
  </si>
  <si>
    <t>2024-11-28T13:28:24Z</t>
  </si>
  <si>
    <t>2024-11-13T03:28:31Z</t>
  </si>
  <si>
    <t>2024-11-13T03:24:01Z</t>
  </si>
  <si>
    <t>2022-05-15T09:13:17Z</t>
  </si>
  <si>
    <t>2024-11-13T03:28:14Z</t>
  </si>
  <si>
    <t>2024-11-13T03:18:42Z</t>
  </si>
  <si>
    <t>2024-01-02T14:35:09Z</t>
  </si>
  <si>
    <t>2024-11-13T03:23:49Z</t>
  </si>
  <si>
    <t>2024-12-05T20:40:10Z</t>
  </si>
  <si>
    <t>2024-12-06T01:11:03Z</t>
  </si>
  <si>
    <t>2024-11-13T03:25:54Z</t>
  </si>
  <si>
    <t>2024-11-13T03:18:54Z</t>
  </si>
  <si>
    <t>2024-11-13T03:23:41Z</t>
  </si>
  <si>
    <t>2024-11-16T16:22:21Z</t>
  </si>
  <si>
    <t>2024-12-03T09:26:06Z</t>
  </si>
  <si>
    <t>1788</t>
  </si>
  <si>
    <t>2024-11-13T03:28:18Z</t>
  </si>
  <si>
    <t>2024-12-14T13:21:11Z</t>
  </si>
  <si>
    <t>2024-11-13T03:25:53Z</t>
  </si>
  <si>
    <t>2024-11-13T03:28:27Z</t>
  </si>
  <si>
    <t>2024-11-13T03:28:15Z</t>
  </si>
  <si>
    <t>2024-11-13T03:18:36Z</t>
  </si>
  <si>
    <t>2024-12-09T21:24:37Z</t>
  </si>
  <si>
    <t>2024-11-13T03:23:47Z</t>
  </si>
  <si>
    <t>2024-12-07T08:01:05Z</t>
  </si>
  <si>
    <t>2024-11-30T10:14:58Z</t>
  </si>
  <si>
    <t>2024-11-13T03:28:09Z</t>
  </si>
  <si>
    <t>2024-11-13T03:25:51Z</t>
  </si>
  <si>
    <t>2024-12-06T20:18:53Z</t>
  </si>
  <si>
    <t>2024-11-13T03:23:33Z</t>
  </si>
  <si>
    <t>2024-11-13T03:25:48Z</t>
  </si>
  <si>
    <t>2023-12-22T14:29:04Z</t>
  </si>
  <si>
    <t>2024-11-13T03:18:35Z</t>
  </si>
  <si>
    <t>2024-12-04T16:29:15Z</t>
  </si>
  <si>
    <t>2024-12-06T13:16:19Z</t>
  </si>
  <si>
    <t>2024-11-13T03:28:16Z</t>
  </si>
  <si>
    <t>2024-11-13T03:28:21Z</t>
  </si>
  <si>
    <t>2024-11-13T03:23:45Z</t>
  </si>
  <si>
    <t>2024-11-16T09:14:42Z</t>
  </si>
  <si>
    <t>2024-12-09T01:50:49Z</t>
  </si>
  <si>
    <t>2022-09-11T14:12:28Z</t>
  </si>
  <si>
    <t>2024-11-13T03:28:19Z</t>
  </si>
  <si>
    <t>2024-11-13T03:28:32Z</t>
  </si>
  <si>
    <t>2024-11-13T03:26:02Z</t>
  </si>
  <si>
    <t>2023-11-06T10:43:57Z</t>
  </si>
  <si>
    <t>2024-11-13T03:24:04Z</t>
  </si>
  <si>
    <t>2023-11-06T10:41:46Z</t>
  </si>
  <si>
    <t>2024-12-10T22:27:58Z</t>
  </si>
  <si>
    <t>2024-10-03T20:17:27Z</t>
  </si>
  <si>
    <t>2024-11-04T00:09:05Z</t>
  </si>
  <si>
    <t>2024-11-26T19:07:39Z</t>
  </si>
  <si>
    <t>2024-11-13T03:25:47Z</t>
  </si>
  <si>
    <t>2024-11-13T03:18:41Z</t>
  </si>
  <si>
    <t>2024-11-18T07:35:49Z</t>
  </si>
  <si>
    <t>2024-11-13T03:25:46Z</t>
  </si>
  <si>
    <t>2024-12-06T14:57:30Z</t>
  </si>
  <si>
    <t>2023-11-06T10:46:47Z</t>
  </si>
  <si>
    <t>2024-11-13T03:24:06Z</t>
  </si>
  <si>
    <t>2024-11-28T02:18:28Z</t>
  </si>
  <si>
    <t>2023-12-22T16:14:24Z</t>
  </si>
  <si>
    <t>2024-11-13T03:26:03Z</t>
  </si>
  <si>
    <t>2022-11-20T00:36:39Z</t>
  </si>
  <si>
    <t>2024-11-13T03:18:38Z</t>
  </si>
  <si>
    <t>2024-11-13T01:49:19Z</t>
  </si>
  <si>
    <t>2023-12-22T16:14:23Z</t>
  </si>
  <si>
    <t>2024-11-13T03:18:51Z</t>
  </si>
  <si>
    <t>2024-11-13T03:23:42Z</t>
  </si>
  <si>
    <t>2024-11-13T03:18:26Z</t>
  </si>
  <si>
    <t>2024-11-13T02:40:30Z</t>
  </si>
  <si>
    <t>2024-09-11T14:14:49Z</t>
  </si>
  <si>
    <t>2023-09-30T19:12:42Z</t>
  </si>
  <si>
    <t>2024-11-05T23:49:39Z</t>
  </si>
  <si>
    <t>2024-11-13T02:40:38Z</t>
  </si>
  <si>
    <t>2024-11-28T08:40:29Z</t>
  </si>
  <si>
    <t>2024-12-07T11:52:20Z</t>
  </si>
  <si>
    <t>2024-11-13T03:18:15Z</t>
  </si>
  <si>
    <t>2024-12-03T12:07:05Z</t>
  </si>
  <si>
    <t>2024-11-13T03:18:32Z</t>
  </si>
  <si>
    <t>2024-11-13T02:40:35Z</t>
  </si>
  <si>
    <t>2024-07-19T16:17:18Z</t>
  </si>
  <si>
    <t>2024-12-09T01:03:34Z</t>
  </si>
  <si>
    <t>2024-09-26T17:16:10Z</t>
  </si>
  <si>
    <t>2024-11-13T03:18:20Z</t>
  </si>
  <si>
    <t>2024-12-15T13:43:28Z</t>
  </si>
  <si>
    <t>2024-12-09T02:30:07Z</t>
  </si>
  <si>
    <t>2024-11-13T02:40:36Z</t>
  </si>
  <si>
    <t>2021-11-17T19:12:07Z</t>
  </si>
  <si>
    <t>2024-11-13T03:18:31Z</t>
  </si>
  <si>
    <t>2024-11-13T03:18:13Z</t>
  </si>
  <si>
    <t>2024-11-13T03:18:23Z</t>
  </si>
  <si>
    <t>2024-11-13T02:40:58Z</t>
  </si>
  <si>
    <t>2024-10-23T12:43:38Z</t>
  </si>
  <si>
    <t>2024-11-13T03:18:29Z</t>
  </si>
  <si>
    <t>2024-11-13T03:18:27Z</t>
  </si>
  <si>
    <t>2024-11-13T02:40:45Z</t>
  </si>
  <si>
    <t>2024-12-09T01:02:19Z</t>
  </si>
  <si>
    <t>2024-08-01T16:11:18Z</t>
  </si>
  <si>
    <t>2023-06-25T02:07:56Z</t>
  </si>
  <si>
    <t>2022-06-15T11:56:18Z</t>
  </si>
  <si>
    <t>2024-11-30T11:43:36Z</t>
  </si>
  <si>
    <t>2024-09-26T17:31:49Z</t>
  </si>
  <si>
    <t>2024-10-12T00:07:52Z</t>
  </si>
  <si>
    <t>2024-09-26T17:28:15Z</t>
  </si>
  <si>
    <t>2024-11-13T03:18:24Z</t>
  </si>
  <si>
    <t>2024-11-13T03:18:19Z</t>
  </si>
  <si>
    <t>2023-09-30T19:12:18Z</t>
  </si>
  <si>
    <t>2024-12-17T09:11:58Z</t>
  </si>
  <si>
    <t>2024-12-14T22:31:46Z</t>
  </si>
  <si>
    <t>2024-11-18T03:58:32Z</t>
  </si>
  <si>
    <t>2024-11-13T02:40:47Z</t>
  </si>
  <si>
    <t>2024-10-24T20:16:31Z</t>
  </si>
  <si>
    <t>2024-11-13T03:18:11Z</t>
  </si>
  <si>
    <t>2024-10-02T22:36:49Z</t>
  </si>
  <si>
    <t>2024-11-13T03:18:30Z</t>
  </si>
  <si>
    <t>2024-10-07T11:03:32Z</t>
  </si>
  <si>
    <t>2024-11-13T02:40:52Z</t>
  </si>
  <si>
    <t>2024-08-15T20:51:14Z</t>
  </si>
  <si>
    <t>2024-11-18T07:34:00Z</t>
  </si>
  <si>
    <t>2024-12-17T07:48:53Z</t>
  </si>
  <si>
    <t>2024-09-26T17:14:18Z</t>
  </si>
  <si>
    <t>2024-12-14T07:30:26Z</t>
  </si>
  <si>
    <t>2024-08-20T23:02:30Z</t>
  </si>
  <si>
    <t>2024-12-14T10:08:09Z</t>
  </si>
  <si>
    <t>2024-11-13T02:40:59Z</t>
  </si>
  <si>
    <t>2024-09-26T17:32:41Z</t>
  </si>
  <si>
    <t>2024-11-13T02:40:51Z</t>
  </si>
  <si>
    <t>2024-12-11T10:35:01Z</t>
  </si>
  <si>
    <t>2024-12-03T13:27:33Z</t>
  </si>
  <si>
    <t>2024-11-15T09:57:58Z</t>
  </si>
  <si>
    <t>2024-11-13T12:30:39Z</t>
  </si>
  <si>
    <t>2024-11-13T02:40:39Z</t>
  </si>
  <si>
    <t>2024-09-26T17:17:24Z</t>
  </si>
  <si>
    <t>2024-12-11T19:34:01Z</t>
  </si>
  <si>
    <t>2024-11-13T02:40:41Z</t>
  </si>
  <si>
    <t>2024-10-04T11:29:11Z</t>
  </si>
  <si>
    <t>2024-04-26T21:32:56Z</t>
  </si>
  <si>
    <t>2024-08-26T07:41:18Z</t>
  </si>
  <si>
    <t>2024-11-13T02:40:34Z</t>
  </si>
  <si>
    <t>2024-09-02T01:08:22Z</t>
  </si>
  <si>
    <t>2023-11-06T10:38:43Z</t>
  </si>
  <si>
    <t>2024-11-13T02:40:43Z</t>
  </si>
  <si>
    <t>2024-11-13T02:40:54Z</t>
  </si>
  <si>
    <t>2024-11-13T02:40:44Z</t>
  </si>
  <si>
    <t>2024-11-13T02:23:02Z</t>
  </si>
  <si>
    <t>2024-11-13T02:23:20Z</t>
  </si>
  <si>
    <t>2024-12-10T23:04:26Z</t>
  </si>
  <si>
    <t>2024-11-13T02:23:23Z</t>
  </si>
  <si>
    <t>2024-11-13T02:23:29Z</t>
  </si>
  <si>
    <t>2024-11-13T02:23:33Z</t>
  </si>
  <si>
    <t>2024-11-13T02:23:40Z</t>
  </si>
  <si>
    <t>2024-11-13T02:23:50Z</t>
  </si>
  <si>
    <t>2024-11-13T02:24:00Z</t>
  </si>
  <si>
    <t>2024-12-13T09:38:48Z</t>
  </si>
  <si>
    <t>2024-11-13T02:24:04Z</t>
  </si>
  <si>
    <t>2024-11-12T22:41:32Z</t>
  </si>
  <si>
    <t>2024-11-13T02:23:17Z</t>
  </si>
  <si>
    <t>2024-12-15T23:09:57Z</t>
  </si>
  <si>
    <t>2024-12-12T21:38:17Z</t>
  </si>
  <si>
    <t>2024-12-10T05:46:54Z</t>
  </si>
  <si>
    <t>2024-11-13T02:24:10Z</t>
  </si>
  <si>
    <t>2024-11-27T14:55:38Z</t>
  </si>
  <si>
    <t>2024-11-19T05:57:12Z</t>
  </si>
  <si>
    <t>2024-12-11T10:27:17Z</t>
  </si>
  <si>
    <t>2024-12-13T19:12:59Z</t>
  </si>
  <si>
    <t>2024-12-13T16:14:04Z</t>
  </si>
  <si>
    <t>2024-12-14T11:09:39Z</t>
  </si>
  <si>
    <t>2024-11-30T10:12:25Z</t>
  </si>
  <si>
    <t>2024-11-18T01:41:03Z</t>
  </si>
  <si>
    <t>2024-11-13T02:24:27Z</t>
  </si>
  <si>
    <t>2024-12-07T22:46:56Z</t>
  </si>
  <si>
    <t>2024-11-29T20:47:29Z</t>
  </si>
  <si>
    <t>2024-11-13T02:23:04Z</t>
  </si>
  <si>
    <t>2024-11-13T02:22:44Z</t>
  </si>
  <si>
    <t>2024-11-13T02:22:59Z</t>
  </si>
  <si>
    <t>2024-12-13T23:25:17Z</t>
  </si>
  <si>
    <t>http://www.wikidata.org/entity/Q29242</t>
  </si>
  <si>
    <t>Georgian–Ossetian conflict</t>
  </si>
  <si>
    <t>2024-12-12T19:09:39Z</t>
  </si>
  <si>
    <t>2024-11-25T02:21:12Z</t>
  </si>
  <si>
    <t>2024-12-15T13:43:04Z</t>
  </si>
  <si>
    <t>2024-11-13T02:23:27Z</t>
  </si>
  <si>
    <t>2024-11-13T00:26:01Z</t>
  </si>
  <si>
    <t>2024-12-04T13:10:53Z</t>
  </si>
  <si>
    <t>2024-12-15T13:43:52Z</t>
  </si>
  <si>
    <t>2024-11-23T17:27:02Z</t>
  </si>
  <si>
    <t>2024-12-13T23:23:53Z</t>
  </si>
  <si>
    <t>2024-12-04T09:10:02Z</t>
  </si>
  <si>
    <t>2024-11-21T20:10:38Z</t>
  </si>
  <si>
    <t>2024-11-15T09:58:33Z</t>
  </si>
  <si>
    <t>2024-11-16T18:32:10Z</t>
  </si>
  <si>
    <t>135</t>
  </si>
  <si>
    <t>2024-12-11T15:32:13Z</t>
  </si>
  <si>
    <t>2024-12-10T23:36:32Z</t>
  </si>
  <si>
    <t>2024-11-13T02:23:01Z</t>
  </si>
  <si>
    <t>2024-11-30T11:58:41Z</t>
  </si>
  <si>
    <t>2024-11-13T02:23:35Z</t>
  </si>
  <si>
    <t>2024-11-13T02:24:06Z</t>
  </si>
  <si>
    <t>2024-11-13T02:24:32Z</t>
  </si>
  <si>
    <t>2024-12-04T13:15:07Z</t>
  </si>
  <si>
    <t>2024-12-15T23:08:20Z</t>
  </si>
  <si>
    <t>2024-11-13T02:22:55Z</t>
  </si>
  <si>
    <t>2024-12-03T15:06:22Z</t>
  </si>
  <si>
    <t>2024-12-05T03:38:15Z</t>
  </si>
  <si>
    <t>2024-11-27T20:49:11Z</t>
  </si>
  <si>
    <t>2024-11-13T02:22:41Z</t>
  </si>
  <si>
    <t>2024-09-30T12:05:53Z</t>
  </si>
  <si>
    <t>2024-11-29T13:51:13Z</t>
  </si>
  <si>
    <t>2024-11-13T02:24:17Z</t>
  </si>
  <si>
    <t>2024-11-13T02:24:22Z</t>
  </si>
  <si>
    <t>2024-11-13T02:23:18Z</t>
  </si>
  <si>
    <t>2024-11-13T02:23:58Z</t>
  </si>
  <si>
    <t>2024-11-13T02:23:10Z</t>
  </si>
  <si>
    <t>2024-12-05T05:51:20Z</t>
  </si>
  <si>
    <t>2024-11-13T02:24:02Z</t>
  </si>
  <si>
    <t>2024-11-13T02:23:26Z</t>
  </si>
  <si>
    <t>2024-12-05T21:55:17Z</t>
  </si>
  <si>
    <t>http://www.wikidata.org/entity/Q87138</t>
  </si>
  <si>
    <t>Greco-Turkish War</t>
  </si>
  <si>
    <t>2024-12-03T19:21:00Z</t>
  </si>
  <si>
    <t>2024-11-25T05:33:06Z</t>
  </si>
  <si>
    <t>2024-11-20T20:52:12Z</t>
  </si>
  <si>
    <t>2024-11-13T02:23:55Z</t>
  </si>
  <si>
    <t>2024-09-29T18:18:06Z</t>
  </si>
  <si>
    <t>2024-12-05T22:06:10Z</t>
  </si>
  <si>
    <t>2024-12-12T06:23:39Z</t>
  </si>
  <si>
    <t>2024-11-13T02:23:52Z</t>
  </si>
  <si>
    <t>2024-11-13T02:24:26Z</t>
  </si>
  <si>
    <t>2024-11-30T11:28:14Z</t>
  </si>
  <si>
    <t>2024-12-10T23:16:17Z</t>
  </si>
  <si>
    <t>http://www.wikidata.org/entity/Q2321496</t>
  </si>
  <si>
    <t>Bannock War</t>
  </si>
  <si>
    <t>2024-11-13T17:48:45Z</t>
  </si>
  <si>
    <t>http://www.wikidata.org/entity/Q2330335</t>
  </si>
  <si>
    <t>Mongol invasion of Central Asia</t>
  </si>
  <si>
    <t>1216</t>
  </si>
  <si>
    <t>2024-11-13T17:48:49Z</t>
  </si>
  <si>
    <t>http://www.wikidata.org/entity/Q2615472</t>
  </si>
  <si>
    <t>Mexican Border War</t>
  </si>
  <si>
    <t>2024-11-13T17:25:28Z</t>
  </si>
  <si>
    <t>http://www.wikidata.org/entity/Q2258636</t>
  </si>
  <si>
    <t>Second Mafia War</t>
  </si>
  <si>
    <t>2024-11-13T17:48:50Z</t>
  </si>
  <si>
    <t>http://www.wikidata.org/entity/Q2096286</t>
  </si>
  <si>
    <t>Theater War</t>
  </si>
  <si>
    <t>2024-04-04T20:53:08Z</t>
  </si>
  <si>
    <t>http://www.wikidata.org/entity/Q2506432</t>
  </si>
  <si>
    <t>Wars in Lombardy</t>
  </si>
  <si>
    <t>1423</t>
  </si>
  <si>
    <t>2024-11-18T06:03:56Z</t>
  </si>
  <si>
    <t>http://www.wikidata.org/entity/Q2656995</t>
  </si>
  <si>
    <t>Northwest Indian War</t>
  </si>
  <si>
    <t>2024-11-13T17:25:36Z</t>
  </si>
  <si>
    <t>http://www.wikidata.org/entity/Q2259304</t>
  </si>
  <si>
    <t>Edwardian War</t>
  </si>
  <si>
    <t>2024-11-13T17:48:51Z</t>
  </si>
  <si>
    <t>http://www.wikidata.org/entity/Q2407716</t>
  </si>
  <si>
    <t>Roman–Sassanid War</t>
  </si>
  <si>
    <t>421</t>
  </si>
  <si>
    <t>2024-02-04T08:36:21Z</t>
  </si>
  <si>
    <t>http://www.wikidata.org/entity/Q2040276</t>
  </si>
  <si>
    <t>Great Frisian War</t>
  </si>
  <si>
    <t>1413</t>
  </si>
  <si>
    <t>2024-11-04T02:33:25Z</t>
  </si>
  <si>
    <t>http://www.wikidata.org/entity/Q2576016</t>
  </si>
  <si>
    <t>Anastasian War</t>
  </si>
  <si>
    <t>2024-11-13T17:36:03Z</t>
  </si>
  <si>
    <t>http://www.wikidata.org/entity/Q2367321</t>
  </si>
  <si>
    <t>English-Manipur War</t>
  </si>
  <si>
    <t>2023-12-22T14:17:02Z</t>
  </si>
  <si>
    <t>http://www.wikidata.org/entity/Q2090475</t>
  </si>
  <si>
    <t>Second Franco-Dahomean War</t>
  </si>
  <si>
    <t>1892</t>
  </si>
  <si>
    <t>2024-11-13T17:49:25Z</t>
  </si>
  <si>
    <t>http://www.wikidata.org/entity/Q2445409</t>
  </si>
  <si>
    <t>War of Ferrara</t>
  </si>
  <si>
    <t>2024-12-14T16:47:12Z</t>
  </si>
  <si>
    <t>2024-11-13T17:39:24Z</t>
  </si>
  <si>
    <t>http://www.wikidata.org/entity/Q1966558</t>
  </si>
  <si>
    <t>Saltpeter War</t>
  </si>
  <si>
    <t>1480</t>
  </si>
  <si>
    <t>2024-11-13T17:55:56Z</t>
  </si>
  <si>
    <t>http://www.wikidata.org/entity/Q1957205</t>
  </si>
  <si>
    <t>Donia War</t>
  </si>
  <si>
    <t>2023-12-22T16:14:33Z</t>
  </si>
  <si>
    <t>http://www.wikidata.org/entity/Q2461067</t>
  </si>
  <si>
    <t>West-Frisian Wars</t>
  </si>
  <si>
    <t>1132</t>
  </si>
  <si>
    <t>2021-10-10T18:25:10Z</t>
  </si>
  <si>
    <t>http://www.wikidata.org/entity/Q2291971</t>
  </si>
  <si>
    <t>Battle of Ilerda</t>
  </si>
  <si>
    <t>-48</t>
  </si>
  <si>
    <t>2024-11-13T17:48:54Z</t>
  </si>
  <si>
    <t>http://www.wikidata.org/entity/Q1791222</t>
  </si>
  <si>
    <t>War of the Cow</t>
  </si>
  <si>
    <t>1272</t>
  </si>
  <si>
    <t>2024-11-13T17:50:32Z</t>
  </si>
  <si>
    <t>http://www.wikidata.org/entity/Q1891008</t>
  </si>
  <si>
    <t>Sand War</t>
  </si>
  <si>
    <t>2024-11-13T17:49:09Z</t>
  </si>
  <si>
    <t>http://www.wikidata.org/entity/Q1997806</t>
  </si>
  <si>
    <t>North German Margrave War</t>
  </si>
  <si>
    <t>2023-11-05T22:08:32Z</t>
  </si>
  <si>
    <t>http://www.wikidata.org/entity/Q1967193</t>
  </si>
  <si>
    <t>Second conflict in the Goryeo–Khitan War</t>
  </si>
  <si>
    <t>1010</t>
  </si>
  <si>
    <t>2024-06-10T16:24:46Z</t>
  </si>
  <si>
    <t>http://www.wikidata.org/entity/Q1814745</t>
  </si>
  <si>
    <t>Eelam War I</t>
  </si>
  <si>
    <t>2022-02-26T02:06:25Z</t>
  </si>
  <si>
    <t>http://www.wikidata.org/entity/Q2600326</t>
  </si>
  <si>
    <t>Second Egyptian-Ottoman War</t>
  </si>
  <si>
    <t>2024-12-16T13:51:59Z</t>
  </si>
  <si>
    <t>http://www.wikidata.org/entity/Q2577772</t>
  </si>
  <si>
    <t>Wars of the Three Kingdoms</t>
  </si>
  <si>
    <t>1638</t>
  </si>
  <si>
    <t>2024-11-13T17:36:04Z</t>
  </si>
  <si>
    <t>http://www.wikidata.org/entity/Q2092093</t>
  </si>
  <si>
    <t>Mongol invasions and conquests</t>
  </si>
  <si>
    <t>1206</t>
  </si>
  <si>
    <t>2024-11-13T17:49:27Z</t>
  </si>
  <si>
    <t>historical event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</si>
</sst>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9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6" xr16:uid="{7B06F294-2C62-4CD7-A071-54C8DE36E06B}" autoFormatId="16" applyNumberFormats="0" applyBorderFormats="0" applyFontFormats="0" applyPatternFormats="0" applyAlignmentFormats="0" applyWidthHeightFormats="0">
  <queryTableRefresh nextId="16" unboundColumnsRight="3">
    <queryTableFields count="14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10" dataBound="0" tableColumnId="10"/>
      <queryTableField id="11" dataBound="0" tableColumnId="11"/>
      <queryTableField id="7" name="Column7" tableColumnId="7"/>
      <queryTableField id="8" name="Column8" tableColumnId="8"/>
      <queryTableField id="9" name="Column9" tableColumnId="9"/>
      <queryTableField id="12" dataBound="0" tableColumnId="12"/>
      <queryTableField id="13" dataBound="0" tableColumnId="13"/>
      <queryTableField id="15" dataBound="0" tableColumnId="1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EE8C313A-A934-4D4E-8F3D-93164B65E23D}" autoFormatId="16" applyNumberFormats="0" applyBorderFormats="0" applyFontFormats="0" applyPatternFormats="0" applyAlignmentFormats="0" applyWidthHeightFormats="0">
  <queryTableRefresh nextId="15" unboundColumnsRight="3">
    <queryTableFields count="14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10" dataBound="0" tableColumnId="10"/>
      <queryTableField id="11" dataBound="0" tableColumnId="11"/>
      <queryTableField id="7" name="Column7" tableColumnId="7"/>
      <queryTableField id="8" name="Column8" tableColumnId="8"/>
      <queryTableField id="9" name="Column9" tableColumnId="9"/>
      <queryTableField id="14" dataBound="0" tableColumnId="14"/>
      <queryTableField id="12" dataBound="0" tableColumnId="12"/>
      <queryTableField id="13" dataBound="0" tableColumnId="1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8DF1C9A-B1F6-4937-A0C7-5FC18F5B355A}" autoFormatId="16" applyNumberFormats="0" applyBorderFormats="0" applyFontFormats="0" applyPatternFormats="0" applyAlignmentFormats="0" applyWidthHeightFormats="0">
  <queryTableRefresh nextId="16" unboundColumnsRight="3">
    <queryTableFields count="1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11" dataBound="0" tableColumnId="11"/>
      <queryTableField id="12" dataBound="0" tableColumnId="12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3" dataBound="0" tableColumnId="13"/>
      <queryTableField id="14" dataBound="0" tableColumnId="14"/>
      <queryTableField id="15" dataBound="0" tableColumnId="15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4DD8A4B4-8E2E-4D06-A6C7-36F80E67160A}" autoFormatId="16" applyNumberFormats="0" applyBorderFormats="0" applyFontFormats="0" applyPatternFormats="0" applyAlignmentFormats="0" applyWidthHeightFormats="0">
  <queryTableRefresh nextId="15" unboundColumnsRight="3">
    <queryTableFields count="14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11" dataBound="0" tableColumnId="11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2" dataBound="0" tableColumnId="12"/>
      <queryTableField id="13" dataBound="0" tableColumnId="13"/>
      <queryTableField id="14" dataBound="0" tableColumnId="14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DCB5B92B-FD9B-4DC3-A92A-2B07B63F838D}" autoFormatId="16" applyNumberFormats="0" applyBorderFormats="0" applyFontFormats="0" applyPatternFormats="0" applyAlignmentFormats="0" applyWidthHeightFormats="0">
  <queryTableRefresh nextId="15" unboundColumnsRight="3">
    <queryTableFields count="14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11" dataBound="0" tableColumnId="11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2" dataBound="0" tableColumnId="12"/>
      <queryTableField id="13" dataBound="0" tableColumnId="13"/>
      <queryTableField id="14" dataBound="0" tableColumnId="14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8" xr16:uid="{34156B8B-582E-4967-B221-183FF5CA1A61}" autoFormatId="16" applyNumberFormats="0" applyBorderFormats="0" applyFontFormats="0" applyPatternFormats="0" applyAlignmentFormats="0" applyWidthHeightFormats="0">
  <queryTableRefresh nextId="17" unboundColumnsRight="2">
    <queryTableFields count="14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7" name="Column7" tableColumnId="7"/>
      <queryTableField id="16" dataBound="0" tableColumnId="16"/>
      <queryTableField id="15" dataBound="0" tableColumnId="15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3" dataBound="0" tableColumnId="13"/>
      <queryTableField id="14" dataBound="0" tableColumnId="14"/>
    </queryTableFields>
    <queryTableDeletedFields count="1">
      <deletedField name="Column6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417BC25-E0D3-48D4-A2BC-A79CFA9615E0}" name="historicalEvent_startYear__2" displayName="historicalEvent_startYear__2" ref="A1:N415" tableType="queryTable" totalsRowShown="0" headerRowDxfId="5">
  <autoFilter ref="A1:N415" xr:uid="{8417BC25-E0D3-48D4-A2BC-A79CFA9615E0}"/>
  <tableColumns count="14">
    <tableColumn id="1" xr3:uid="{D7669E63-9CB0-40DA-ADFD-0AD87A2CF438}" uniqueName="1" name="entity" queryTableFieldId="1" dataDxfId="14"/>
    <tableColumn id="2" xr3:uid="{A0CA3EF7-D0F2-4465-8D72-E5183CFBE07C}" uniqueName="2" name="entityLabel" queryTableFieldId="2" dataDxfId="13"/>
    <tableColumn id="3" xr3:uid="{60F6D3F6-FF90-49E7-96DB-E71735AC65BB}" uniqueName="3" name="category" queryTableFieldId="3" dataDxfId="12"/>
    <tableColumn id="4" xr3:uid="{0712D411-135F-479D-BE38-D5AB9DAC3CA3}" uniqueName="4" name="property" queryTableFieldId="4" dataDxfId="11"/>
    <tableColumn id="5" xr3:uid="{992753EA-B339-4AC8-8B50-0240E74BC729}" uniqueName="5" name="propertyLabel" queryTableFieldId="5" dataDxfId="10"/>
    <tableColumn id="6" xr3:uid="{E1796545-982D-4423-ADCA-015173993E33}" uniqueName="6" name="value" queryTableFieldId="6" dataDxfId="9"/>
    <tableColumn id="10" xr3:uid="{A503CB39-2DA1-4D2B-8E94-48FA3E3F5952}" uniqueName="10" name="roundedValue" queryTableFieldId="10" dataDxfId="4">
      <calculatedColumnFormula>ROUND(historicalEvent_startYear__2[[#This Row],[value]],2)</calculatedColumnFormula>
    </tableColumn>
    <tableColumn id="11" xr3:uid="{9C727BBB-A0CD-4AE5-B57D-08DC6098B015}" uniqueName="11" name="unitLabel" queryTableFieldId="11" dataDxfId="3"/>
    <tableColumn id="7" xr3:uid="{294C5591-5C6A-4599-AB46-4C9EBDFD4B07}" uniqueName="7" name="sitelinks" queryTableFieldId="7" dataDxfId="8"/>
    <tableColumn id="8" xr3:uid="{1304E408-0C3F-4300-826C-7E212E4A44C7}" uniqueName="8" name="dateCreated" queryTableFieldId="8" dataDxfId="7"/>
    <tableColumn id="9" xr3:uid="{5ED8A02A-D47E-4BB7-B145-DE1708B3B4E2}" uniqueName="9" name="dateModified" queryTableFieldId="9" dataDxfId="6"/>
    <tableColumn id="12" xr3:uid="{C0746CCD-51F7-432F-836B-C94A522761B0}" uniqueName="12" name="entityType" queryTableFieldId="12" dataDxfId="2"/>
    <tableColumn id="13" xr3:uid="{C03E99E8-936E-4B62-B9B8-3694B3EC548F}" uniqueName="13" name="duplicate" queryTableFieldId="13" dataDxfId="1">
      <calculatedColumnFormula>COUNTIF(B:B,B2)</calculatedColumnFormula>
    </tableColumn>
    <tableColumn id="15" xr3:uid="{F8DC611A-C60D-4E44-AD52-AFE7C86EBED2}" uniqueName="15" name="question" queryTableFieldId="15" dataDxfId="0">
      <calculatedColumnFormula>"What was the " &amp; historicalEvent_startYear__2[[#This Row],[propertyLabel]] &amp; " " &amp; "of the " &amp; historicalEvent_startYear__2[[#This Row],[entityLabel]] &amp; " " &amp; historicalEvent_startYear__2[[#This Row],[entityType]] &amp; "?"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4A5CE90-3C5F-46F9-B6C4-0064D6454F36}" name="historicalEvent_numberOfDeaths" displayName="historicalEvent_numberOfDeaths" ref="A1:N853" tableType="queryTable" totalsRowShown="0" headerRowDxfId="90">
  <autoFilter ref="A1:N853" xr:uid="{14A5CE90-3C5F-46F9-B6C4-0064D6454F36}"/>
  <sortState xmlns:xlrd2="http://schemas.microsoft.com/office/spreadsheetml/2017/richdata2" ref="A2:M853">
    <sortCondition ref="M1:M853"/>
  </sortState>
  <tableColumns count="14">
    <tableColumn id="1" xr3:uid="{2D432150-9732-4522-B16A-6800AF920594}" uniqueName="1" name="entity" queryTableFieldId="1" dataDxfId="89"/>
    <tableColumn id="2" xr3:uid="{F06D1097-AE60-4997-B7FE-53B1396E6702}" uniqueName="2" name="entityLabel" queryTableFieldId="2" dataDxfId="88"/>
    <tableColumn id="3" xr3:uid="{ADB8D9A3-8E66-403B-A2BD-4E25FB16D51D}" uniqueName="3" name="category" queryTableFieldId="3" dataDxfId="87"/>
    <tableColumn id="4" xr3:uid="{E61219C7-8B19-4860-9692-9288DBF7DD1B}" uniqueName="4" name="property" queryTableFieldId="4" dataDxfId="86"/>
    <tableColumn id="5" xr3:uid="{9D7CCBCA-5DA4-4E99-87C8-3EC9F929D9FD}" uniqueName="5" name="propertyLabel" queryTableFieldId="5" dataDxfId="85"/>
    <tableColumn id="6" xr3:uid="{94956215-3263-4A6C-AA1E-6BE8EDD97F7F}" uniqueName="6" name="value" queryTableFieldId="6" dataDxfId="84"/>
    <tableColumn id="10" xr3:uid="{6C908833-9EF0-4A10-98B5-1A19D2E74250}" uniqueName="10" name="roundedValue" queryTableFieldId="10" dataDxfId="83">
      <calculatedColumnFormula>ROUND(historicalEvent_numberOfDeaths[[#This Row],[value]],2)</calculatedColumnFormula>
    </tableColumn>
    <tableColumn id="11" xr3:uid="{7A14877C-FA14-4EF6-AA4C-E7D3859FDC04}" uniqueName="11" name="unitLabel" queryTableFieldId="11" dataDxfId="82"/>
    <tableColumn id="7" xr3:uid="{F2945723-9350-4B6E-BAEC-16C556B12E1C}" uniqueName="7" name="sitelinks" queryTableFieldId="7" dataDxfId="81"/>
    <tableColumn id="8" xr3:uid="{8DD0E262-A704-4FA9-BADF-F10221B0D7E0}" uniqueName="8" name="dateCreated" queryTableFieldId="8" dataDxfId="80"/>
    <tableColumn id="9" xr3:uid="{CECD4C22-5E0F-4EAC-9676-D75C63C45399}" uniqueName="9" name="dateModified" queryTableFieldId="9" dataDxfId="79"/>
    <tableColumn id="14" xr3:uid="{0533710D-61DC-4771-B987-39C8709C2922}" uniqueName="14" name="entityType" queryTableFieldId="14" dataDxfId="78"/>
    <tableColumn id="12" xr3:uid="{7D7CF027-826A-48C2-9A14-099334B3BC9B}" uniqueName="12" name="duplicate" queryTableFieldId="12" dataDxfId="77">
      <calculatedColumnFormula>COUNTIF(B:B,B2)</calculatedColumnFormula>
    </tableColumn>
    <tableColumn id="13" xr3:uid="{A3C85A13-B475-4117-87EB-AB6996DA4BAF}" uniqueName="13" name="question" queryTableFieldId="13" dataDxfId="76">
      <calculatedColumnFormula>"What was the " &amp; historicalEvent_numberOfDeaths[[#This Row],[propertyLabel]] &amp; " " &amp; "of the " &amp; historicalEvent_numberOfDeaths[[#This Row],[entityLabel]] &amp; "?"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F5F0DA6-8BC2-4501-80F9-1C0F6251EA49}" name="city_populationInYear" displayName="city_populationInYear" ref="A1:O2914" tableType="queryTable" totalsRowShown="0" headerRowDxfId="75">
  <autoFilter ref="A1:O2914" xr:uid="{7F5F0DA6-8BC2-4501-80F9-1C0F6251EA49}"/>
  <sortState xmlns:xlrd2="http://schemas.microsoft.com/office/spreadsheetml/2017/richdata2" ref="A2:M2914">
    <sortCondition ref="I1:I2914"/>
  </sortState>
  <tableColumns count="15">
    <tableColumn id="1" xr3:uid="{8246DF65-3D32-4A4D-A504-7466E85FEBD6}" uniqueName="1" name="entity" queryTableFieldId="1" dataDxfId="74"/>
    <tableColumn id="2" xr3:uid="{6C7CAA1C-A269-4018-8C48-F03E55E44EFA}" uniqueName="2" name="entityLabel" queryTableFieldId="2" dataDxfId="73"/>
    <tableColumn id="3" xr3:uid="{F6B2DD07-EFF8-4EAD-9A6C-AB9B98FE381D}" uniqueName="3" name="category" queryTableFieldId="3" dataDxfId="72"/>
    <tableColumn id="4" xr3:uid="{BE501749-F3CB-4F82-B502-808E4BCC775E}" uniqueName="4" name="property" queryTableFieldId="4" dataDxfId="71"/>
    <tableColumn id="5" xr3:uid="{A00ADB2A-F87C-4B18-8EAB-8FC8DBEA4AB6}" uniqueName="5" name="propertyLabel" queryTableFieldId="5" dataDxfId="70"/>
    <tableColumn id="6" xr3:uid="{D5D9FD36-A9C3-4535-8E84-A18823245540}" uniqueName="6" name="value" queryTableFieldId="6" dataDxfId="69"/>
    <tableColumn id="11" xr3:uid="{767433AF-FBB5-497E-B174-D71E250F82FE}" uniqueName="11" name="roundedValue" queryTableFieldId="11" dataDxfId="68">
      <calculatedColumnFormula>ROUND(city_populationInYear[[#This Row],[value]],2)</calculatedColumnFormula>
    </tableColumn>
    <tableColumn id="12" xr3:uid="{0DC735C3-A4A5-4254-950E-9F27CD781E32}" uniqueName="12" name="unitLabel" queryTableFieldId="12" dataDxfId="67"/>
    <tableColumn id="7" xr3:uid="{9D18397C-9DD1-4789-9A5D-58BF167CB522}" uniqueName="7" name="year" queryTableFieldId="7" dataDxfId="66"/>
    <tableColumn id="8" xr3:uid="{916909A8-BF2F-48A8-8B23-F2587394A2BF}" uniqueName="8" name="sitelinks" queryTableFieldId="8" dataDxfId="65"/>
    <tableColumn id="9" xr3:uid="{324DD639-DC91-42E0-A42C-C4F87E6DC942}" uniqueName="9" name="dateCreated" queryTableFieldId="9" dataDxfId="64"/>
    <tableColumn id="10" xr3:uid="{CDFA14AE-694C-4410-AAAB-A4C6DE2FD1B4}" uniqueName="10" name="dateModified" queryTableFieldId="10" dataDxfId="63"/>
    <tableColumn id="13" xr3:uid="{0DF5C332-5D53-4366-9D66-BF0D70957DC3}" uniqueName="13" name="entityType" queryTableFieldId="13" dataDxfId="62"/>
    <tableColumn id="14" xr3:uid="{16D09873-1CED-40F6-9164-C3F33AD7C321}" uniqueName="14" name="duplicate" queryTableFieldId="14" dataDxfId="61">
      <calculatedColumnFormula>COUNTIF(B:B,B2)</calculatedColumnFormula>
    </tableColumn>
    <tableColumn id="15" xr3:uid="{255AD85D-4433-474B-BF95-EE8AF59E7725}" uniqueName="15" name="question" queryTableFieldId="15" dataDxfId="60">
      <calculatedColumnFormula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E4907B0-601A-4681-AD5E-FB59E01BF17D}" name="event_costOfDamage" displayName="event_costOfDamage" ref="A1:N45" tableType="queryTable" totalsRowShown="0" headerRowDxfId="59">
  <autoFilter ref="A1:N45" xr:uid="{1E4907B0-601A-4681-AD5E-FB59E01BF17D}"/>
  <sortState xmlns:xlrd2="http://schemas.microsoft.com/office/spreadsheetml/2017/richdata2" ref="A2:M45">
    <sortCondition ref="M1:M45"/>
  </sortState>
  <tableColumns count="14">
    <tableColumn id="1" xr3:uid="{ECDA7B96-DB49-40A7-A807-046CB8112E9A}" uniqueName="1" name="entity" queryTableFieldId="1" dataDxfId="58"/>
    <tableColumn id="2" xr3:uid="{8981CA4A-BA0C-4068-B18D-3CBD37479040}" uniqueName="2" name="entityLabel" queryTableFieldId="2" dataDxfId="57"/>
    <tableColumn id="3" xr3:uid="{CFAF5521-FE71-4E38-910F-8D9E18EDDFF9}" uniqueName="3" name="category" queryTableFieldId="3" dataDxfId="56"/>
    <tableColumn id="4" xr3:uid="{D4466E08-E40B-4E8D-A6D7-4711BCB8536F}" uniqueName="4" name="property" queryTableFieldId="4" dataDxfId="55"/>
    <tableColumn id="5" xr3:uid="{AA0CA2D1-A9CB-49F2-A8A9-71DFE17C269F}" uniqueName="5" name="propertyLabel" queryTableFieldId="5" dataDxfId="54"/>
    <tableColumn id="6" xr3:uid="{EFBDF158-2648-4766-8C6C-EB40578853BA}" uniqueName="6" name="value" queryTableFieldId="6" dataDxfId="53"/>
    <tableColumn id="11" xr3:uid="{8D323F65-F88A-4624-9B0D-737DAD4803BB}" uniqueName="11" name="roundedValue" queryTableFieldId="11" dataDxfId="52">
      <calculatedColumnFormula>ROUND(event_costOfDamage[[#This Row],[value]],2)</calculatedColumnFormula>
    </tableColumn>
    <tableColumn id="7" xr3:uid="{0D33B82F-FDA0-4AA7-8469-8CBD8BBB0A4B}" uniqueName="7" name="unitLabel" queryTableFieldId="7" dataDxfId="51"/>
    <tableColumn id="8" xr3:uid="{A95114EE-8064-4199-BBDF-EC99D704FDA6}" uniqueName="8" name="sitelinks" queryTableFieldId="8" dataDxfId="50"/>
    <tableColumn id="9" xr3:uid="{10178756-7DBB-4F40-AC15-34E1F3E154A0}" uniqueName="9" name="dateCreated" queryTableFieldId="9" dataDxfId="49"/>
    <tableColumn id="10" xr3:uid="{8B030914-68AF-4EDD-AB6C-F3D54D18A1E7}" uniqueName="10" name="dateModified" queryTableFieldId="10" dataDxfId="48"/>
    <tableColumn id="12" xr3:uid="{81B2FD28-C4B7-4020-B124-BDF71BA8BA45}" uniqueName="12" name="entityType" queryTableFieldId="12" dataDxfId="47"/>
    <tableColumn id="13" xr3:uid="{DB30C74D-2C5E-4568-879E-89AE77687D42}" uniqueName="13" name="duplicate" queryTableFieldId="13" dataDxfId="46">
      <calculatedColumnFormula>COUNTIF(B:B,B2)</calculatedColumnFormula>
    </tableColumn>
    <tableColumn id="14" xr3:uid="{956237AA-D14E-4D69-B704-A4A433362019}" uniqueName="14" name="question" queryTableFieldId="14" dataDxfId="45">
      <calculatedColumnFormula>"What is the " &amp; event_costOfDamage[[#This Row],[propertyLabel]] &amp; " " &amp; "of the " &amp; event_costOfDamage[[#This Row],[entityLabel]] &amp; ", in " &amp; event_costOfDamage[[#This Row],[unitLabel]] &amp; "?"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8F353E0-DE97-4727-904F-1E2D45AC01C1}" name="event_duration" displayName="event_duration" ref="A1:N13" tableType="queryTable" totalsRowShown="0" headerRowDxfId="44">
  <autoFilter ref="A1:N13" xr:uid="{A8F353E0-DE97-4727-904F-1E2D45AC01C1}"/>
  <sortState xmlns:xlrd2="http://schemas.microsoft.com/office/spreadsheetml/2017/richdata2" ref="A2:K13">
    <sortCondition ref="B1:B13"/>
  </sortState>
  <tableColumns count="14">
    <tableColumn id="1" xr3:uid="{409F65BE-DB0B-4154-BE09-4AFAA2D0412F}" uniqueName="1" name="entity" queryTableFieldId="1" dataDxfId="43"/>
    <tableColumn id="2" xr3:uid="{EA54ABB1-2AD7-4B1E-8599-D2D74DDE4A52}" uniqueName="2" name="entityLabel" queryTableFieldId="2" dataDxfId="42"/>
    <tableColumn id="3" xr3:uid="{B3F00E49-93AB-4651-8ABA-C695BBAB1F3C}" uniqueName="3" name="category" queryTableFieldId="3" dataDxfId="41"/>
    <tableColumn id="4" xr3:uid="{2D3E06BC-C5B1-44CC-B141-45025BE53043}" uniqueName="4" name="property" queryTableFieldId="4" dataDxfId="40"/>
    <tableColumn id="5" xr3:uid="{3CD2A044-7AF5-4C1F-B161-E8C37E180F80}" uniqueName="5" name="propertyLabel" queryTableFieldId="5" dataDxfId="39"/>
    <tableColumn id="6" xr3:uid="{972E87A1-E8CF-4BD7-86D2-3A975A1C041E}" uniqueName="6" name="value" queryTableFieldId="6" dataDxfId="38"/>
    <tableColumn id="11" xr3:uid="{A8829059-56D3-499E-9905-263521210948}" uniqueName="11" name="roundedValue" queryTableFieldId="11" dataDxfId="37">
      <calculatedColumnFormula>ROUND(event_duration[[#This Row],[value]],2)</calculatedColumnFormula>
    </tableColumn>
    <tableColumn id="7" xr3:uid="{5B9E2945-BCB0-40C5-A839-8A951EAB8304}" uniqueName="7" name="unitLabel" queryTableFieldId="7" dataDxfId="36"/>
    <tableColumn id="8" xr3:uid="{65D4367F-DA33-43E3-BDF5-0228F2AE0DB6}" uniqueName="8" name="sitelinks" queryTableFieldId="8" dataDxfId="35"/>
    <tableColumn id="9" xr3:uid="{00EF300B-9673-4C91-920D-8E90168EBC95}" uniqueName="9" name="dateCreated" queryTableFieldId="9" dataDxfId="34"/>
    <tableColumn id="10" xr3:uid="{CBAD6321-FD23-4B0C-A590-1F92CC25D872}" uniqueName="10" name="dateModified" queryTableFieldId="10" dataDxfId="33"/>
    <tableColumn id="12" xr3:uid="{488376DB-4FE7-40C1-BB48-17A259F2D066}" uniqueName="12" name="entityType" queryTableFieldId="12" dataDxfId="32"/>
    <tableColumn id="13" xr3:uid="{149FF375-FF1A-4C3A-870B-F141ABC2ED41}" uniqueName="13" name="duplicate" queryTableFieldId="13" dataDxfId="31">
      <calculatedColumnFormula>COUNTIF(B:B,B2)</calculatedColumnFormula>
    </tableColumn>
    <tableColumn id="14" xr3:uid="{A84179FE-0619-4976-9626-EA32B04D9BF6}" uniqueName="14" name="question" queryTableFieldId="14" dataDxfId="30">
      <calculatedColumnFormula>"What was the " &amp; event_duration[[#This Row],[propertyLabel]] &amp; " " &amp; "of the " &amp; event_duration[[#This Row],[entityLabel]] &amp; " " &amp; event_duration[[#This Row],[entityType]] &amp; ", in " &amp; event_duration[[#This Row],[unitLabel]] &amp; "s?"</calculatedColumnFormula>
    </tableColumn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C563147-CE29-4838-957B-93D1627545B1}" name="monument_yearOfInception__2" displayName="monument_yearOfInception__2" ref="A1:N72" tableType="queryTable" totalsRowShown="0" headerRowDxfId="29">
  <autoFilter ref="A1:N72" xr:uid="{1C563147-CE29-4838-957B-93D1627545B1}"/>
  <sortState xmlns:xlrd2="http://schemas.microsoft.com/office/spreadsheetml/2017/richdata2" ref="A2:N72">
    <sortCondition ref="B1:B72"/>
  </sortState>
  <tableColumns count="14">
    <tableColumn id="1" xr3:uid="{9E0EC39A-AF48-40DA-A24E-D72FD2091BCE}" uniqueName="1" name="entity" queryTableFieldId="1" dataDxfId="28"/>
    <tableColumn id="2" xr3:uid="{8AB911D1-88FC-4273-83D3-45E4B396A670}" uniqueName="2" name="entityLabel" queryTableFieldId="2" dataDxfId="27"/>
    <tableColumn id="3" xr3:uid="{AD684A28-BC93-40FF-AE88-A20ACEA6E66A}" uniqueName="3" name="category" queryTableFieldId="3" dataDxfId="26"/>
    <tableColumn id="4" xr3:uid="{674DF009-0509-4E8A-B6A5-C922AEEE5190}" uniqueName="4" name="property" queryTableFieldId="4" dataDxfId="25"/>
    <tableColumn id="5" xr3:uid="{EFC6D9B3-FC10-40E9-BF65-F77144802DA5}" uniqueName="5" name="propertyLabel" queryTableFieldId="5" dataDxfId="24"/>
    <tableColumn id="7" xr3:uid="{51EE8BE8-E53D-4383-B528-BE432A3B54E2}" uniqueName="7" name="value" queryTableFieldId="7" dataDxfId="23"/>
    <tableColumn id="16" xr3:uid="{2AF2DE25-42B8-47FB-83CD-F8B42A5D107D}" uniqueName="16" name="roundedValue" queryTableFieldId="16" dataDxfId="22">
      <calculatedColumnFormula>ROUND(monument_yearOfInception__2[[#This Row],[value]],2)</calculatedColumnFormula>
    </tableColumn>
    <tableColumn id="15" xr3:uid="{307FDE58-3AB0-4311-8F34-887F099D7BE0}" uniqueName="15" name="unitLabel" queryTableFieldId="15" dataDxfId="21"/>
    <tableColumn id="8" xr3:uid="{61DFC549-4B07-4F6D-A741-C7FEC5EBA5BA}" uniqueName="8" name="sitelinks" queryTableFieldId="8" dataDxfId="20"/>
    <tableColumn id="9" xr3:uid="{D7A69AAC-3760-4280-A22B-34D951A14674}" uniqueName="9" name="dateCreated" queryTableFieldId="9" dataDxfId="19"/>
    <tableColumn id="10" xr3:uid="{93D342BE-82D2-4EA7-8702-37AF2596EDA1}" uniqueName="10" name="dateModified" queryTableFieldId="10" dataDxfId="18"/>
    <tableColumn id="11" xr3:uid="{313DC209-1EB8-4345-8EFD-04ACC33C9107}" uniqueName="11" name="entityType" queryTableFieldId="11" dataDxfId="17"/>
    <tableColumn id="13" xr3:uid="{715CB72B-D58A-4D2D-AA5D-C32575E2831B}" uniqueName="13" name="duplicate" queryTableFieldId="13" dataDxfId="16">
      <calculatedColumnFormula>COUNTIF(B:B,B2)</calculatedColumnFormula>
    </tableColumn>
    <tableColumn id="14" xr3:uid="{D8572188-9F1D-4FE9-9A2E-89B6131E8AA3}" uniqueName="14" name="question" queryTableFieldId="14" dataDxfId="15">
      <calculatedColumnFormula>"What is the " &amp; monument_yearOfInception__2[[#This Row],[propertyLabel]] &amp; " " &amp; "of the " &amp; monument_yearOfInception__2[[#This Row],[entityLabel]] &amp; " " &amp; monument_yearOfInception__2[[#This Row],[entityType]] &amp; "?"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A4862-6A9D-4564-A4E2-5B8F7F6A425F}">
  <dimension ref="A1:N415"/>
  <sheetViews>
    <sheetView tabSelected="1" topLeftCell="D1" workbookViewId="0">
      <selection activeCell="P21" sqref="P21"/>
    </sheetView>
  </sheetViews>
  <sheetFormatPr defaultRowHeight="14.4" x14ac:dyDescent="0.3"/>
  <cols>
    <col min="1" max="1" width="35" bestFit="1" customWidth="1"/>
    <col min="2" max="2" width="46.88671875" bestFit="1" customWidth="1"/>
    <col min="3" max="3" width="10.6640625" bestFit="1" customWidth="1"/>
    <col min="4" max="5" width="35.44140625" bestFit="1" customWidth="1"/>
    <col min="6" max="6" width="10.6640625" bestFit="1" customWidth="1"/>
    <col min="7" max="8" width="10.6640625" customWidth="1"/>
    <col min="9" max="9" width="10.6640625" bestFit="1" customWidth="1"/>
    <col min="10" max="10" width="11" bestFit="1" customWidth="1"/>
    <col min="11" max="11" width="19.44140625" bestFit="1" customWidth="1"/>
    <col min="12" max="12" width="13.21875" bestFit="1" customWidth="1"/>
    <col min="14" max="14" width="84.77734375" bestFit="1" customWidth="1"/>
  </cols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1183</v>
      </c>
      <c r="G1" s="1" t="s">
        <v>1182</v>
      </c>
      <c r="H1" s="1" t="s">
        <v>1184</v>
      </c>
      <c r="I1" s="1" t="s">
        <v>5</v>
      </c>
      <c r="J1" s="1" t="s">
        <v>1189</v>
      </c>
      <c r="K1" s="1" t="s">
        <v>1190</v>
      </c>
      <c r="L1" s="1" t="s">
        <v>1187</v>
      </c>
      <c r="M1" s="1" t="s">
        <v>1185</v>
      </c>
      <c r="N1" s="1" t="s">
        <v>1186</v>
      </c>
    </row>
    <row r="2" spans="1:14" x14ac:dyDescent="0.3">
      <c r="A2" s="1" t="s">
        <v>999</v>
      </c>
      <c r="B2" s="1" t="s">
        <v>1000</v>
      </c>
      <c r="C2" s="1" t="s">
        <v>8</v>
      </c>
      <c r="D2" s="1" t="s">
        <v>9</v>
      </c>
      <c r="E2" s="1" t="s">
        <v>1181</v>
      </c>
      <c r="F2" s="1" t="s">
        <v>1001</v>
      </c>
      <c r="G2" s="1">
        <f>ROUND(historicalEvent_startYear__2[[#This Row],[value]],2)</f>
        <v>1835</v>
      </c>
      <c r="H2" s="1" t="s">
        <v>3878</v>
      </c>
      <c r="I2" s="1" t="s">
        <v>219</v>
      </c>
      <c r="J2" s="1" t="s">
        <v>1194</v>
      </c>
      <c r="K2" s="1" t="s">
        <v>8084</v>
      </c>
      <c r="L2" s="1" t="s">
        <v>8565</v>
      </c>
      <c r="M2" s="1">
        <f>COUNTIF(B:B,B2)</f>
        <v>1</v>
      </c>
      <c r="N2" s="1" t="str">
        <f>"What was the " &amp; historicalEvent_startYear__2[[#This Row],[propertyLabel]] &amp; " " &amp; "of the " &amp; historicalEvent_startYear__2[[#This Row],[entityLabel]] &amp; " " &amp; historicalEvent_startYear__2[[#This Row],[entityType]] &amp; "?"</f>
        <v>What was the start year of the Toledo War historical event?</v>
      </c>
    </row>
    <row r="3" spans="1:14" x14ac:dyDescent="0.3">
      <c r="A3" s="1" t="s">
        <v>1099</v>
      </c>
      <c r="B3" s="1" t="s">
        <v>1100</v>
      </c>
      <c r="C3" s="1" t="s">
        <v>8</v>
      </c>
      <c r="D3" s="1" t="s">
        <v>9</v>
      </c>
      <c r="E3" s="1" t="s">
        <v>1181</v>
      </c>
      <c r="F3" s="1" t="s">
        <v>478</v>
      </c>
      <c r="G3" s="1">
        <f>ROUND(historicalEvent_startYear__2[[#This Row],[value]],2)</f>
        <v>6</v>
      </c>
      <c r="H3" s="1" t="s">
        <v>3878</v>
      </c>
      <c r="I3" s="1" t="s">
        <v>92</v>
      </c>
      <c r="J3" s="1" t="s">
        <v>1194</v>
      </c>
      <c r="K3" s="1" t="s">
        <v>8085</v>
      </c>
      <c r="L3" s="1" t="s">
        <v>8565</v>
      </c>
      <c r="M3" s="1">
        <f>COUNTIF(B:B,B3)</f>
        <v>1</v>
      </c>
      <c r="N3" s="1" t="str">
        <f>"What was the " &amp; historicalEvent_startYear__2[[#This Row],[propertyLabel]] &amp; " " &amp; "of the " &amp; historicalEvent_startYear__2[[#This Row],[entityLabel]] &amp; " " &amp; historicalEvent_startYear__2[[#This Row],[entityType]] &amp; "?"</f>
        <v>What was the start year of the Great Illyrian Revolt historical event?</v>
      </c>
    </row>
    <row r="4" spans="1:14" x14ac:dyDescent="0.3">
      <c r="A4" s="1" t="s">
        <v>1002</v>
      </c>
      <c r="B4" s="1" t="s">
        <v>1003</v>
      </c>
      <c r="C4" s="1" t="s">
        <v>8</v>
      </c>
      <c r="D4" s="1" t="s">
        <v>9</v>
      </c>
      <c r="E4" s="1" t="s">
        <v>1181</v>
      </c>
      <c r="F4" s="1" t="s">
        <v>1004</v>
      </c>
      <c r="G4" s="1">
        <f>ROUND(historicalEvent_startYear__2[[#This Row],[value]],2)</f>
        <v>632</v>
      </c>
      <c r="H4" s="1" t="s">
        <v>3878</v>
      </c>
      <c r="I4" s="1" t="s">
        <v>80</v>
      </c>
      <c r="J4" s="1" t="s">
        <v>1194</v>
      </c>
      <c r="K4" s="1" t="s">
        <v>8086</v>
      </c>
      <c r="L4" s="1" t="s">
        <v>8565</v>
      </c>
      <c r="M4" s="1">
        <f>COUNTIF(B:B,B4)</f>
        <v>1</v>
      </c>
      <c r="N4" s="1" t="str">
        <f>"What was the " &amp; historicalEvent_startYear__2[[#This Row],[propertyLabel]] &amp; " " &amp; "of the " &amp; historicalEvent_startYear__2[[#This Row],[entityLabel]] &amp; " " &amp; historicalEvent_startYear__2[[#This Row],[entityType]] &amp; "?"</f>
        <v>What was the start year of the Ridda Wars historical event?</v>
      </c>
    </row>
    <row r="5" spans="1:14" x14ac:dyDescent="0.3">
      <c r="A5" s="1" t="s">
        <v>1083</v>
      </c>
      <c r="B5" s="1" t="s">
        <v>1084</v>
      </c>
      <c r="C5" s="1" t="s">
        <v>8</v>
      </c>
      <c r="D5" s="1" t="s">
        <v>9</v>
      </c>
      <c r="E5" s="1" t="s">
        <v>1181</v>
      </c>
      <c r="F5" s="1" t="s">
        <v>362</v>
      </c>
      <c r="G5" s="1">
        <f>ROUND(historicalEvent_startYear__2[[#This Row],[value]],2)</f>
        <v>1977</v>
      </c>
      <c r="H5" s="1" t="s">
        <v>3878</v>
      </c>
      <c r="I5" s="1" t="s">
        <v>137</v>
      </c>
      <c r="J5" s="1" t="s">
        <v>1194</v>
      </c>
      <c r="K5" s="1" t="s">
        <v>8087</v>
      </c>
      <c r="L5" s="1" t="s">
        <v>8565</v>
      </c>
      <c r="M5" s="1">
        <f>COUNTIF(B:B,B5)</f>
        <v>1</v>
      </c>
      <c r="N5" s="1" t="str">
        <f>"What was the " &amp; historicalEvent_startYear__2[[#This Row],[propertyLabel]] &amp; " " &amp; "of the " &amp; historicalEvent_startYear__2[[#This Row],[entityLabel]] &amp; " " &amp; historicalEvent_startYear__2[[#This Row],[entityType]] &amp; "?"</f>
        <v>What was the start year of the Libyan–Egyptian War historical event?</v>
      </c>
    </row>
    <row r="6" spans="1:14" x14ac:dyDescent="0.3">
      <c r="A6" s="1" t="s">
        <v>1005</v>
      </c>
      <c r="B6" s="1" t="s">
        <v>1006</v>
      </c>
      <c r="C6" s="1" t="s">
        <v>8</v>
      </c>
      <c r="D6" s="1" t="s">
        <v>9</v>
      </c>
      <c r="E6" s="1" t="s">
        <v>1181</v>
      </c>
      <c r="F6" s="1" t="s">
        <v>468</v>
      </c>
      <c r="G6" s="1">
        <f>ROUND(historicalEvent_startYear__2[[#This Row],[value]],2)</f>
        <v>1845</v>
      </c>
      <c r="H6" s="1" t="s">
        <v>3878</v>
      </c>
      <c r="I6" s="1" t="s">
        <v>301</v>
      </c>
      <c r="J6" s="1" t="s">
        <v>1194</v>
      </c>
      <c r="K6" s="1" t="s">
        <v>8088</v>
      </c>
      <c r="L6" s="1" t="s">
        <v>8565</v>
      </c>
      <c r="M6" s="1">
        <f>COUNTIF(B:B,B6)</f>
        <v>1</v>
      </c>
      <c r="N6" s="1" t="str">
        <f>"What was the " &amp; historicalEvent_startYear__2[[#This Row],[propertyLabel]] &amp; " " &amp; "of the " &amp; historicalEvent_startYear__2[[#This Row],[entityLabel]] &amp; " " &amp; historicalEvent_startYear__2[[#This Row],[entityType]] &amp; "?"</f>
        <v>What was the start year of the New Zealand Wars historical event?</v>
      </c>
    </row>
    <row r="7" spans="1:14" x14ac:dyDescent="0.3">
      <c r="A7" s="1" t="s">
        <v>1101</v>
      </c>
      <c r="B7" s="1" t="s">
        <v>1102</v>
      </c>
      <c r="C7" s="1" t="s">
        <v>8</v>
      </c>
      <c r="D7" s="1" t="s">
        <v>9</v>
      </c>
      <c r="E7" s="1" t="s">
        <v>1181</v>
      </c>
      <c r="F7" s="1" t="s">
        <v>1103</v>
      </c>
      <c r="G7" s="1">
        <f>ROUND(historicalEvent_startYear__2[[#This Row],[value]],2)</f>
        <v>1855</v>
      </c>
      <c r="H7" s="1" t="s">
        <v>3878</v>
      </c>
      <c r="I7" s="1" t="s">
        <v>344</v>
      </c>
      <c r="J7" s="1" t="s">
        <v>1194</v>
      </c>
      <c r="K7" s="1" t="s">
        <v>8089</v>
      </c>
      <c r="L7" s="1" t="s">
        <v>8565</v>
      </c>
      <c r="M7" s="1">
        <f>COUNTIF(B:B,B7)</f>
        <v>1</v>
      </c>
      <c r="N7" s="1" t="str">
        <f>"What was the " &amp; historicalEvent_startYear__2[[#This Row],[propertyLabel]] &amp; " " &amp; "of the " &amp; historicalEvent_startYear__2[[#This Row],[entityLabel]] &amp; " " &amp; historicalEvent_startYear__2[[#This Row],[entityType]] &amp; "?"</f>
        <v>What was the start year of the Rogue River Wars historical event?</v>
      </c>
    </row>
    <row r="8" spans="1:14" x14ac:dyDescent="0.3">
      <c r="A8" s="1" t="s">
        <v>1059</v>
      </c>
      <c r="B8" s="1" t="s">
        <v>1060</v>
      </c>
      <c r="C8" s="1" t="s">
        <v>8</v>
      </c>
      <c r="D8" s="1" t="s">
        <v>9</v>
      </c>
      <c r="E8" s="1" t="s">
        <v>1181</v>
      </c>
      <c r="F8" s="1" t="s">
        <v>1061</v>
      </c>
      <c r="G8" s="1">
        <f>ROUND(historicalEvent_startYear__2[[#This Row],[value]],2)</f>
        <v>1450</v>
      </c>
      <c r="H8" s="1" t="s">
        <v>3878</v>
      </c>
      <c r="I8" s="1" t="s">
        <v>223</v>
      </c>
      <c r="J8" s="1" t="s">
        <v>1194</v>
      </c>
      <c r="K8" s="1" t="s">
        <v>8090</v>
      </c>
      <c r="L8" s="1" t="s">
        <v>8565</v>
      </c>
      <c r="M8" s="1">
        <f>COUNTIF(B:B,B8)</f>
        <v>1</v>
      </c>
      <c r="N8" s="1" t="str">
        <f>"What was the " &amp; historicalEvent_startYear__2[[#This Row],[propertyLabel]] &amp; " " &amp; "of the " &amp; historicalEvent_startYear__2[[#This Row],[entityLabel]] &amp; " " &amp; historicalEvent_startYear__2[[#This Row],[entityType]] &amp; "?"</f>
        <v>What was the start year of the Münster Diocesan Feud historical event?</v>
      </c>
    </row>
    <row r="9" spans="1:14" x14ac:dyDescent="0.3">
      <c r="A9" s="1" t="s">
        <v>1072</v>
      </c>
      <c r="B9" s="1" t="s">
        <v>1073</v>
      </c>
      <c r="C9" s="1" t="s">
        <v>8</v>
      </c>
      <c r="D9" s="1" t="s">
        <v>9</v>
      </c>
      <c r="E9" s="1" t="s">
        <v>1181</v>
      </c>
      <c r="F9" s="1" t="s">
        <v>91</v>
      </c>
      <c r="G9" s="1">
        <f>ROUND(historicalEvent_startYear__2[[#This Row],[value]],2)</f>
        <v>1807</v>
      </c>
      <c r="H9" s="1" t="s">
        <v>3878</v>
      </c>
      <c r="I9" s="1" t="s">
        <v>365</v>
      </c>
      <c r="J9" s="1" t="s">
        <v>1194</v>
      </c>
      <c r="K9" s="1" t="s">
        <v>8091</v>
      </c>
      <c r="L9" s="1" t="s">
        <v>8565</v>
      </c>
      <c r="M9" s="1">
        <f>COUNTIF(B:B,B9)</f>
        <v>1</v>
      </c>
      <c r="N9" s="1" t="str">
        <f>"What was the " &amp; historicalEvent_startYear__2[[#This Row],[propertyLabel]] &amp; " " &amp; "of the " &amp; historicalEvent_startYear__2[[#This Row],[entityLabel]] &amp; " " &amp; historicalEvent_startYear__2[[#This Row],[entityType]] &amp; "?"</f>
        <v>What was the start year of the Musket Wars historical event?</v>
      </c>
    </row>
    <row r="10" spans="1:14" x14ac:dyDescent="0.3">
      <c r="A10" s="1" t="s">
        <v>1030</v>
      </c>
      <c r="B10" s="1" t="s">
        <v>1031</v>
      </c>
      <c r="C10" s="1" t="s">
        <v>8</v>
      </c>
      <c r="D10" s="1" t="s">
        <v>9</v>
      </c>
      <c r="E10" s="1" t="s">
        <v>1181</v>
      </c>
      <c r="F10" s="1" t="s">
        <v>1032</v>
      </c>
      <c r="G10" s="1">
        <f>ROUND(historicalEvent_startYear__2[[#This Row],[value]],2)</f>
        <v>1526</v>
      </c>
      <c r="H10" s="1" t="s">
        <v>3878</v>
      </c>
      <c r="I10" s="1" t="s">
        <v>117</v>
      </c>
      <c r="J10" s="1" t="s">
        <v>1194</v>
      </c>
      <c r="K10" s="1" t="s">
        <v>8092</v>
      </c>
      <c r="L10" s="1" t="s">
        <v>8565</v>
      </c>
      <c r="M10" s="1">
        <f>COUNTIF(B:B,B10)</f>
        <v>1</v>
      </c>
      <c r="N10" s="1" t="str">
        <f>"What was the " &amp; historicalEvent_startYear__2[[#This Row],[propertyLabel]] &amp; " " &amp; "of the " &amp; historicalEvent_startYear__2[[#This Row],[entityLabel]] &amp; " " &amp; historicalEvent_startYear__2[[#This Row],[entityType]] &amp; "?"</f>
        <v>What was the start year of the War of the League of Cognac historical event?</v>
      </c>
    </row>
    <row r="11" spans="1:14" x14ac:dyDescent="0.3">
      <c r="A11" s="1" t="s">
        <v>1085</v>
      </c>
      <c r="B11" s="1" t="s">
        <v>1086</v>
      </c>
      <c r="C11" s="1" t="s">
        <v>8</v>
      </c>
      <c r="D11" s="1" t="s">
        <v>9</v>
      </c>
      <c r="E11" s="1" t="s">
        <v>1181</v>
      </c>
      <c r="F11" s="1" t="s">
        <v>1087</v>
      </c>
      <c r="G11" s="1">
        <f>ROUND(historicalEvent_startYear__2[[#This Row],[value]],2)</f>
        <v>1715</v>
      </c>
      <c r="H11" s="1" t="s">
        <v>3878</v>
      </c>
      <c r="I11" s="1" t="s">
        <v>34</v>
      </c>
      <c r="J11" s="1" t="s">
        <v>1194</v>
      </c>
      <c r="K11" s="1" t="s">
        <v>8093</v>
      </c>
      <c r="L11" s="1" t="s">
        <v>8565</v>
      </c>
      <c r="M11" s="1">
        <f>COUNTIF(B:B,B11)</f>
        <v>1</v>
      </c>
      <c r="N11" s="1" t="str">
        <f>"What was the " &amp; historicalEvent_startYear__2[[#This Row],[propertyLabel]] &amp; " " &amp; "of the " &amp; historicalEvent_startYear__2[[#This Row],[entityLabel]] &amp; " " &amp; historicalEvent_startYear__2[[#This Row],[entityType]] &amp; "?"</f>
        <v>What was the start year of the Yamasee War historical event?</v>
      </c>
    </row>
    <row r="12" spans="1:14" x14ac:dyDescent="0.3">
      <c r="A12" s="1" t="s">
        <v>1025</v>
      </c>
      <c r="B12" s="1" t="s">
        <v>1026</v>
      </c>
      <c r="C12" s="1" t="s">
        <v>8</v>
      </c>
      <c r="D12" s="1" t="s">
        <v>9</v>
      </c>
      <c r="E12" s="1" t="s">
        <v>1181</v>
      </c>
      <c r="F12" s="1" t="s">
        <v>277</v>
      </c>
      <c r="G12" s="1">
        <f>ROUND(historicalEvent_startYear__2[[#This Row],[value]],2)</f>
        <v>2008</v>
      </c>
      <c r="H12" s="1" t="s">
        <v>3878</v>
      </c>
      <c r="I12" s="1" t="s">
        <v>158</v>
      </c>
      <c r="J12" s="1" t="s">
        <v>1194</v>
      </c>
      <c r="K12" s="1" t="s">
        <v>8094</v>
      </c>
      <c r="L12" s="1" t="s">
        <v>8565</v>
      </c>
      <c r="M12" s="1">
        <f>COUNTIF(B:B,B12)</f>
        <v>1</v>
      </c>
      <c r="N12" s="1" t="str">
        <f>"What was the " &amp; historicalEvent_startYear__2[[#This Row],[propertyLabel]] &amp; " " &amp; "of the " &amp; historicalEvent_startYear__2[[#This Row],[entityLabel]] &amp; " " &amp; historicalEvent_startYear__2[[#This Row],[entityType]] &amp; "?"</f>
        <v>What was the start year of the Djiboutian–Eritrean border conflict historical event?</v>
      </c>
    </row>
    <row r="13" spans="1:14" x14ac:dyDescent="0.3">
      <c r="A13" s="1" t="s">
        <v>1033</v>
      </c>
      <c r="B13" s="1" t="s">
        <v>1034</v>
      </c>
      <c r="C13" s="1" t="s">
        <v>8</v>
      </c>
      <c r="D13" s="1" t="s">
        <v>9</v>
      </c>
      <c r="E13" s="1" t="s">
        <v>1181</v>
      </c>
      <c r="F13" s="1" t="s">
        <v>1035</v>
      </c>
      <c r="G13" s="1">
        <f>ROUND(historicalEvent_startYear__2[[#This Row],[value]],2)</f>
        <v>1579</v>
      </c>
      <c r="H13" s="1" t="s">
        <v>3878</v>
      </c>
      <c r="I13" s="1" t="s">
        <v>565</v>
      </c>
      <c r="J13" s="1" t="s">
        <v>1194</v>
      </c>
      <c r="K13" s="1" t="s">
        <v>8095</v>
      </c>
      <c r="L13" s="1" t="s">
        <v>8565</v>
      </c>
      <c r="M13" s="1">
        <f>COUNTIF(B:B,B13)</f>
        <v>1</v>
      </c>
      <c r="N13" s="1" t="str">
        <f>"What was the " &amp; historicalEvent_startYear__2[[#This Row],[propertyLabel]] &amp; " " &amp; "of the " &amp; historicalEvent_startYear__2[[#This Row],[entityLabel]] &amp; " " &amp; historicalEvent_startYear__2[[#This Row],[entityType]] &amp; "?"</f>
        <v>What was the start year of the Seventh French War of Religion historical event?</v>
      </c>
    </row>
    <row r="14" spans="1:14" x14ac:dyDescent="0.3">
      <c r="A14" s="1" t="s">
        <v>1051</v>
      </c>
      <c r="B14" s="1" t="s">
        <v>1052</v>
      </c>
      <c r="C14" s="1" t="s">
        <v>8</v>
      </c>
      <c r="D14" s="1" t="s">
        <v>9</v>
      </c>
      <c r="E14" s="1" t="s">
        <v>1181</v>
      </c>
      <c r="F14" s="1" t="s">
        <v>1053</v>
      </c>
      <c r="G14" s="1">
        <f>ROUND(historicalEvent_startYear__2[[#This Row],[value]],2)</f>
        <v>363</v>
      </c>
      <c r="H14" s="1" t="s">
        <v>3878</v>
      </c>
      <c r="I14" s="1" t="s">
        <v>202</v>
      </c>
      <c r="J14" s="1" t="s">
        <v>1194</v>
      </c>
      <c r="K14" s="1" t="s">
        <v>8096</v>
      </c>
      <c r="L14" s="1" t="s">
        <v>8565</v>
      </c>
      <c r="M14" s="1">
        <f>COUNTIF(B:B,B14)</f>
        <v>1</v>
      </c>
      <c r="N14" s="1" t="str">
        <f>"What was the " &amp; historicalEvent_startYear__2[[#This Row],[propertyLabel]] &amp; " " &amp; "of the " &amp; historicalEvent_startYear__2[[#This Row],[entityLabel]] &amp; " " &amp; historicalEvent_startYear__2[[#This Row],[entityType]] &amp; "?"</f>
        <v>What was the start year of the Julian's Persian War historical event?</v>
      </c>
    </row>
    <row r="15" spans="1:14" x14ac:dyDescent="0.3">
      <c r="A15" s="1" t="s">
        <v>1062</v>
      </c>
      <c r="B15" s="1" t="s">
        <v>1063</v>
      </c>
      <c r="C15" s="1" t="s">
        <v>8</v>
      </c>
      <c r="D15" s="1" t="s">
        <v>9</v>
      </c>
      <c r="E15" s="1" t="s">
        <v>1181</v>
      </c>
      <c r="F15" s="1" t="s">
        <v>1064</v>
      </c>
      <c r="G15" s="1">
        <f>ROUND(historicalEvent_startYear__2[[#This Row],[value]],2)</f>
        <v>1957</v>
      </c>
      <c r="H15" s="1" t="s">
        <v>3878</v>
      </c>
      <c r="I15" s="1" t="s">
        <v>477</v>
      </c>
      <c r="J15" s="1" t="s">
        <v>1194</v>
      </c>
      <c r="K15" s="1" t="s">
        <v>8097</v>
      </c>
      <c r="L15" s="1" t="s">
        <v>8565</v>
      </c>
      <c r="M15" s="1">
        <f>COUNTIF(B:B,B15)</f>
        <v>1</v>
      </c>
      <c r="N15" s="1" t="str">
        <f>"What was the " &amp; historicalEvent_startYear__2[[#This Row],[propertyLabel]] &amp; " " &amp; "of the " &amp; historicalEvent_startYear__2[[#This Row],[entityLabel]] &amp; " " &amp; historicalEvent_startYear__2[[#This Row],[entityType]] &amp; "?"</f>
        <v>What was the start year of the Ifni War historical event?</v>
      </c>
    </row>
    <row r="16" spans="1:14" x14ac:dyDescent="0.3">
      <c r="A16" s="1" t="s">
        <v>1092</v>
      </c>
      <c r="B16" s="1" t="s">
        <v>1093</v>
      </c>
      <c r="C16" s="1" t="s">
        <v>8</v>
      </c>
      <c r="D16" s="1" t="s">
        <v>9</v>
      </c>
      <c r="E16" s="1" t="s">
        <v>1181</v>
      </c>
      <c r="F16" s="1" t="s">
        <v>618</v>
      </c>
      <c r="G16" s="1">
        <f>ROUND(historicalEvent_startYear__2[[#This Row],[value]],2)</f>
        <v>1801</v>
      </c>
      <c r="H16" s="1" t="s">
        <v>3878</v>
      </c>
      <c r="I16" s="1" t="s">
        <v>137</v>
      </c>
      <c r="J16" s="1" t="s">
        <v>1194</v>
      </c>
      <c r="K16" s="1" t="s">
        <v>8098</v>
      </c>
      <c r="L16" s="1" t="s">
        <v>8565</v>
      </c>
      <c r="M16" s="1">
        <f>COUNTIF(B:B,B16)</f>
        <v>1</v>
      </c>
      <c r="N16" s="1" t="str">
        <f>"What was the " &amp; historicalEvent_startYear__2[[#This Row],[propertyLabel]] &amp; " " &amp; "of the " &amp; historicalEvent_startYear__2[[#This Row],[entityLabel]] &amp; " " &amp; historicalEvent_startYear__2[[#This Row],[entityType]] &amp; "?"</f>
        <v>What was the start year of the War of the Oranges historical event?</v>
      </c>
    </row>
    <row r="17" spans="1:14" x14ac:dyDescent="0.3">
      <c r="A17" s="1" t="s">
        <v>1121</v>
      </c>
      <c r="B17" s="1" t="s">
        <v>1122</v>
      </c>
      <c r="C17" s="1" t="s">
        <v>8</v>
      </c>
      <c r="D17" s="1" t="s">
        <v>9</v>
      </c>
      <c r="E17" s="1" t="s">
        <v>1181</v>
      </c>
      <c r="F17" s="1" t="s">
        <v>1024</v>
      </c>
      <c r="G17" s="1">
        <f>ROUND(historicalEvent_startYear__2[[#This Row],[value]],2)</f>
        <v>1963</v>
      </c>
      <c r="H17" s="1" t="s">
        <v>3878</v>
      </c>
      <c r="I17" s="1" t="s">
        <v>202</v>
      </c>
      <c r="J17" s="1" t="s">
        <v>1194</v>
      </c>
      <c r="K17" s="1" t="s">
        <v>8099</v>
      </c>
      <c r="L17" s="1" t="s">
        <v>8565</v>
      </c>
      <c r="M17" s="1">
        <f>COUNTIF(B:B,B17)</f>
        <v>1</v>
      </c>
      <c r="N17" s="1" t="str">
        <f>"What was the " &amp; historicalEvent_startYear__2[[#This Row],[propertyLabel]] &amp; " " &amp; "of the " &amp; historicalEvent_startYear__2[[#This Row],[entityLabel]] &amp; " " &amp; historicalEvent_startYear__2[[#This Row],[entityType]] &amp; "?"</f>
        <v>What was the start year of the Shifta War historical event?</v>
      </c>
    </row>
    <row r="18" spans="1:14" x14ac:dyDescent="0.3">
      <c r="A18" s="1" t="s">
        <v>1143</v>
      </c>
      <c r="B18" s="1" t="s">
        <v>1144</v>
      </c>
      <c r="C18" s="1" t="s">
        <v>8</v>
      </c>
      <c r="D18" s="1" t="s">
        <v>9</v>
      </c>
      <c r="E18" s="1" t="s">
        <v>1181</v>
      </c>
      <c r="F18" s="1" t="s">
        <v>1145</v>
      </c>
      <c r="G18" s="1">
        <f>ROUND(historicalEvent_startYear__2[[#This Row],[value]],2)</f>
        <v>-142</v>
      </c>
      <c r="H18" s="1" t="s">
        <v>3878</v>
      </c>
      <c r="I18" s="1" t="s">
        <v>409</v>
      </c>
      <c r="J18" s="1" t="s">
        <v>1194</v>
      </c>
      <c r="K18" s="1" t="s">
        <v>8100</v>
      </c>
      <c r="L18" s="1" t="s">
        <v>8565</v>
      </c>
      <c r="M18" s="1">
        <f>COUNTIF(B:B,B18)</f>
        <v>1</v>
      </c>
      <c r="N18" s="1" t="str">
        <f>"What was the " &amp; historicalEvent_startYear__2[[#This Row],[propertyLabel]] &amp; " " &amp; "of the " &amp; historicalEvent_startYear__2[[#This Row],[entityLabel]] &amp; " " &amp; historicalEvent_startYear__2[[#This Row],[entityType]] &amp; "?"</f>
        <v>What was the start year of the Numantine War historical event?</v>
      </c>
    </row>
    <row r="19" spans="1:14" x14ac:dyDescent="0.3">
      <c r="A19" s="1" t="s">
        <v>1094</v>
      </c>
      <c r="B19" s="1" t="s">
        <v>1095</v>
      </c>
      <c r="C19" s="1" t="s">
        <v>8</v>
      </c>
      <c r="D19" s="1" t="s">
        <v>9</v>
      </c>
      <c r="E19" s="1" t="s">
        <v>1181</v>
      </c>
      <c r="F19" s="1" t="s">
        <v>1096</v>
      </c>
      <c r="G19" s="1">
        <f>ROUND(historicalEvent_startYear__2[[#This Row],[value]],2)</f>
        <v>-180</v>
      </c>
      <c r="H19" s="1" t="s">
        <v>3878</v>
      </c>
      <c r="I19" s="1" t="s">
        <v>72</v>
      </c>
      <c r="J19" s="1" t="s">
        <v>1194</v>
      </c>
      <c r="K19" s="1" t="s">
        <v>8101</v>
      </c>
      <c r="L19" s="1" t="s">
        <v>8565</v>
      </c>
      <c r="M19" s="1">
        <f>COUNTIF(B:B,B19)</f>
        <v>1</v>
      </c>
      <c r="N19" s="1" t="str">
        <f>"What was the " &amp; historicalEvent_startYear__2[[#This Row],[propertyLabel]] &amp; " " &amp; "of the " &amp; historicalEvent_startYear__2[[#This Row],[entityLabel]] &amp; " " &amp; historicalEvent_startYear__2[[#This Row],[entityType]] &amp; "?"</f>
        <v>What was the start year of the First Celtiberian War historical event?</v>
      </c>
    </row>
    <row r="20" spans="1:14" x14ac:dyDescent="0.3">
      <c r="A20" s="1" t="s">
        <v>1065</v>
      </c>
      <c r="B20" s="1" t="s">
        <v>1066</v>
      </c>
      <c r="C20" s="1" t="s">
        <v>8</v>
      </c>
      <c r="D20" s="1" t="s">
        <v>9</v>
      </c>
      <c r="E20" s="1" t="s">
        <v>1181</v>
      </c>
      <c r="F20" s="1" t="s">
        <v>1067</v>
      </c>
      <c r="G20" s="1">
        <f>ROUND(historicalEvent_startYear__2[[#This Row],[value]],2)</f>
        <v>-594</v>
      </c>
      <c r="H20" s="1" t="s">
        <v>3878</v>
      </c>
      <c r="I20" s="1" t="s">
        <v>191</v>
      </c>
      <c r="J20" s="1" t="s">
        <v>1194</v>
      </c>
      <c r="K20" s="1" t="s">
        <v>8102</v>
      </c>
      <c r="L20" s="1" t="s">
        <v>8565</v>
      </c>
      <c r="M20" s="1">
        <f>COUNTIF(B:B,B20)</f>
        <v>1</v>
      </c>
      <c r="N20" s="1" t="str">
        <f>"What was the " &amp; historicalEvent_startYear__2[[#This Row],[propertyLabel]] &amp; " " &amp; "of the " &amp; historicalEvent_startYear__2[[#This Row],[entityLabel]] &amp; " " &amp; historicalEvent_startYear__2[[#This Row],[entityType]] &amp; "?"</f>
        <v>What was the start year of the First Sacred War historical event?</v>
      </c>
    </row>
    <row r="21" spans="1:14" x14ac:dyDescent="0.3">
      <c r="A21" s="1" t="s">
        <v>1027</v>
      </c>
      <c r="B21" s="1" t="s">
        <v>1028</v>
      </c>
      <c r="C21" s="1" t="s">
        <v>8</v>
      </c>
      <c r="D21" s="1" t="s">
        <v>9</v>
      </c>
      <c r="E21" s="1" t="s">
        <v>1181</v>
      </c>
      <c r="F21" s="1" t="s">
        <v>1029</v>
      </c>
      <c r="G21" s="1">
        <f>ROUND(historicalEvent_startYear__2[[#This Row],[value]],2)</f>
        <v>-338</v>
      </c>
      <c r="H21" s="1" t="s">
        <v>3878</v>
      </c>
      <c r="I21" s="1" t="s">
        <v>208</v>
      </c>
      <c r="J21" s="1" t="s">
        <v>1194</v>
      </c>
      <c r="K21" s="1" t="s">
        <v>8103</v>
      </c>
      <c r="L21" s="1" t="s">
        <v>8565</v>
      </c>
      <c r="M21" s="1">
        <f>COUNTIF(B:B,B21)</f>
        <v>1</v>
      </c>
      <c r="N21" s="1" t="str">
        <f>"What was the " &amp; historicalEvent_startYear__2[[#This Row],[propertyLabel]] &amp; " " &amp; "of the " &amp; historicalEvent_startYear__2[[#This Row],[entityLabel]] &amp; " " &amp; historicalEvent_startYear__2[[#This Row],[entityType]] &amp; "?"</f>
        <v>What was the start year of the Fourth Sacred War historical event?</v>
      </c>
    </row>
    <row r="22" spans="1:14" x14ac:dyDescent="0.3">
      <c r="A22" s="1" t="s">
        <v>992</v>
      </c>
      <c r="B22" s="1" t="s">
        <v>993</v>
      </c>
      <c r="C22" s="1" t="s">
        <v>8</v>
      </c>
      <c r="D22" s="1" t="s">
        <v>9</v>
      </c>
      <c r="E22" s="1" t="s">
        <v>1181</v>
      </c>
      <c r="F22" s="1" t="s">
        <v>653</v>
      </c>
      <c r="G22" s="1">
        <f>ROUND(historicalEvent_startYear__2[[#This Row],[value]],2)</f>
        <v>1918</v>
      </c>
      <c r="H22" s="1" t="s">
        <v>3878</v>
      </c>
      <c r="I22" s="1" t="s">
        <v>380</v>
      </c>
      <c r="J22" s="1" t="s">
        <v>1194</v>
      </c>
      <c r="K22" s="1" t="s">
        <v>8104</v>
      </c>
      <c r="L22" s="1" t="s">
        <v>8565</v>
      </c>
      <c r="M22" s="1">
        <f>COUNTIF(B:B,B22)</f>
        <v>1</v>
      </c>
      <c r="N22" s="1" t="str">
        <f>"What was the " &amp; historicalEvent_startYear__2[[#This Row],[propertyLabel]] &amp; " " &amp; "of the " &amp; historicalEvent_startYear__2[[#This Row],[entityLabel]] &amp; " " &amp; historicalEvent_startYear__2[[#This Row],[entityType]] &amp; "?"</f>
        <v>What was the start year of the Hungarian-Czechoslovak-România  War historical event?</v>
      </c>
    </row>
    <row r="23" spans="1:14" x14ac:dyDescent="0.3">
      <c r="A23" s="1" t="s">
        <v>1123</v>
      </c>
      <c r="B23" s="1" t="s">
        <v>1124</v>
      </c>
      <c r="C23" s="1" t="s">
        <v>8</v>
      </c>
      <c r="D23" s="1" t="s">
        <v>9</v>
      </c>
      <c r="E23" s="1" t="s">
        <v>1181</v>
      </c>
      <c r="F23" s="1" t="s">
        <v>1125</v>
      </c>
      <c r="G23" s="1">
        <f>ROUND(historicalEvent_startYear__2[[#This Row],[value]],2)</f>
        <v>1674</v>
      </c>
      <c r="H23" s="1" t="s">
        <v>3878</v>
      </c>
      <c r="I23" s="1" t="s">
        <v>478</v>
      </c>
      <c r="J23" s="1" t="s">
        <v>1194</v>
      </c>
      <c r="K23" s="1" t="s">
        <v>8105</v>
      </c>
      <c r="L23" s="1" t="s">
        <v>8565</v>
      </c>
      <c r="M23" s="1">
        <f>COUNTIF(B:B,B23)</f>
        <v>1</v>
      </c>
      <c r="N23" s="1" t="str">
        <f>"What was the " &amp; historicalEvent_startYear__2[[#This Row],[propertyLabel]] &amp; " " &amp; "of the " &amp; historicalEvent_startYear__2[[#This Row],[entityLabel]] &amp; " " &amp; historicalEvent_startYear__2[[#This Row],[entityType]] &amp; "?"</f>
        <v>What was the start year of the Swedish invasion of Brandenburg historical event?</v>
      </c>
    </row>
    <row r="24" spans="1:14" x14ac:dyDescent="0.3">
      <c r="A24" s="1" t="s">
        <v>1057</v>
      </c>
      <c r="B24" s="1" t="s">
        <v>1058</v>
      </c>
      <c r="C24" s="1" t="s">
        <v>8</v>
      </c>
      <c r="D24" s="1" t="s">
        <v>9</v>
      </c>
      <c r="E24" s="1" t="s">
        <v>1181</v>
      </c>
      <c r="F24" s="1" t="s">
        <v>780</v>
      </c>
      <c r="G24" s="1">
        <f>ROUND(historicalEvent_startYear__2[[#This Row],[value]],2)</f>
        <v>1469</v>
      </c>
      <c r="H24" s="1" t="s">
        <v>3878</v>
      </c>
      <c r="I24" s="1" t="s">
        <v>565</v>
      </c>
      <c r="J24" s="1" t="s">
        <v>1194</v>
      </c>
      <c r="K24" s="1" t="s">
        <v>8106</v>
      </c>
      <c r="L24" s="1" t="s">
        <v>8565</v>
      </c>
      <c r="M24" s="1">
        <f>COUNTIF(B:B,B24)</f>
        <v>1</v>
      </c>
      <c r="N24" s="1" t="str">
        <f>"What was the " &amp; historicalEvent_startYear__2[[#This Row],[propertyLabel]] &amp; " " &amp; "of the " &amp; historicalEvent_startYear__2[[#This Row],[entityLabel]] &amp; " " &amp; historicalEvent_startYear__2[[#This Row],[entityType]] &amp; "?"</f>
        <v>What was the start year of the Hessian Brotherhood War historical event?</v>
      </c>
    </row>
    <row r="25" spans="1:14" x14ac:dyDescent="0.3">
      <c r="A25" s="1" t="s">
        <v>1013</v>
      </c>
      <c r="B25" s="1" t="s">
        <v>1014</v>
      </c>
      <c r="C25" s="1" t="s">
        <v>8</v>
      </c>
      <c r="D25" s="1" t="s">
        <v>9</v>
      </c>
      <c r="E25" s="1" t="s">
        <v>1181</v>
      </c>
      <c r="F25" s="1" t="s">
        <v>721</v>
      </c>
      <c r="G25" s="1">
        <f>ROUND(historicalEvent_startYear__2[[#This Row],[value]],2)</f>
        <v>1859</v>
      </c>
      <c r="H25" s="1" t="s">
        <v>3878</v>
      </c>
      <c r="I25" s="1" t="s">
        <v>491</v>
      </c>
      <c r="J25" s="1" t="s">
        <v>1194</v>
      </c>
      <c r="K25" s="1" t="s">
        <v>8107</v>
      </c>
      <c r="L25" s="1" t="s">
        <v>8565</v>
      </c>
      <c r="M25" s="1">
        <f>COUNTIF(B:B,B25)</f>
        <v>1</v>
      </c>
      <c r="N25" s="1" t="str">
        <f>"What was the " &amp; historicalEvent_startYear__2[[#This Row],[propertyLabel]] &amp; " " &amp; "of the " &amp; historicalEvent_startYear__2[[#This Row],[entityLabel]] &amp; " " &amp; historicalEvent_startYear__2[[#This Row],[entityType]] &amp; "?"</f>
        <v>What was the start year of the Hispano-Moroccan War historical event?</v>
      </c>
    </row>
    <row r="26" spans="1:14" x14ac:dyDescent="0.3">
      <c r="A26" s="1" t="s">
        <v>1165</v>
      </c>
      <c r="B26" s="1" t="s">
        <v>1166</v>
      </c>
      <c r="C26" s="1" t="s">
        <v>8</v>
      </c>
      <c r="D26" s="1" t="s">
        <v>9</v>
      </c>
      <c r="E26" s="1" t="s">
        <v>1181</v>
      </c>
      <c r="F26" s="1" t="s">
        <v>1167</v>
      </c>
      <c r="G26" s="1">
        <f>ROUND(historicalEvent_startYear__2[[#This Row],[value]],2)</f>
        <v>240</v>
      </c>
      <c r="H26" s="1" t="s">
        <v>3878</v>
      </c>
      <c r="I26" s="1" t="s">
        <v>387</v>
      </c>
      <c r="J26" s="1" t="s">
        <v>1194</v>
      </c>
      <c r="K26" s="1" t="s">
        <v>8108</v>
      </c>
      <c r="L26" s="1" t="s">
        <v>8565</v>
      </c>
      <c r="M26" s="1">
        <f>COUNTIF(B:B,B26)</f>
        <v>1</v>
      </c>
      <c r="N26" s="1" t="str">
        <f>"What was the " &amp; historicalEvent_startYear__2[[#This Row],[propertyLabel]] &amp; " " &amp; "of the " &amp; historicalEvent_startYear__2[[#This Row],[entityLabel]] &amp; " " &amp; historicalEvent_startYear__2[[#This Row],[entityType]] &amp; "?"</f>
        <v>What was the start year of the Jiang Wei's Northern Expeditions historical event?</v>
      </c>
    </row>
    <row r="27" spans="1:14" x14ac:dyDescent="0.3">
      <c r="A27" s="1" t="s">
        <v>1036</v>
      </c>
      <c r="B27" s="1" t="s">
        <v>1037</v>
      </c>
      <c r="C27" s="1" t="s">
        <v>8</v>
      </c>
      <c r="D27" s="1" t="s">
        <v>9</v>
      </c>
      <c r="E27" s="1" t="s">
        <v>1181</v>
      </c>
      <c r="F27" s="1" t="s">
        <v>1038</v>
      </c>
      <c r="G27" s="1">
        <f>ROUND(historicalEvent_startYear__2[[#This Row],[value]],2)</f>
        <v>1722</v>
      </c>
      <c r="H27" s="1" t="s">
        <v>3878</v>
      </c>
      <c r="I27" s="1" t="s">
        <v>158</v>
      </c>
      <c r="J27" s="1" t="s">
        <v>1194</v>
      </c>
      <c r="K27" s="1" t="s">
        <v>8109</v>
      </c>
      <c r="L27" s="1" t="s">
        <v>8565</v>
      </c>
      <c r="M27" s="1">
        <f>COUNTIF(B:B,B27)</f>
        <v>1</v>
      </c>
      <c r="N27" s="1" t="str">
        <f>"What was the " &amp; historicalEvent_startYear__2[[#This Row],[propertyLabel]] &amp; " " &amp; "of the " &amp; historicalEvent_startYear__2[[#This Row],[entityLabel]] &amp; " " &amp; historicalEvent_startYear__2[[#This Row],[entityType]] &amp; "?"</f>
        <v>What was the start year of the Father Rale's War historical event?</v>
      </c>
    </row>
    <row r="28" spans="1:14" x14ac:dyDescent="0.3">
      <c r="A28" s="1" t="s">
        <v>1149</v>
      </c>
      <c r="B28" s="1" t="s">
        <v>1150</v>
      </c>
      <c r="C28" s="1" t="s">
        <v>8</v>
      </c>
      <c r="D28" s="1" t="s">
        <v>9</v>
      </c>
      <c r="E28" s="1" t="s">
        <v>1181</v>
      </c>
      <c r="F28" s="1" t="s">
        <v>250</v>
      </c>
      <c r="G28" s="1">
        <f>ROUND(historicalEvent_startYear__2[[#This Row],[value]],2)</f>
        <v>1947</v>
      </c>
      <c r="H28" s="1" t="s">
        <v>3878</v>
      </c>
      <c r="I28" s="1" t="s">
        <v>56</v>
      </c>
      <c r="J28" s="1" t="s">
        <v>1194</v>
      </c>
      <c r="K28" s="1" t="s">
        <v>8110</v>
      </c>
      <c r="L28" s="1" t="s">
        <v>8565</v>
      </c>
      <c r="M28" s="1">
        <f>COUNTIF(B:B,B28)</f>
        <v>1</v>
      </c>
      <c r="N28" s="1" t="str">
        <f>"What was the " &amp; historicalEvent_startYear__2[[#This Row],[propertyLabel]] &amp; " " &amp; "of the " &amp; historicalEvent_startYear__2[[#This Row],[entityLabel]] &amp; " " &amp; historicalEvent_startYear__2[[#This Row],[entityType]] &amp; "?"</f>
        <v>What was the start year of the Kashmir conflict historical event?</v>
      </c>
    </row>
    <row r="29" spans="1:14" x14ac:dyDescent="0.3">
      <c r="A29" s="1" t="s">
        <v>1015</v>
      </c>
      <c r="B29" s="1" t="s">
        <v>1016</v>
      </c>
      <c r="C29" s="1" t="s">
        <v>8</v>
      </c>
      <c r="D29" s="1" t="s">
        <v>9</v>
      </c>
      <c r="E29" s="1" t="s">
        <v>1181</v>
      </c>
      <c r="F29" s="1" t="s">
        <v>1017</v>
      </c>
      <c r="G29" s="1">
        <f>ROUND(historicalEvent_startYear__2[[#This Row],[value]],2)</f>
        <v>1461</v>
      </c>
      <c r="H29" s="1" t="s">
        <v>3878</v>
      </c>
      <c r="I29" s="1" t="s">
        <v>208</v>
      </c>
      <c r="J29" s="1" t="s">
        <v>1194</v>
      </c>
      <c r="K29" s="1" t="s">
        <v>8111</v>
      </c>
      <c r="L29" s="1" t="s">
        <v>8565</v>
      </c>
      <c r="M29" s="1">
        <f>COUNTIF(B:B,B29)</f>
        <v>1</v>
      </c>
      <c r="N29" s="1" t="str">
        <f>"What was the " &amp; historicalEvent_startYear__2[[#This Row],[propertyLabel]] &amp; " " &amp; "of the " &amp; historicalEvent_startYear__2[[#This Row],[entityLabel]] &amp; " " &amp; historicalEvent_startYear__2[[#This Row],[entityType]] &amp; "?"</f>
        <v>What was the start year of the Mainz Diocesan Feud historical event?</v>
      </c>
    </row>
    <row r="30" spans="1:14" x14ac:dyDescent="0.3">
      <c r="A30" s="1" t="s">
        <v>1018</v>
      </c>
      <c r="B30" s="1" t="s">
        <v>1019</v>
      </c>
      <c r="C30" s="1" t="s">
        <v>8</v>
      </c>
      <c r="D30" s="1" t="s">
        <v>9</v>
      </c>
      <c r="E30" s="1" t="s">
        <v>1181</v>
      </c>
      <c r="F30" s="1" t="s">
        <v>43</v>
      </c>
      <c r="G30" s="1">
        <f>ROUND(historicalEvent_startYear__2[[#This Row],[value]],2)</f>
        <v>1919</v>
      </c>
      <c r="H30" s="1" t="s">
        <v>3878</v>
      </c>
      <c r="I30" s="1" t="s">
        <v>301</v>
      </c>
      <c r="J30" s="1" t="s">
        <v>1194</v>
      </c>
      <c r="K30" s="1" t="s">
        <v>8112</v>
      </c>
      <c r="L30" s="1" t="s">
        <v>8565</v>
      </c>
      <c r="M30" s="1">
        <f>COUNTIF(B:B,B30)</f>
        <v>1</v>
      </c>
      <c r="N30" s="1" t="str">
        <f>"What was the " &amp; historicalEvent_startYear__2[[#This Row],[propertyLabel]] &amp; " " &amp; "of the " &amp; historicalEvent_startYear__2[[#This Row],[entityLabel]] &amp; " " &amp; historicalEvent_startYear__2[[#This Row],[entityType]] &amp; "?"</f>
        <v>What was the start year of the Polish–Lithuanian War historical event?</v>
      </c>
    </row>
    <row r="31" spans="1:14" x14ac:dyDescent="0.3">
      <c r="A31" s="1" t="s">
        <v>1074</v>
      </c>
      <c r="B31" s="1" t="s">
        <v>1075</v>
      </c>
      <c r="C31" s="1" t="s">
        <v>8</v>
      </c>
      <c r="D31" s="1" t="s">
        <v>9</v>
      </c>
      <c r="E31" s="1" t="s">
        <v>1181</v>
      </c>
      <c r="F31" s="1" t="s">
        <v>1076</v>
      </c>
      <c r="G31" s="1">
        <f>ROUND(historicalEvent_startYear__2[[#This Row],[value]],2)</f>
        <v>1643</v>
      </c>
      <c r="H31" s="1" t="s">
        <v>3878</v>
      </c>
      <c r="I31" s="1" t="s">
        <v>72</v>
      </c>
      <c r="J31" s="1" t="s">
        <v>1194</v>
      </c>
      <c r="K31" s="1" t="s">
        <v>8113</v>
      </c>
      <c r="L31" s="1" t="s">
        <v>8565</v>
      </c>
      <c r="M31" s="1">
        <f>COUNTIF(B:B,B31)</f>
        <v>1</v>
      </c>
      <c r="N31" s="1" t="str">
        <f>"What was the " &amp; historicalEvent_startYear__2[[#This Row],[propertyLabel]] &amp; " " &amp; "of the " &amp; historicalEvent_startYear__2[[#This Row],[entityLabel]] &amp; " " &amp; historicalEvent_startYear__2[[#This Row],[entityType]] &amp; "?"</f>
        <v>What was the start year of the Kieft's War historical event?</v>
      </c>
    </row>
    <row r="32" spans="1:14" x14ac:dyDescent="0.3">
      <c r="A32" s="1" t="s">
        <v>1146</v>
      </c>
      <c r="B32" s="1" t="s">
        <v>1147</v>
      </c>
      <c r="C32" s="1" t="s">
        <v>8</v>
      </c>
      <c r="D32" s="1" t="s">
        <v>9</v>
      </c>
      <c r="E32" s="1" t="s">
        <v>1181</v>
      </c>
      <c r="F32" s="1" t="s">
        <v>1148</v>
      </c>
      <c r="G32" s="1">
        <f>ROUND(historicalEvent_startYear__2[[#This Row],[value]],2)</f>
        <v>1877</v>
      </c>
      <c r="H32" s="1" t="s">
        <v>3878</v>
      </c>
      <c r="I32" s="1" t="s">
        <v>72</v>
      </c>
      <c r="J32" s="1" t="s">
        <v>1194</v>
      </c>
      <c r="K32" s="1" t="s">
        <v>8114</v>
      </c>
      <c r="L32" s="1" t="s">
        <v>8565</v>
      </c>
      <c r="M32" s="1">
        <f>COUNTIF(B:B,B32)</f>
        <v>1</v>
      </c>
      <c r="N32" s="1" t="str">
        <f>"What was the " &amp; historicalEvent_startYear__2[[#This Row],[propertyLabel]] &amp; " " &amp; "of the " &amp; historicalEvent_startYear__2[[#This Row],[entityLabel]] &amp; " " &amp; historicalEvent_startYear__2[[#This Row],[entityType]] &amp; "?"</f>
        <v>What was the start year of the Nez Perce War historical event?</v>
      </c>
    </row>
    <row r="33" spans="1:14" x14ac:dyDescent="0.3">
      <c r="A33" s="1" t="s">
        <v>1007</v>
      </c>
      <c r="B33" s="1" t="s">
        <v>1008</v>
      </c>
      <c r="C33" s="1" t="s">
        <v>8</v>
      </c>
      <c r="D33" s="1" t="s">
        <v>9</v>
      </c>
      <c r="E33" s="1" t="s">
        <v>1181</v>
      </c>
      <c r="F33" s="1" t="s">
        <v>1009</v>
      </c>
      <c r="G33" s="1">
        <f>ROUND(historicalEvent_startYear__2[[#This Row],[value]],2)</f>
        <v>1591</v>
      </c>
      <c r="H33" s="1" t="s">
        <v>3878</v>
      </c>
      <c r="I33" s="1" t="s">
        <v>208</v>
      </c>
      <c r="J33" s="1" t="s">
        <v>1194</v>
      </c>
      <c r="K33" s="1" t="s">
        <v>8115</v>
      </c>
      <c r="L33" s="1" t="s">
        <v>8565</v>
      </c>
      <c r="M33" s="1">
        <f>COUNTIF(B:B,B33)</f>
        <v>1</v>
      </c>
      <c r="N33" s="1" t="str">
        <f>"What was the " &amp; historicalEvent_startYear__2[[#This Row],[propertyLabel]] &amp; " " &amp; "of the " &amp; historicalEvent_startYear__2[[#This Row],[entityLabel]] &amp; " " &amp; historicalEvent_startYear__2[[#This Row],[entityType]] &amp; "?"</f>
        <v>What was the start year of the Ayutthayan–Cambodian War historical event?</v>
      </c>
    </row>
    <row r="34" spans="1:14" x14ac:dyDescent="0.3">
      <c r="A34" s="1" t="s">
        <v>1104</v>
      </c>
      <c r="B34" s="1" t="s">
        <v>1105</v>
      </c>
      <c r="C34" s="1" t="s">
        <v>8</v>
      </c>
      <c r="D34" s="1" t="s">
        <v>9</v>
      </c>
      <c r="E34" s="1" t="s">
        <v>1181</v>
      </c>
      <c r="F34" s="1" t="s">
        <v>1106</v>
      </c>
      <c r="G34" s="1">
        <f>ROUND(historicalEvent_startYear__2[[#This Row],[value]],2)</f>
        <v>711</v>
      </c>
      <c r="H34" s="1" t="s">
        <v>3878</v>
      </c>
      <c r="I34" s="1" t="s">
        <v>52</v>
      </c>
      <c r="J34" s="1" t="s">
        <v>1194</v>
      </c>
      <c r="K34" s="1" t="s">
        <v>8116</v>
      </c>
      <c r="L34" s="1" t="s">
        <v>8565</v>
      </c>
      <c r="M34" s="1">
        <f>COUNTIF(B:B,B34)</f>
        <v>1</v>
      </c>
      <c r="N34" s="1" t="str">
        <f>"What was the " &amp; historicalEvent_startYear__2[[#This Row],[propertyLabel]] &amp; " " &amp; "of the " &amp; historicalEvent_startYear__2[[#This Row],[entityLabel]] &amp; " " &amp; historicalEvent_startYear__2[[#This Row],[entityType]] &amp; "?"</f>
        <v>What was the start year of the Umayyad conquest of Hispania historical event?</v>
      </c>
    </row>
    <row r="35" spans="1:14" x14ac:dyDescent="0.3">
      <c r="A35" s="1" t="s">
        <v>1131</v>
      </c>
      <c r="B35" s="1" t="s">
        <v>1132</v>
      </c>
      <c r="C35" s="1" t="s">
        <v>8</v>
      </c>
      <c r="D35" s="1" t="s">
        <v>9</v>
      </c>
      <c r="E35" s="1" t="s">
        <v>1181</v>
      </c>
      <c r="F35" s="1" t="s">
        <v>1133</v>
      </c>
      <c r="G35" s="1">
        <f>ROUND(historicalEvent_startYear__2[[#This Row],[value]],2)</f>
        <v>1641</v>
      </c>
      <c r="H35" s="1" t="s">
        <v>3878</v>
      </c>
      <c r="I35" s="1" t="s">
        <v>158</v>
      </c>
      <c r="J35" s="1" t="s">
        <v>1194</v>
      </c>
      <c r="K35" s="1" t="s">
        <v>8117</v>
      </c>
      <c r="L35" s="1" t="s">
        <v>8565</v>
      </c>
      <c r="M35" s="1">
        <f>COUNTIF(B:B,B35)</f>
        <v>1</v>
      </c>
      <c r="N35" s="1" t="str">
        <f>"What was the " &amp; historicalEvent_startYear__2[[#This Row],[propertyLabel]] &amp; " " &amp; "of the " &amp; historicalEvent_startYear__2[[#This Row],[entityLabel]] &amp; " " &amp; historicalEvent_startYear__2[[#This Row],[entityType]] &amp; "?"</f>
        <v>What was the start year of the Irish Confederate Wars historical event?</v>
      </c>
    </row>
    <row r="36" spans="1:14" x14ac:dyDescent="0.3">
      <c r="A36" s="1" t="s">
        <v>1042</v>
      </c>
      <c r="B36" s="1" t="s">
        <v>1043</v>
      </c>
      <c r="C36" s="1" t="s">
        <v>8</v>
      </c>
      <c r="D36" s="1" t="s">
        <v>9</v>
      </c>
      <c r="E36" s="1" t="s">
        <v>1181</v>
      </c>
      <c r="F36" s="1" t="s">
        <v>1044</v>
      </c>
      <c r="G36" s="1">
        <f>ROUND(historicalEvent_startYear__2[[#This Row],[value]],2)</f>
        <v>1934</v>
      </c>
      <c r="H36" s="1" t="s">
        <v>3878</v>
      </c>
      <c r="I36" s="1" t="s">
        <v>158</v>
      </c>
      <c r="J36" s="1" t="s">
        <v>1194</v>
      </c>
      <c r="K36" s="1" t="s">
        <v>8118</v>
      </c>
      <c r="L36" s="1" t="s">
        <v>8565</v>
      </c>
      <c r="M36" s="1">
        <f>COUNTIF(B:B,B36)</f>
        <v>1</v>
      </c>
      <c r="N36" s="1" t="str">
        <f>"What was the " &amp; historicalEvent_startYear__2[[#This Row],[propertyLabel]] &amp; " " &amp; "of the " &amp; historicalEvent_startYear__2[[#This Row],[entityLabel]] &amp; " " &amp; historicalEvent_startYear__2[[#This Row],[entityType]] &amp; "?"</f>
        <v>What was the start year of the Saudi–Yemeni war historical event?</v>
      </c>
    </row>
    <row r="37" spans="1:14" x14ac:dyDescent="0.3">
      <c r="A37" s="1" t="s">
        <v>1054</v>
      </c>
      <c r="B37" s="1" t="s">
        <v>1055</v>
      </c>
      <c r="C37" s="1" t="s">
        <v>8</v>
      </c>
      <c r="D37" s="1" t="s">
        <v>9</v>
      </c>
      <c r="E37" s="1" t="s">
        <v>1181</v>
      </c>
      <c r="F37" s="1" t="s">
        <v>1056</v>
      </c>
      <c r="G37" s="1">
        <f>ROUND(historicalEvent_startYear__2[[#This Row],[value]],2)</f>
        <v>1482</v>
      </c>
      <c r="H37" s="1" t="s">
        <v>3878</v>
      </c>
      <c r="I37" s="1" t="s">
        <v>80</v>
      </c>
      <c r="J37" s="1" t="s">
        <v>1194</v>
      </c>
      <c r="K37" s="1" t="s">
        <v>8119</v>
      </c>
      <c r="L37" s="1" t="s">
        <v>8565</v>
      </c>
      <c r="M37" s="1">
        <f>COUNTIF(B:B,B37)</f>
        <v>1</v>
      </c>
      <c r="N37" s="1" t="str">
        <f>"What was the " &amp; historicalEvent_startYear__2[[#This Row],[propertyLabel]] &amp; " " &amp; "of the " &amp; historicalEvent_startYear__2[[#This Row],[entityLabel]] &amp; " " &amp; historicalEvent_startYear__2[[#This Row],[entityType]] &amp; "?"</f>
        <v>What was the start year of the Granada War historical event?</v>
      </c>
    </row>
    <row r="38" spans="1:14" x14ac:dyDescent="0.3">
      <c r="A38" s="1" t="s">
        <v>1045</v>
      </c>
      <c r="B38" s="1" t="s">
        <v>1046</v>
      </c>
      <c r="C38" s="1" t="s">
        <v>8</v>
      </c>
      <c r="D38" s="1" t="s">
        <v>9</v>
      </c>
      <c r="E38" s="1" t="s">
        <v>1181</v>
      </c>
      <c r="F38" s="1" t="s">
        <v>1047</v>
      </c>
      <c r="G38" s="1">
        <f>ROUND(historicalEvent_startYear__2[[#This Row],[value]],2)</f>
        <v>-355</v>
      </c>
      <c r="H38" s="1" t="s">
        <v>3878</v>
      </c>
      <c r="I38" s="1" t="s">
        <v>92</v>
      </c>
      <c r="J38" s="1" t="s">
        <v>1194</v>
      </c>
      <c r="K38" s="1" t="s">
        <v>8120</v>
      </c>
      <c r="L38" s="1" t="s">
        <v>8565</v>
      </c>
      <c r="M38" s="1">
        <f>COUNTIF(B:B,B38)</f>
        <v>1</v>
      </c>
      <c r="N38" s="1" t="str">
        <f>"What was the " &amp; historicalEvent_startYear__2[[#This Row],[propertyLabel]] &amp; " " &amp; "of the " &amp; historicalEvent_startYear__2[[#This Row],[entityLabel]] &amp; " " &amp; historicalEvent_startYear__2[[#This Row],[entityType]] &amp; "?"</f>
        <v>What was the start year of the Third Sacred War historical event?</v>
      </c>
    </row>
    <row r="39" spans="1:14" x14ac:dyDescent="0.3">
      <c r="A39" s="1" t="s">
        <v>1119</v>
      </c>
      <c r="B39" s="1" t="s">
        <v>1120</v>
      </c>
      <c r="C39" s="1" t="s">
        <v>8</v>
      </c>
      <c r="D39" s="1" t="s">
        <v>9</v>
      </c>
      <c r="E39" s="1" t="s">
        <v>1181</v>
      </c>
      <c r="F39" s="1" t="s">
        <v>67</v>
      </c>
      <c r="G39" s="1">
        <f>ROUND(historicalEvent_startYear__2[[#This Row],[value]],2)</f>
        <v>1864</v>
      </c>
      <c r="H39" s="1" t="s">
        <v>3878</v>
      </c>
      <c r="I39" s="1" t="s">
        <v>344</v>
      </c>
      <c r="J39" s="1" t="s">
        <v>1194</v>
      </c>
      <c r="K39" s="1" t="s">
        <v>8121</v>
      </c>
      <c r="L39" s="1" t="s">
        <v>8565</v>
      </c>
      <c r="M39" s="1">
        <f>COUNTIF(B:B,B39)</f>
        <v>1</v>
      </c>
      <c r="N39" s="1" t="str">
        <f>"What was the " &amp; historicalEvent_startYear__2[[#This Row],[propertyLabel]] &amp; " " &amp; "of the " &amp; historicalEvent_startYear__2[[#This Row],[entityLabel]] &amp; " " &amp; historicalEvent_startYear__2[[#This Row],[entityType]] &amp; "?"</f>
        <v>What was the start year of the Germany Unification War historical event?</v>
      </c>
    </row>
    <row r="40" spans="1:14" x14ac:dyDescent="0.3">
      <c r="A40" s="1" t="s">
        <v>1068</v>
      </c>
      <c r="B40" s="1" t="s">
        <v>1069</v>
      </c>
      <c r="C40" s="1" t="s">
        <v>8</v>
      </c>
      <c r="D40" s="1" t="s">
        <v>9</v>
      </c>
      <c r="E40" s="1" t="s">
        <v>1181</v>
      </c>
      <c r="F40" s="1" t="s">
        <v>607</v>
      </c>
      <c r="G40" s="1">
        <f>ROUND(historicalEvent_startYear__2[[#This Row],[value]],2)</f>
        <v>1992</v>
      </c>
      <c r="H40" s="1" t="s">
        <v>3878</v>
      </c>
      <c r="I40" s="1" t="s">
        <v>215</v>
      </c>
      <c r="J40" s="1" t="s">
        <v>1194</v>
      </c>
      <c r="K40" s="1" t="s">
        <v>8122</v>
      </c>
      <c r="L40" s="1" t="s">
        <v>8565</v>
      </c>
      <c r="M40" s="1">
        <f>COUNTIF(B:B,B40)</f>
        <v>1</v>
      </c>
      <c r="N40" s="1" t="str">
        <f>"What was the " &amp; historicalEvent_startYear__2[[#This Row],[propertyLabel]] &amp; " " &amp; "of the " &amp; historicalEvent_startYear__2[[#This Row],[entityLabel]] &amp; " " &amp; historicalEvent_startYear__2[[#This Row],[entityType]] &amp; "?"</f>
        <v>What was the start year of the War in Abkhazia historical event?</v>
      </c>
    </row>
    <row r="41" spans="1:14" x14ac:dyDescent="0.3">
      <c r="A41" s="1" t="s">
        <v>1158</v>
      </c>
      <c r="B41" s="1" t="s">
        <v>1159</v>
      </c>
      <c r="C41" s="1" t="s">
        <v>8</v>
      </c>
      <c r="D41" s="1" t="s">
        <v>9</v>
      </c>
      <c r="E41" s="1" t="s">
        <v>1181</v>
      </c>
      <c r="F41" s="1" t="s">
        <v>462</v>
      </c>
      <c r="G41" s="1">
        <f>ROUND(historicalEvent_startYear__2[[#This Row],[value]],2)</f>
        <v>1932</v>
      </c>
      <c r="H41" s="1" t="s">
        <v>3878</v>
      </c>
      <c r="I41" s="1" t="s">
        <v>255</v>
      </c>
      <c r="J41" s="1" t="s">
        <v>1194</v>
      </c>
      <c r="K41" s="1" t="s">
        <v>8123</v>
      </c>
      <c r="L41" s="1" t="s">
        <v>8565</v>
      </c>
      <c r="M41" s="1">
        <f>COUNTIF(B:B,B41)</f>
        <v>1</v>
      </c>
      <c r="N41" s="1" t="str">
        <f>"What was the " &amp; historicalEvent_startYear__2[[#This Row],[propertyLabel]] &amp; " " &amp; "of the " &amp; historicalEvent_startYear__2[[#This Row],[entityLabel]] &amp; " " &amp; historicalEvent_startYear__2[[#This Row],[entityType]] &amp; "?"</f>
        <v>What was the start year of the Colombian-Peruvian War historical event?</v>
      </c>
    </row>
    <row r="42" spans="1:14" x14ac:dyDescent="0.3">
      <c r="A42" s="1" t="s">
        <v>1022</v>
      </c>
      <c r="B42" s="1" t="s">
        <v>1023</v>
      </c>
      <c r="C42" s="1" t="s">
        <v>8</v>
      </c>
      <c r="D42" s="1" t="s">
        <v>9</v>
      </c>
      <c r="E42" s="1" t="s">
        <v>1181</v>
      </c>
      <c r="F42" s="1" t="s">
        <v>1024</v>
      </c>
      <c r="G42" s="1">
        <f>ROUND(historicalEvent_startYear__2[[#This Row],[value]],2)</f>
        <v>1963</v>
      </c>
      <c r="H42" s="1" t="s">
        <v>3878</v>
      </c>
      <c r="I42" s="1" t="s">
        <v>137</v>
      </c>
      <c r="J42" s="1" t="s">
        <v>1194</v>
      </c>
      <c r="K42" s="1" t="s">
        <v>8124</v>
      </c>
      <c r="L42" s="1" t="s">
        <v>8565</v>
      </c>
      <c r="M42" s="1">
        <f>COUNTIF(B:B,B42)</f>
        <v>1</v>
      </c>
      <c r="N42" s="1" t="str">
        <f>"What was the " &amp; historicalEvent_startYear__2[[#This Row],[propertyLabel]] &amp; " " &amp; "of the " &amp; historicalEvent_startYear__2[[#This Row],[entityLabel]] &amp; " " &amp; historicalEvent_startYear__2[[#This Row],[entityType]] &amp; "?"</f>
        <v>What was the start year of the Indonesia–Malaysia confrontation historical event?</v>
      </c>
    </row>
    <row r="43" spans="1:14" x14ac:dyDescent="0.3">
      <c r="A43" s="1" t="s">
        <v>1107</v>
      </c>
      <c r="B43" s="1" t="s">
        <v>1108</v>
      </c>
      <c r="C43" s="1" t="s">
        <v>8</v>
      </c>
      <c r="D43" s="1" t="s">
        <v>9</v>
      </c>
      <c r="E43" s="1" t="s">
        <v>1181</v>
      </c>
      <c r="F43" s="1" t="s">
        <v>1109</v>
      </c>
      <c r="G43" s="1">
        <f>ROUND(historicalEvent_startYear__2[[#This Row],[value]],2)</f>
        <v>-381</v>
      </c>
      <c r="H43" s="1" t="s">
        <v>3878</v>
      </c>
      <c r="I43" s="1" t="s">
        <v>333</v>
      </c>
      <c r="J43" s="1" t="s">
        <v>1194</v>
      </c>
      <c r="K43" s="1" t="s">
        <v>8125</v>
      </c>
      <c r="L43" s="1" t="s">
        <v>8565</v>
      </c>
      <c r="M43" s="1">
        <f>COUNTIF(B:B,B43)</f>
        <v>1</v>
      </c>
      <c r="N43" s="1" t="str">
        <f>"What was the " &amp; historicalEvent_startYear__2[[#This Row],[propertyLabel]] &amp; " " &amp; "of the " &amp; historicalEvent_startYear__2[[#This Row],[entityLabel]] &amp; " " &amp; historicalEvent_startYear__2[[#This Row],[entityType]] &amp; "?"</f>
        <v>What was the start year of the First Olynthian War historical event?</v>
      </c>
    </row>
    <row r="44" spans="1:14" x14ac:dyDescent="0.3">
      <c r="A44" s="1" t="s">
        <v>1154</v>
      </c>
      <c r="B44" s="1" t="s">
        <v>1155</v>
      </c>
      <c r="C44" s="1" t="s">
        <v>8</v>
      </c>
      <c r="D44" s="1" t="s">
        <v>9</v>
      </c>
      <c r="E44" s="1" t="s">
        <v>1181</v>
      </c>
      <c r="F44" s="1" t="s">
        <v>577</v>
      </c>
      <c r="G44" s="1">
        <f>ROUND(historicalEvent_startYear__2[[#This Row],[value]],2)</f>
        <v>1610</v>
      </c>
      <c r="H44" s="1" t="s">
        <v>3878</v>
      </c>
      <c r="I44" s="1" t="s">
        <v>380</v>
      </c>
      <c r="J44" s="1" t="s">
        <v>1194</v>
      </c>
      <c r="K44" s="1" t="s">
        <v>8126</v>
      </c>
      <c r="L44" s="1" t="s">
        <v>8565</v>
      </c>
      <c r="M44" s="1">
        <f>COUNTIF(B:B,B44)</f>
        <v>1</v>
      </c>
      <c r="N44" s="1" t="str">
        <f>"What was the " &amp; historicalEvent_startYear__2[[#This Row],[propertyLabel]] &amp; " " &amp; "of the " &amp; historicalEvent_startYear__2[[#This Row],[entityLabel]] &amp; " " &amp; historicalEvent_startYear__2[[#This Row],[entityType]] &amp; "?"</f>
        <v>What was the start year of the Anglo-Powhatan Wars historical event?</v>
      </c>
    </row>
    <row r="45" spans="1:14" x14ac:dyDescent="0.3">
      <c r="A45" s="1" t="s">
        <v>1137</v>
      </c>
      <c r="B45" s="1" t="s">
        <v>1138</v>
      </c>
      <c r="C45" s="1" t="s">
        <v>8</v>
      </c>
      <c r="D45" s="1" t="s">
        <v>9</v>
      </c>
      <c r="E45" s="1" t="s">
        <v>1181</v>
      </c>
      <c r="F45" s="1" t="s">
        <v>1139</v>
      </c>
      <c r="G45" s="1">
        <f>ROUND(historicalEvent_startYear__2[[#This Row],[value]],2)</f>
        <v>1659</v>
      </c>
      <c r="H45" s="1" t="s">
        <v>3878</v>
      </c>
      <c r="I45" s="1" t="s">
        <v>387</v>
      </c>
      <c r="J45" s="1" t="s">
        <v>1194</v>
      </c>
      <c r="K45" s="1" t="s">
        <v>8127</v>
      </c>
      <c r="L45" s="1" t="s">
        <v>8565</v>
      </c>
      <c r="M45" s="1">
        <f>COUNTIF(B:B,B45)</f>
        <v>1</v>
      </c>
      <c r="N45" s="1" t="str">
        <f>"What was the " &amp; historicalEvent_startYear__2[[#This Row],[propertyLabel]] &amp; " " &amp; "of the " &amp; historicalEvent_startYear__2[[#This Row],[entityLabel]] &amp; " " &amp; historicalEvent_startYear__2[[#This Row],[entityType]] &amp; "?"</f>
        <v>What was the start year of the Esopus Wars historical event?</v>
      </c>
    </row>
    <row r="46" spans="1:14" x14ac:dyDescent="0.3">
      <c r="A46" s="1" t="s">
        <v>664</v>
      </c>
      <c r="B46" s="1" t="s">
        <v>665</v>
      </c>
      <c r="C46" s="1" t="s">
        <v>8</v>
      </c>
      <c r="D46" s="1" t="s">
        <v>9</v>
      </c>
      <c r="E46" s="1" t="s">
        <v>1181</v>
      </c>
      <c r="F46" s="1" t="s">
        <v>666</v>
      </c>
      <c r="G46" s="1">
        <f>ROUND(historicalEvent_startYear__2[[#This Row],[value]],2)</f>
        <v>1051</v>
      </c>
      <c r="H46" s="1" t="s">
        <v>3878</v>
      </c>
      <c r="I46" s="1" t="s">
        <v>411</v>
      </c>
      <c r="J46" s="1" t="s">
        <v>1194</v>
      </c>
      <c r="K46" s="1" t="s">
        <v>8128</v>
      </c>
      <c r="L46" s="1" t="s">
        <v>8565</v>
      </c>
      <c r="M46" s="1">
        <f>COUNTIF(B:B,B46)</f>
        <v>1</v>
      </c>
      <c r="N46" s="1" t="str">
        <f>"What was the " &amp; historicalEvent_startYear__2[[#This Row],[propertyLabel]] &amp; " " &amp; "of the " &amp; historicalEvent_startYear__2[[#This Row],[entityLabel]] &amp; " " &amp; historicalEvent_startYear__2[[#This Row],[entityType]] &amp; "?"</f>
        <v>What was the start year of the Zenkunen War historical event?</v>
      </c>
    </row>
    <row r="47" spans="1:14" x14ac:dyDescent="0.3">
      <c r="A47" s="1" t="s">
        <v>1160</v>
      </c>
      <c r="B47" s="1" t="s">
        <v>1161</v>
      </c>
      <c r="C47" s="1" t="s">
        <v>8</v>
      </c>
      <c r="D47" s="1" t="s">
        <v>9</v>
      </c>
      <c r="E47" s="1" t="s">
        <v>1181</v>
      </c>
      <c r="F47" s="1" t="s">
        <v>653</v>
      </c>
      <c r="G47" s="1">
        <f>ROUND(historicalEvent_startYear__2[[#This Row],[value]],2)</f>
        <v>1918</v>
      </c>
      <c r="H47" s="1" t="s">
        <v>3878</v>
      </c>
      <c r="I47" s="1" t="s">
        <v>191</v>
      </c>
      <c r="J47" s="1" t="s">
        <v>1194</v>
      </c>
      <c r="K47" s="1" t="s">
        <v>8129</v>
      </c>
      <c r="L47" s="1" t="s">
        <v>8565</v>
      </c>
      <c r="M47" s="1">
        <f>COUNTIF(B:B,B47)</f>
        <v>1</v>
      </c>
      <c r="N47" s="1" t="str">
        <f>"What was the " &amp; historicalEvent_startYear__2[[#This Row],[propertyLabel]] &amp; " " &amp; "of the " &amp; historicalEvent_startYear__2[[#This Row],[entityLabel]] &amp; " " &amp; historicalEvent_startYear__2[[#This Row],[entityType]] &amp; "?"</f>
        <v>What was the start year of the Lithuanian–Soviet War historical event?</v>
      </c>
    </row>
    <row r="48" spans="1:14" x14ac:dyDescent="0.3">
      <c r="A48" s="1" t="s">
        <v>1039</v>
      </c>
      <c r="B48" s="1" t="s">
        <v>1040</v>
      </c>
      <c r="C48" s="1" t="s">
        <v>8</v>
      </c>
      <c r="D48" s="1" t="s">
        <v>9</v>
      </c>
      <c r="E48" s="1" t="s">
        <v>1181</v>
      </c>
      <c r="F48" s="1" t="s">
        <v>1041</v>
      </c>
      <c r="G48" s="1">
        <f>ROUND(historicalEvent_startYear__2[[#This Row],[value]],2)</f>
        <v>1065</v>
      </c>
      <c r="H48" s="1" t="s">
        <v>3878</v>
      </c>
      <c r="I48" s="1" t="s">
        <v>208</v>
      </c>
      <c r="J48" s="1" t="s">
        <v>1194</v>
      </c>
      <c r="K48" s="1" t="s">
        <v>8130</v>
      </c>
      <c r="L48" s="1" t="s">
        <v>8565</v>
      </c>
      <c r="M48" s="1">
        <f>COUNTIF(B:B,B48)</f>
        <v>1</v>
      </c>
      <c r="N48" s="1" t="str">
        <f>"What was the " &amp; historicalEvent_startYear__2[[#This Row],[propertyLabel]] &amp; " " &amp; "of the " &amp; historicalEvent_startYear__2[[#This Row],[entityLabel]] &amp; " " &amp; historicalEvent_startYear__2[[#This Row],[entityType]] &amp; "?"</f>
        <v>What was the start year of the War of the Three Sanchos historical event?</v>
      </c>
    </row>
    <row r="49" spans="1:14" x14ac:dyDescent="0.3">
      <c r="A49" s="1" t="s">
        <v>1020</v>
      </c>
      <c r="B49" s="1" t="s">
        <v>1021</v>
      </c>
      <c r="C49" s="1" t="s">
        <v>8</v>
      </c>
      <c r="D49" s="1" t="s">
        <v>9</v>
      </c>
      <c r="E49" s="1" t="s">
        <v>1181</v>
      </c>
      <c r="F49" s="1" t="s">
        <v>201</v>
      </c>
      <c r="G49" s="1">
        <f>ROUND(historicalEvent_startYear__2[[#This Row],[value]],2)</f>
        <v>1914</v>
      </c>
      <c r="H49" s="1" t="s">
        <v>3878</v>
      </c>
      <c r="I49" s="1" t="s">
        <v>557</v>
      </c>
      <c r="J49" s="1" t="s">
        <v>1194</v>
      </c>
      <c r="K49" s="1" t="s">
        <v>8131</v>
      </c>
      <c r="L49" s="1" t="s">
        <v>8565</v>
      </c>
      <c r="M49" s="1">
        <f>COUNTIF(B:B,B49)</f>
        <v>1</v>
      </c>
      <c r="N49" s="1" t="str">
        <f>"What was the " &amp; historicalEvent_startYear__2[[#This Row],[propertyLabel]] &amp; " " &amp; "of the " &amp; historicalEvent_startYear__2[[#This Row],[entityLabel]] &amp; " " &amp; historicalEvent_startYear__2[[#This Row],[entityType]] &amp; "?"</f>
        <v>What was the start year of the World War I outside Europe historical event?</v>
      </c>
    </row>
    <row r="50" spans="1:14" x14ac:dyDescent="0.3">
      <c r="A50" s="1" t="s">
        <v>1156</v>
      </c>
      <c r="B50" s="1" t="s">
        <v>1157</v>
      </c>
      <c r="C50" s="1" t="s">
        <v>8</v>
      </c>
      <c r="D50" s="1" t="s">
        <v>9</v>
      </c>
      <c r="E50" s="1" t="s">
        <v>1181</v>
      </c>
      <c r="F50" s="1" t="s">
        <v>653</v>
      </c>
      <c r="G50" s="1">
        <f>ROUND(historicalEvent_startYear__2[[#This Row],[value]],2)</f>
        <v>1918</v>
      </c>
      <c r="H50" s="1" t="s">
        <v>3878</v>
      </c>
      <c r="I50" s="1" t="s">
        <v>477</v>
      </c>
      <c r="J50" s="1" t="s">
        <v>1194</v>
      </c>
      <c r="K50" s="1" t="s">
        <v>8132</v>
      </c>
      <c r="L50" s="1" t="s">
        <v>8565</v>
      </c>
      <c r="M50" s="1">
        <f>COUNTIF(B:B,B50)</f>
        <v>1</v>
      </c>
      <c r="N50" s="1" t="str">
        <f>"What was the " &amp; historicalEvent_startYear__2[[#This Row],[propertyLabel]] &amp; " " &amp; "of the " &amp; historicalEvent_startYear__2[[#This Row],[entityLabel]] &amp; " " &amp; historicalEvent_startYear__2[[#This Row],[entityType]] &amp; "?"</f>
        <v>What was the start year of the Franco-Turkish War historical event?</v>
      </c>
    </row>
    <row r="51" spans="1:14" x14ac:dyDescent="0.3">
      <c r="A51" s="1" t="s">
        <v>1080</v>
      </c>
      <c r="B51" s="1" t="s">
        <v>1081</v>
      </c>
      <c r="C51" s="1" t="s">
        <v>8</v>
      </c>
      <c r="D51" s="1" t="s">
        <v>9</v>
      </c>
      <c r="E51" s="1" t="s">
        <v>1181</v>
      </c>
      <c r="F51" s="1" t="s">
        <v>1082</v>
      </c>
      <c r="G51" s="1">
        <f>ROUND(historicalEvent_startYear__2[[#This Row],[value]],2)</f>
        <v>-87</v>
      </c>
      <c r="H51" s="1" t="s">
        <v>3878</v>
      </c>
      <c r="I51" s="1" t="s">
        <v>289</v>
      </c>
      <c r="J51" s="1" t="s">
        <v>1194</v>
      </c>
      <c r="K51" s="1" t="s">
        <v>8133</v>
      </c>
      <c r="L51" s="1" t="s">
        <v>8565</v>
      </c>
      <c r="M51" s="1">
        <f>COUNTIF(B:B,B51)</f>
        <v>1</v>
      </c>
      <c r="N51" s="1" t="str">
        <f>"What was the " &amp; historicalEvent_startYear__2[[#This Row],[propertyLabel]] &amp; " " &amp; "of the " &amp; historicalEvent_startYear__2[[#This Row],[entityLabel]] &amp; " " &amp; historicalEvent_startYear__2[[#This Row],[entityType]] &amp; "?"</f>
        <v>What was the start year of the Mithridatic Wars historical event?</v>
      </c>
    </row>
    <row r="52" spans="1:14" x14ac:dyDescent="0.3">
      <c r="A52" s="1" t="s">
        <v>1070</v>
      </c>
      <c r="B52" s="1" t="s">
        <v>1071</v>
      </c>
      <c r="C52" s="1" t="s">
        <v>8</v>
      </c>
      <c r="D52" s="1" t="s">
        <v>9</v>
      </c>
      <c r="E52" s="1" t="s">
        <v>1181</v>
      </c>
      <c r="F52" s="1" t="s">
        <v>207</v>
      </c>
      <c r="G52" s="1">
        <f>ROUND(historicalEvent_startYear__2[[#This Row],[value]],2)</f>
        <v>-228</v>
      </c>
      <c r="H52" s="1" t="s">
        <v>3878</v>
      </c>
      <c r="I52" s="1" t="s">
        <v>477</v>
      </c>
      <c r="J52" s="1" t="s">
        <v>1194</v>
      </c>
      <c r="K52" s="1" t="s">
        <v>8112</v>
      </c>
      <c r="L52" s="1" t="s">
        <v>8565</v>
      </c>
      <c r="M52" s="1">
        <f>COUNTIF(B:B,B52)</f>
        <v>1</v>
      </c>
      <c r="N52" s="1" t="str">
        <f>"What was the " &amp; historicalEvent_startYear__2[[#This Row],[propertyLabel]] &amp; " " &amp; "of the " &amp; historicalEvent_startYear__2[[#This Row],[entityLabel]] &amp; " " &amp; historicalEvent_startYear__2[[#This Row],[entityType]] &amp; "?"</f>
        <v>What was the start year of the Cleomenean War historical event?</v>
      </c>
    </row>
    <row r="53" spans="1:14" x14ac:dyDescent="0.3">
      <c r="A53" s="1" t="s">
        <v>1113</v>
      </c>
      <c r="B53" s="1" t="s">
        <v>1114</v>
      </c>
      <c r="C53" s="1" t="s">
        <v>8</v>
      </c>
      <c r="D53" s="1" t="s">
        <v>9</v>
      </c>
      <c r="E53" s="1" t="s">
        <v>1181</v>
      </c>
      <c r="F53" s="1" t="s">
        <v>933</v>
      </c>
      <c r="G53" s="1">
        <f>ROUND(historicalEvent_startYear__2[[#This Row],[value]],2)</f>
        <v>-72</v>
      </c>
      <c r="H53" s="1" t="s">
        <v>3878</v>
      </c>
      <c r="I53" s="1" t="s">
        <v>491</v>
      </c>
      <c r="J53" s="1" t="s">
        <v>1194</v>
      </c>
      <c r="K53" s="1" t="s">
        <v>8134</v>
      </c>
      <c r="L53" s="1" t="s">
        <v>8565</v>
      </c>
      <c r="M53" s="1">
        <f>COUNTIF(B:B,B53)</f>
        <v>1</v>
      </c>
      <c r="N53" s="1" t="str">
        <f>"What was the " &amp; historicalEvent_startYear__2[[#This Row],[propertyLabel]] &amp; " " &amp; "of the " &amp; historicalEvent_startYear__2[[#This Row],[entityLabel]] &amp; " " &amp; historicalEvent_startYear__2[[#This Row],[entityType]] &amp; "?"</f>
        <v>What was the start year of the Third Mithridatic War historical event?</v>
      </c>
    </row>
    <row r="54" spans="1:14" x14ac:dyDescent="0.3">
      <c r="A54" s="1" t="s">
        <v>1115</v>
      </c>
      <c r="B54" s="1" t="s">
        <v>1116</v>
      </c>
      <c r="C54" s="1" t="s">
        <v>8</v>
      </c>
      <c r="D54" s="1" t="s">
        <v>9</v>
      </c>
      <c r="E54" s="1" t="s">
        <v>1181</v>
      </c>
      <c r="F54" s="1" t="s">
        <v>822</v>
      </c>
      <c r="G54" s="1">
        <f>ROUND(historicalEvent_startYear__2[[#This Row],[value]],2)</f>
        <v>1945</v>
      </c>
      <c r="H54" s="1" t="s">
        <v>3878</v>
      </c>
      <c r="I54" s="1" t="s">
        <v>243</v>
      </c>
      <c r="J54" s="1" t="s">
        <v>1194</v>
      </c>
      <c r="K54" s="1" t="s">
        <v>8135</v>
      </c>
      <c r="L54" s="1" t="s">
        <v>8565</v>
      </c>
      <c r="M54" s="1">
        <f>COUNTIF(B:B,B54)</f>
        <v>1</v>
      </c>
      <c r="N54" s="1" t="str">
        <f>"What was the " &amp; historicalEvent_startYear__2[[#This Row],[propertyLabel]] &amp; " " &amp; "of the " &amp; historicalEvent_startYear__2[[#This Row],[entityLabel]] &amp; " " &amp; historicalEvent_startYear__2[[#This Row],[entityType]] &amp; "?"</f>
        <v>What was the start year of the Indonesian National Revolution historical event?</v>
      </c>
    </row>
    <row r="55" spans="1:14" x14ac:dyDescent="0.3">
      <c r="A55" s="1" t="s">
        <v>994</v>
      </c>
      <c r="B55" s="1" t="s">
        <v>995</v>
      </c>
      <c r="C55" s="1" t="s">
        <v>8</v>
      </c>
      <c r="D55" s="1" t="s">
        <v>9</v>
      </c>
      <c r="E55" s="1" t="s">
        <v>1181</v>
      </c>
      <c r="F55" s="1" t="s">
        <v>996</v>
      </c>
      <c r="G55" s="1">
        <f>ROUND(historicalEvent_startYear__2[[#This Row],[value]],2)</f>
        <v>-333</v>
      </c>
      <c r="H55" s="1" t="s">
        <v>3878</v>
      </c>
      <c r="I55" s="1" t="s">
        <v>565</v>
      </c>
      <c r="J55" s="1" t="s">
        <v>1194</v>
      </c>
      <c r="K55" s="1" t="s">
        <v>8136</v>
      </c>
      <c r="L55" s="1" t="s">
        <v>8565</v>
      </c>
      <c r="M55" s="1">
        <f>COUNTIF(B:B,B55)</f>
        <v>1</v>
      </c>
      <c r="N55" s="1" t="str">
        <f>"What was the " &amp; historicalEvent_startYear__2[[#This Row],[propertyLabel]] &amp; " " &amp; "of the " &amp; historicalEvent_startYear__2[[#This Row],[entityLabel]] &amp; " " &amp; historicalEvent_startYear__2[[#This Row],[entityType]] &amp; "?"</f>
        <v>What was the start year of the War of Agis historical event?</v>
      </c>
    </row>
    <row r="56" spans="1:14" x14ac:dyDescent="0.3">
      <c r="A56" s="1" t="s">
        <v>1110</v>
      </c>
      <c r="B56" s="1" t="s">
        <v>1111</v>
      </c>
      <c r="C56" s="1" t="s">
        <v>8</v>
      </c>
      <c r="D56" s="1" t="s">
        <v>9</v>
      </c>
      <c r="E56" s="1" t="s">
        <v>1181</v>
      </c>
      <c r="F56" s="1" t="s">
        <v>1112</v>
      </c>
      <c r="G56" s="1">
        <f>ROUND(historicalEvent_startYear__2[[#This Row],[value]],2)</f>
        <v>1863</v>
      </c>
      <c r="H56" s="1" t="s">
        <v>3878</v>
      </c>
      <c r="I56" s="1" t="s">
        <v>92</v>
      </c>
      <c r="J56" s="1" t="s">
        <v>1194</v>
      </c>
      <c r="K56" s="1" t="s">
        <v>8137</v>
      </c>
      <c r="L56" s="1" t="s">
        <v>8565</v>
      </c>
      <c r="M56" s="1">
        <f>COUNTIF(B:B,B56)</f>
        <v>1</v>
      </c>
      <c r="N56" s="1" t="str">
        <f>"What was the " &amp; historicalEvent_startYear__2[[#This Row],[propertyLabel]] &amp; " " &amp; "of the " &amp; historicalEvent_startYear__2[[#This Row],[entityLabel]] &amp; " " &amp; historicalEvent_startYear__2[[#This Row],[entityType]] &amp; "?"</f>
        <v>What was the start year of the Bombardment of Kagoshima historical event?</v>
      </c>
    </row>
    <row r="57" spans="1:14" x14ac:dyDescent="0.3">
      <c r="A57" s="1" t="s">
        <v>1097</v>
      </c>
      <c r="B57" s="1" t="s">
        <v>1098</v>
      </c>
      <c r="C57" s="1" t="s">
        <v>8</v>
      </c>
      <c r="D57" s="1" t="s">
        <v>9</v>
      </c>
      <c r="E57" s="1" t="s">
        <v>1181</v>
      </c>
      <c r="F57" s="1" t="s">
        <v>731</v>
      </c>
      <c r="G57" s="1">
        <f>ROUND(historicalEvent_startYear__2[[#This Row],[value]],2)</f>
        <v>1680</v>
      </c>
      <c r="H57" s="1" t="s">
        <v>3878</v>
      </c>
      <c r="I57" s="1" t="s">
        <v>92</v>
      </c>
      <c r="J57" s="1" t="s">
        <v>1194</v>
      </c>
      <c r="K57" s="1" t="s">
        <v>8138</v>
      </c>
      <c r="L57" s="1" t="s">
        <v>8565</v>
      </c>
      <c r="M57" s="1">
        <f>COUNTIF(B:B,B57)</f>
        <v>1</v>
      </c>
      <c r="N57" s="1" t="str">
        <f>"What was the " &amp; historicalEvent_startYear__2[[#This Row],[propertyLabel]] &amp; " " &amp; "of the " &amp; historicalEvent_startYear__2[[#This Row],[entityLabel]] &amp; " " &amp; historicalEvent_startYear__2[[#This Row],[entityType]] &amp; "?"</f>
        <v>What was the start year of the Pueblo Revolt historical event?</v>
      </c>
    </row>
    <row r="58" spans="1:14" x14ac:dyDescent="0.3">
      <c r="A58" s="1" t="s">
        <v>1117</v>
      </c>
      <c r="B58" s="1" t="s">
        <v>1118</v>
      </c>
      <c r="C58" s="1" t="s">
        <v>8</v>
      </c>
      <c r="D58" s="1" t="s">
        <v>9</v>
      </c>
      <c r="E58" s="1" t="s">
        <v>1181</v>
      </c>
      <c r="F58" s="1" t="s">
        <v>308</v>
      </c>
      <c r="G58" s="1">
        <f>ROUND(historicalEvent_startYear__2[[#This Row],[value]],2)</f>
        <v>1991</v>
      </c>
      <c r="H58" s="1" t="s">
        <v>3878</v>
      </c>
      <c r="I58" s="1" t="s">
        <v>219</v>
      </c>
      <c r="J58" s="1" t="s">
        <v>1194</v>
      </c>
      <c r="K58" s="1" t="s">
        <v>8139</v>
      </c>
      <c r="L58" s="1" t="s">
        <v>8565</v>
      </c>
      <c r="M58" s="1">
        <f>COUNTIF(B:B,B58)</f>
        <v>1</v>
      </c>
      <c r="N58" s="1" t="str">
        <f>"What was the " &amp; historicalEvent_startYear__2[[#This Row],[propertyLabel]] &amp; " " &amp; "of the " &amp; historicalEvent_startYear__2[[#This Row],[entityLabel]] &amp; " " &amp; historicalEvent_startYear__2[[#This Row],[entityType]] &amp; "?"</f>
        <v>What was the start year of the Djiboutian Civil War historical event?</v>
      </c>
    </row>
    <row r="59" spans="1:14" x14ac:dyDescent="0.3">
      <c r="A59" s="1" t="s">
        <v>1010</v>
      </c>
      <c r="B59" s="1" t="s">
        <v>1011</v>
      </c>
      <c r="C59" s="1" t="s">
        <v>8</v>
      </c>
      <c r="D59" s="1" t="s">
        <v>9</v>
      </c>
      <c r="E59" s="1" t="s">
        <v>1181</v>
      </c>
      <c r="F59" s="1" t="s">
        <v>1012</v>
      </c>
      <c r="G59" s="1">
        <f>ROUND(historicalEvent_startYear__2[[#This Row],[value]],2)</f>
        <v>1885</v>
      </c>
      <c r="H59" s="1" t="s">
        <v>3878</v>
      </c>
      <c r="I59" s="1" t="s">
        <v>491</v>
      </c>
      <c r="J59" s="1" t="s">
        <v>1194</v>
      </c>
      <c r="K59" s="1" t="s">
        <v>8140</v>
      </c>
      <c r="L59" s="1" t="s">
        <v>8565</v>
      </c>
      <c r="M59" s="1">
        <f>COUNTIF(B:B,B59)</f>
        <v>1</v>
      </c>
      <c r="N59" s="1" t="str">
        <f>"What was the " &amp; historicalEvent_startYear__2[[#This Row],[propertyLabel]] &amp; " " &amp; "of the " &amp; historicalEvent_startYear__2[[#This Row],[entityLabel]] &amp; " " &amp; historicalEvent_startYear__2[[#This Row],[entityType]] &amp; "?"</f>
        <v>What was the start year of the Third Anglo-Burmese War historical event?</v>
      </c>
    </row>
    <row r="60" spans="1:14" x14ac:dyDescent="0.3">
      <c r="A60" s="1" t="s">
        <v>1134</v>
      </c>
      <c r="B60" s="1" t="s">
        <v>1135</v>
      </c>
      <c r="C60" s="1" t="s">
        <v>8</v>
      </c>
      <c r="D60" s="1" t="s">
        <v>9</v>
      </c>
      <c r="E60" s="1" t="s">
        <v>1181</v>
      </c>
      <c r="F60" s="1" t="s">
        <v>1136</v>
      </c>
      <c r="G60" s="1">
        <f>ROUND(historicalEvent_startYear__2[[#This Row],[value]],2)</f>
        <v>-88</v>
      </c>
      <c r="H60" s="1" t="s">
        <v>3878</v>
      </c>
      <c r="I60" s="1" t="s">
        <v>230</v>
      </c>
      <c r="J60" s="1" t="s">
        <v>1194</v>
      </c>
      <c r="K60" s="1" t="s">
        <v>8141</v>
      </c>
      <c r="L60" s="1" t="s">
        <v>8565</v>
      </c>
      <c r="M60" s="1">
        <f>COUNTIF(B:B,B60)</f>
        <v>1</v>
      </c>
      <c r="N60" s="1" t="str">
        <f>"What was the " &amp; historicalEvent_startYear__2[[#This Row],[propertyLabel]] &amp; " " &amp; "of the " &amp; historicalEvent_startYear__2[[#This Row],[entityLabel]] &amp; " " &amp; historicalEvent_startYear__2[[#This Row],[entityType]] &amp; "?"</f>
        <v>What was the start year of the First Mithridatic War historical event?</v>
      </c>
    </row>
    <row r="61" spans="1:14" x14ac:dyDescent="0.3">
      <c r="A61" s="1" t="s">
        <v>1126</v>
      </c>
      <c r="B61" s="1" t="s">
        <v>1127</v>
      </c>
      <c r="C61" s="1" t="s">
        <v>8</v>
      </c>
      <c r="D61" s="1" t="s">
        <v>9</v>
      </c>
      <c r="E61" s="1" t="s">
        <v>1181</v>
      </c>
      <c r="F61" s="1" t="s">
        <v>1128</v>
      </c>
      <c r="G61" s="1">
        <f>ROUND(historicalEvent_startYear__2[[#This Row],[value]],2)</f>
        <v>1640</v>
      </c>
      <c r="H61" s="1" t="s">
        <v>3878</v>
      </c>
      <c r="I61" s="1" t="s">
        <v>76</v>
      </c>
      <c r="J61" s="1" t="s">
        <v>1194</v>
      </c>
      <c r="K61" s="1" t="s">
        <v>8142</v>
      </c>
      <c r="L61" s="1" t="s">
        <v>8565</v>
      </c>
      <c r="M61" s="1">
        <f>COUNTIF(B:B,B61)</f>
        <v>1</v>
      </c>
      <c r="N61" s="1" t="str">
        <f>"What was the " &amp; historicalEvent_startYear__2[[#This Row],[propertyLabel]] &amp; " " &amp; "of the " &amp; historicalEvent_startYear__2[[#This Row],[entityLabel]] &amp; " " &amp; historicalEvent_startYear__2[[#This Row],[entityType]] &amp; "?"</f>
        <v>What was the start year of the Portuguese Restoration War historical event?</v>
      </c>
    </row>
    <row r="62" spans="1:14" x14ac:dyDescent="0.3">
      <c r="A62" s="1" t="s">
        <v>1140</v>
      </c>
      <c r="B62" s="1" t="s">
        <v>1141</v>
      </c>
      <c r="C62" s="1" t="s">
        <v>8</v>
      </c>
      <c r="D62" s="1" t="s">
        <v>9</v>
      </c>
      <c r="E62" s="1" t="s">
        <v>1181</v>
      </c>
      <c r="F62" s="1" t="s">
        <v>1142</v>
      </c>
      <c r="G62" s="1">
        <f>ROUND(historicalEvent_startYear__2[[#This Row],[value]],2)</f>
        <v>1581</v>
      </c>
      <c r="H62" s="1" t="s">
        <v>3878</v>
      </c>
      <c r="I62" s="1" t="s">
        <v>208</v>
      </c>
      <c r="J62" s="1" t="s">
        <v>1194</v>
      </c>
      <c r="K62" s="1" t="s">
        <v>8143</v>
      </c>
      <c r="L62" s="1" t="s">
        <v>8565</v>
      </c>
      <c r="M62" s="1">
        <f>COUNTIF(B:B,B62)</f>
        <v>1</v>
      </c>
      <c r="N62" s="1" t="str">
        <f>"What was the " &amp; historicalEvent_startYear__2[[#This Row],[propertyLabel]] &amp; " " &amp; "of the " &amp; historicalEvent_startYear__2[[#This Row],[entityLabel]] &amp; " " &amp; historicalEvent_startYear__2[[#This Row],[entityType]] &amp; "?"</f>
        <v>What was the start year of the Conquest of the Khanate of Sibir historical event?</v>
      </c>
    </row>
    <row r="63" spans="1:14" x14ac:dyDescent="0.3">
      <c r="A63" s="1" t="s">
        <v>1162</v>
      </c>
      <c r="B63" s="1" t="s">
        <v>1163</v>
      </c>
      <c r="C63" s="1" t="s">
        <v>8</v>
      </c>
      <c r="D63" s="1" t="s">
        <v>9</v>
      </c>
      <c r="E63" s="1" t="s">
        <v>1181</v>
      </c>
      <c r="F63" s="1" t="s">
        <v>1164</v>
      </c>
      <c r="G63" s="1">
        <f>ROUND(historicalEvent_startYear__2[[#This Row],[value]],2)</f>
        <v>1256</v>
      </c>
      <c r="H63" s="1" t="s">
        <v>3878</v>
      </c>
      <c r="I63" s="1" t="s">
        <v>34</v>
      </c>
      <c r="J63" s="1" t="s">
        <v>1194</v>
      </c>
      <c r="K63" s="1" t="s">
        <v>8144</v>
      </c>
      <c r="L63" s="1" t="s">
        <v>8565</v>
      </c>
      <c r="M63" s="1">
        <f>COUNTIF(B:B,B63)</f>
        <v>1</v>
      </c>
      <c r="N63" s="1" t="str">
        <f>"What was the " &amp; historicalEvent_startYear__2[[#This Row],[propertyLabel]] &amp; " " &amp; "of the " &amp; historicalEvent_startYear__2[[#This Row],[entityLabel]] &amp; " " &amp; historicalEvent_startYear__2[[#This Row],[entityType]] &amp; "?"</f>
        <v>What was the start year of the War of Saint Sabas historical event?</v>
      </c>
    </row>
    <row r="64" spans="1:14" x14ac:dyDescent="0.3">
      <c r="A64" s="1" t="s">
        <v>1129</v>
      </c>
      <c r="B64" s="1" t="s">
        <v>1130</v>
      </c>
      <c r="C64" s="1" t="s">
        <v>8</v>
      </c>
      <c r="D64" s="1" t="s">
        <v>9</v>
      </c>
      <c r="E64" s="1" t="s">
        <v>1181</v>
      </c>
      <c r="F64" s="1" t="s">
        <v>920</v>
      </c>
      <c r="G64" s="1">
        <f>ROUND(historicalEvent_startYear__2[[#This Row],[value]],2)</f>
        <v>1981</v>
      </c>
      <c r="H64" s="1" t="s">
        <v>3878</v>
      </c>
      <c r="I64" s="1" t="s">
        <v>191</v>
      </c>
      <c r="J64" s="1" t="s">
        <v>1194</v>
      </c>
      <c r="K64" s="1" t="s">
        <v>8145</v>
      </c>
      <c r="L64" s="1" t="s">
        <v>8565</v>
      </c>
      <c r="M64" s="1">
        <f>COUNTIF(B:B,B64)</f>
        <v>1</v>
      </c>
      <c r="N64" s="1" t="str">
        <f>"What was the " &amp; historicalEvent_startYear__2[[#This Row],[propertyLabel]] &amp; " " &amp; "of the " &amp; historicalEvent_startYear__2[[#This Row],[entityLabel]] &amp; " " &amp; historicalEvent_startYear__2[[#This Row],[entityType]] &amp; "?"</f>
        <v>What was the start year of the Paquisha War historical event?</v>
      </c>
    </row>
    <row r="65" spans="1:14" x14ac:dyDescent="0.3">
      <c r="A65" s="1" t="s">
        <v>997</v>
      </c>
      <c r="B65" s="1" t="s">
        <v>998</v>
      </c>
      <c r="C65" s="1" t="s">
        <v>8</v>
      </c>
      <c r="D65" s="1" t="s">
        <v>9</v>
      </c>
      <c r="E65" s="1" t="s">
        <v>1181</v>
      </c>
      <c r="F65" s="1" t="s">
        <v>43</v>
      </c>
      <c r="G65" s="1">
        <f>ROUND(historicalEvent_startYear__2[[#This Row],[value]],2)</f>
        <v>1919</v>
      </c>
      <c r="H65" s="1" t="s">
        <v>3878</v>
      </c>
      <c r="I65" s="1" t="s">
        <v>289</v>
      </c>
      <c r="J65" s="1" t="s">
        <v>1194</v>
      </c>
      <c r="K65" s="1" t="s">
        <v>8146</v>
      </c>
      <c r="L65" s="1" t="s">
        <v>8565</v>
      </c>
      <c r="M65" s="1">
        <f>COUNTIF(B:B,B65)</f>
        <v>1</v>
      </c>
      <c r="N65" s="1" t="str">
        <f>"What was the " &amp; historicalEvent_startYear__2[[#This Row],[propertyLabel]] &amp; " " &amp; "of the " &amp; historicalEvent_startYear__2[[#This Row],[entityLabel]] &amp; " " &amp; historicalEvent_startYear__2[[#This Row],[entityType]] &amp; "?"</f>
        <v>What was the start year of the Third Anglo-Afghan War historical event?</v>
      </c>
    </row>
    <row r="66" spans="1:14" x14ac:dyDescent="0.3">
      <c r="A66" s="1" t="s">
        <v>1090</v>
      </c>
      <c r="B66" s="1" t="s">
        <v>1091</v>
      </c>
      <c r="C66" s="1" t="s">
        <v>8</v>
      </c>
      <c r="D66" s="1" t="s">
        <v>9</v>
      </c>
      <c r="E66" s="1" t="s">
        <v>1181</v>
      </c>
      <c r="F66" s="1" t="s">
        <v>748</v>
      </c>
      <c r="G66" s="1">
        <f>ROUND(historicalEvent_startYear__2[[#This Row],[value]],2)</f>
        <v>1746</v>
      </c>
      <c r="H66" s="1" t="s">
        <v>3878</v>
      </c>
      <c r="I66" s="1" t="s">
        <v>380</v>
      </c>
      <c r="J66" s="1" t="s">
        <v>1194</v>
      </c>
      <c r="K66" s="1" t="s">
        <v>8147</v>
      </c>
      <c r="L66" s="1" t="s">
        <v>8565</v>
      </c>
      <c r="M66" s="1">
        <f>COUNTIF(B:B,B66)</f>
        <v>1</v>
      </c>
      <c r="N66" s="1" t="str">
        <f>"What was the " &amp; historicalEvent_startYear__2[[#This Row],[propertyLabel]] &amp; " " &amp; "of the " &amp; historicalEvent_startYear__2[[#This Row],[entityLabel]] &amp; " " &amp; historicalEvent_startYear__2[[#This Row],[entityType]] &amp; "?"</f>
        <v>What was the start year of the First Carnatic War historical event?</v>
      </c>
    </row>
    <row r="67" spans="1:14" x14ac:dyDescent="0.3">
      <c r="A67" s="1" t="s">
        <v>1048</v>
      </c>
      <c r="B67" s="1" t="s">
        <v>1049</v>
      </c>
      <c r="C67" s="1" t="s">
        <v>8</v>
      </c>
      <c r="D67" s="1" t="s">
        <v>9</v>
      </c>
      <c r="E67" s="1" t="s">
        <v>1181</v>
      </c>
      <c r="F67" s="1" t="s">
        <v>1050</v>
      </c>
      <c r="G67" s="1">
        <f>ROUND(historicalEvent_startYear__2[[#This Row],[value]],2)</f>
        <v>1636</v>
      </c>
      <c r="H67" s="1" t="s">
        <v>3878</v>
      </c>
      <c r="I67" s="1" t="s">
        <v>409</v>
      </c>
      <c r="J67" s="1" t="s">
        <v>1194</v>
      </c>
      <c r="K67" s="1" t="s">
        <v>8091</v>
      </c>
      <c r="L67" s="1" t="s">
        <v>8565</v>
      </c>
      <c r="M67" s="1">
        <f>COUNTIF(B:B,B67)</f>
        <v>1</v>
      </c>
      <c r="N67" s="1" t="str">
        <f>"What was the " &amp; historicalEvent_startYear__2[[#This Row],[propertyLabel]] &amp; " " &amp; "of the " &amp; historicalEvent_startYear__2[[#This Row],[entityLabel]] &amp; " " &amp; historicalEvent_startYear__2[[#This Row],[entityType]] &amp; "?"</f>
        <v>What was the start year of the Pequot War historical event?</v>
      </c>
    </row>
    <row r="68" spans="1:14" x14ac:dyDescent="0.3">
      <c r="A68" s="1" t="s">
        <v>1151</v>
      </c>
      <c r="B68" s="1" t="s">
        <v>1152</v>
      </c>
      <c r="C68" s="1" t="s">
        <v>8</v>
      </c>
      <c r="D68" s="1" t="s">
        <v>9</v>
      </c>
      <c r="E68" s="1" t="s">
        <v>1181</v>
      </c>
      <c r="F68" s="1" t="s">
        <v>1153</v>
      </c>
      <c r="G68" s="1">
        <f>ROUND(historicalEvent_startYear__2[[#This Row],[value]],2)</f>
        <v>-218</v>
      </c>
      <c r="H68" s="1" t="s">
        <v>3878</v>
      </c>
      <c r="I68" s="1" t="s">
        <v>380</v>
      </c>
      <c r="J68" s="1" t="s">
        <v>1194</v>
      </c>
      <c r="K68" s="1" t="s">
        <v>8148</v>
      </c>
      <c r="L68" s="1" t="s">
        <v>8565</v>
      </c>
      <c r="M68" s="1">
        <f>COUNTIF(B:B,B68)</f>
        <v>1</v>
      </c>
      <c r="N68" s="1" t="str">
        <f>"What was the " &amp; historicalEvent_startYear__2[[#This Row],[propertyLabel]] &amp; " " &amp; "of the " &amp; historicalEvent_startYear__2[[#This Row],[entityLabel]] &amp; " " &amp; historicalEvent_startYear__2[[#This Row],[entityType]] &amp; "?"</f>
        <v>What was the start year of the Fourth Syrian War historical event?</v>
      </c>
    </row>
    <row r="69" spans="1:14" x14ac:dyDescent="0.3">
      <c r="A69" s="1" t="s">
        <v>1077</v>
      </c>
      <c r="B69" s="1" t="s">
        <v>1078</v>
      </c>
      <c r="C69" s="1" t="s">
        <v>8</v>
      </c>
      <c r="D69" s="1" t="s">
        <v>9</v>
      </c>
      <c r="E69" s="1" t="s">
        <v>1181</v>
      </c>
      <c r="F69" s="1" t="s">
        <v>1079</v>
      </c>
      <c r="G69" s="1">
        <f>ROUND(historicalEvent_startYear__2[[#This Row],[value]],2)</f>
        <v>1775</v>
      </c>
      <c r="H69" s="1" t="s">
        <v>3878</v>
      </c>
      <c r="I69" s="1" t="s">
        <v>491</v>
      </c>
      <c r="J69" s="1" t="s">
        <v>1194</v>
      </c>
      <c r="K69" s="1" t="s">
        <v>8149</v>
      </c>
      <c r="L69" s="1" t="s">
        <v>8565</v>
      </c>
      <c r="M69" s="1">
        <f>COUNTIF(B:B,B69)</f>
        <v>1</v>
      </c>
      <c r="N69" s="1" t="str">
        <f>"What was the " &amp; historicalEvent_startYear__2[[#This Row],[propertyLabel]] &amp; " " &amp; "of the " &amp; historicalEvent_startYear__2[[#This Row],[entityLabel]] &amp; " " &amp; historicalEvent_startYear__2[[#This Row],[entityType]] &amp; "?"</f>
        <v>What was the start year of the First Anglo-Maratha War historical event?</v>
      </c>
    </row>
    <row r="70" spans="1:14" x14ac:dyDescent="0.3">
      <c r="A70" s="1" t="s">
        <v>1088</v>
      </c>
      <c r="B70" s="1" t="s">
        <v>1089</v>
      </c>
      <c r="C70" s="1" t="s">
        <v>8</v>
      </c>
      <c r="D70" s="1" t="s">
        <v>9</v>
      </c>
      <c r="E70" s="1" t="s">
        <v>1181</v>
      </c>
      <c r="F70" s="1" t="s">
        <v>41</v>
      </c>
      <c r="G70" s="1">
        <f>ROUND(historicalEvent_startYear__2[[#This Row],[value]],2)</f>
        <v>1941</v>
      </c>
      <c r="H70" s="1" t="s">
        <v>3878</v>
      </c>
      <c r="I70" s="1" t="s">
        <v>477</v>
      </c>
      <c r="J70" s="1" t="s">
        <v>1194</v>
      </c>
      <c r="K70" s="1" t="s">
        <v>8150</v>
      </c>
      <c r="L70" s="1" t="s">
        <v>8565</v>
      </c>
      <c r="M70" s="1">
        <f>COUNTIF(B:B,B70)</f>
        <v>1</v>
      </c>
      <c r="N70" s="1" t="str">
        <f>"What was the " &amp; historicalEvent_startYear__2[[#This Row],[propertyLabel]] &amp; " " &amp; "of the " &amp; historicalEvent_startYear__2[[#This Row],[entityLabel]] &amp; " " &amp; historicalEvent_startYear__2[[#This Row],[entityType]] &amp; "?"</f>
        <v>What was the start year of the Ecuadorian–Peruvian War historical event?</v>
      </c>
    </row>
    <row r="71" spans="1:14" x14ac:dyDescent="0.3">
      <c r="A71" s="1" t="s">
        <v>983</v>
      </c>
      <c r="B71" s="1" t="s">
        <v>984</v>
      </c>
      <c r="C71" s="1" t="s">
        <v>8</v>
      </c>
      <c r="D71" s="1" t="s">
        <v>9</v>
      </c>
      <c r="E71" s="1" t="s">
        <v>1181</v>
      </c>
      <c r="F71" s="1" t="s">
        <v>985</v>
      </c>
      <c r="G71" s="1">
        <f>ROUND(historicalEvent_startYear__2[[#This Row],[value]],2)</f>
        <v>1830</v>
      </c>
      <c r="H71" s="1" t="s">
        <v>3878</v>
      </c>
      <c r="I71" s="1" t="s">
        <v>68</v>
      </c>
      <c r="J71" s="1" t="s">
        <v>1194</v>
      </c>
      <c r="K71" s="1" t="s">
        <v>8151</v>
      </c>
      <c r="L71" s="1" t="s">
        <v>8565</v>
      </c>
      <c r="M71" s="1">
        <f>COUNTIF(B:B,B71)</f>
        <v>1</v>
      </c>
      <c r="N71" s="1" t="str">
        <f>"What was the " &amp; historicalEvent_startYear__2[[#This Row],[propertyLabel]] &amp; " " &amp; "of the " &amp; historicalEvent_startYear__2[[#This Row],[entityLabel]] &amp; " " &amp; historicalEvent_startYear__2[[#This Row],[entityType]] &amp; "?"</f>
        <v>What was the start year of the November Uprising historical event?</v>
      </c>
    </row>
    <row r="72" spans="1:14" x14ac:dyDescent="0.3">
      <c r="A72" s="1" t="s">
        <v>959</v>
      </c>
      <c r="B72" s="1" t="s">
        <v>960</v>
      </c>
      <c r="C72" s="1" t="s">
        <v>8</v>
      </c>
      <c r="D72" s="1" t="s">
        <v>9</v>
      </c>
      <c r="E72" s="1" t="s">
        <v>1181</v>
      </c>
      <c r="F72" s="1" t="s">
        <v>961</v>
      </c>
      <c r="G72" s="1">
        <f>ROUND(historicalEvent_startYear__2[[#This Row],[value]],2)</f>
        <v>1467</v>
      </c>
      <c r="H72" s="1" t="s">
        <v>3878</v>
      </c>
      <c r="I72" s="1" t="s">
        <v>80</v>
      </c>
      <c r="J72" s="1" t="s">
        <v>1194</v>
      </c>
      <c r="K72" s="1" t="s">
        <v>8152</v>
      </c>
      <c r="L72" s="1" t="s">
        <v>8565</v>
      </c>
      <c r="M72" s="1">
        <f>COUNTIF(B:B,B72)</f>
        <v>1</v>
      </c>
      <c r="N72" s="1" t="str">
        <f>"What was the " &amp; historicalEvent_startYear__2[[#This Row],[propertyLabel]] &amp; " " &amp; "of the " &amp; historicalEvent_startYear__2[[#This Row],[entityLabel]] &amp; " " &amp; historicalEvent_startYear__2[[#This Row],[entityType]] &amp; "?"</f>
        <v>What was the start year of the Ōnin War historical event?</v>
      </c>
    </row>
    <row r="73" spans="1:14" x14ac:dyDescent="0.3">
      <c r="A73" s="1" t="s">
        <v>886</v>
      </c>
      <c r="B73" s="1" t="s">
        <v>887</v>
      </c>
      <c r="C73" s="1" t="s">
        <v>8</v>
      </c>
      <c r="D73" s="1" t="s">
        <v>9</v>
      </c>
      <c r="E73" s="1" t="s">
        <v>1181</v>
      </c>
      <c r="F73" s="1" t="s">
        <v>888</v>
      </c>
      <c r="G73" s="1">
        <f>ROUND(historicalEvent_startYear__2[[#This Row],[value]],2)</f>
        <v>1853</v>
      </c>
      <c r="H73" s="1" t="s">
        <v>3878</v>
      </c>
      <c r="I73" s="1" t="s">
        <v>125</v>
      </c>
      <c r="J73" s="1" t="s">
        <v>1194</v>
      </c>
      <c r="K73" s="1" t="s">
        <v>8153</v>
      </c>
      <c r="L73" s="1" t="s">
        <v>8565</v>
      </c>
      <c r="M73" s="1">
        <f>COUNTIF(B:B,B73)</f>
        <v>1</v>
      </c>
      <c r="N73" s="1" t="str">
        <f>"What was the " &amp; historicalEvent_startYear__2[[#This Row],[propertyLabel]] &amp; " " &amp; "of the " &amp; historicalEvent_startYear__2[[#This Row],[entityLabel]] &amp; " " &amp; historicalEvent_startYear__2[[#This Row],[entityType]] &amp; "?"</f>
        <v>What was the start year of the Crimean War historical event?</v>
      </c>
    </row>
    <row r="74" spans="1:14" x14ac:dyDescent="0.3">
      <c r="A74" s="1" t="s">
        <v>778</v>
      </c>
      <c r="B74" s="1" t="s">
        <v>779</v>
      </c>
      <c r="C74" s="1" t="s">
        <v>8</v>
      </c>
      <c r="D74" s="1" t="s">
        <v>9</v>
      </c>
      <c r="E74" s="1" t="s">
        <v>1181</v>
      </c>
      <c r="F74" s="1" t="s">
        <v>780</v>
      </c>
      <c r="G74" s="1">
        <f>ROUND(historicalEvent_startYear__2[[#This Row],[value]],2)</f>
        <v>1469</v>
      </c>
      <c r="H74" s="1" t="s">
        <v>3878</v>
      </c>
      <c r="I74" s="1" t="s">
        <v>333</v>
      </c>
      <c r="J74" s="1" t="s">
        <v>1194</v>
      </c>
      <c r="K74" s="1" t="s">
        <v>8154</v>
      </c>
      <c r="L74" s="1" t="s">
        <v>8565</v>
      </c>
      <c r="M74" s="1">
        <f>COUNTIF(B:B,B74)</f>
        <v>1</v>
      </c>
      <c r="N74" s="1" t="str">
        <f>"What was the " &amp; historicalEvent_startYear__2[[#This Row],[propertyLabel]] &amp; " " &amp; "of the " &amp; historicalEvent_startYear__2[[#This Row],[entityLabel]] &amp; " " &amp; historicalEvent_startYear__2[[#This Row],[entityType]] &amp; "?"</f>
        <v>What was the start year of the Anglo-Hanseatic War historical event?</v>
      </c>
    </row>
    <row r="75" spans="1:14" x14ac:dyDescent="0.3">
      <c r="A75" s="1" t="s">
        <v>913</v>
      </c>
      <c r="B75" s="1" t="s">
        <v>914</v>
      </c>
      <c r="C75" s="1" t="s">
        <v>8</v>
      </c>
      <c r="D75" s="1" t="s">
        <v>9</v>
      </c>
      <c r="E75" s="1" t="s">
        <v>1181</v>
      </c>
      <c r="F75" s="1" t="s">
        <v>915</v>
      </c>
      <c r="G75" s="1">
        <f>ROUND(historicalEvent_startYear__2[[#This Row],[value]],2)</f>
        <v>1474</v>
      </c>
      <c r="H75" s="1" t="s">
        <v>3878</v>
      </c>
      <c r="I75" s="1" t="s">
        <v>80</v>
      </c>
      <c r="J75" s="1" t="s">
        <v>1194</v>
      </c>
      <c r="K75" s="1" t="s">
        <v>8155</v>
      </c>
      <c r="L75" s="1" t="s">
        <v>8565</v>
      </c>
      <c r="M75" s="1">
        <f>COUNTIF(B:B,B75)</f>
        <v>1</v>
      </c>
      <c r="N75" s="1" t="str">
        <f>"What was the " &amp; historicalEvent_startYear__2[[#This Row],[propertyLabel]] &amp; " " &amp; "of the " &amp; historicalEvent_startYear__2[[#This Row],[entityLabel]] &amp; " " &amp; historicalEvent_startYear__2[[#This Row],[entityType]] &amp; "?"</f>
        <v>What was the start year of the Burgundian Wars historical event?</v>
      </c>
    </row>
    <row r="76" spans="1:14" x14ac:dyDescent="0.3">
      <c r="A76" s="1" t="s">
        <v>807</v>
      </c>
      <c r="B76" s="1" t="s">
        <v>808</v>
      </c>
      <c r="C76" s="1" t="s">
        <v>8</v>
      </c>
      <c r="D76" s="1" t="s">
        <v>9</v>
      </c>
      <c r="E76" s="1" t="s">
        <v>1181</v>
      </c>
      <c r="F76" s="1" t="s">
        <v>809</v>
      </c>
      <c r="G76" s="1">
        <f>ROUND(historicalEvent_startYear__2[[#This Row],[value]],2)</f>
        <v>1988</v>
      </c>
      <c r="H76" s="1" t="s">
        <v>3878</v>
      </c>
      <c r="I76" s="1" t="s">
        <v>133</v>
      </c>
      <c r="J76" s="1" t="s">
        <v>1194</v>
      </c>
      <c r="K76" s="1" t="s">
        <v>8156</v>
      </c>
      <c r="L76" s="1" t="s">
        <v>8565</v>
      </c>
      <c r="M76" s="1">
        <f>COUNTIF(B:B,B76)</f>
        <v>1</v>
      </c>
      <c r="N76" s="1" t="str">
        <f>"What was the " &amp; historicalEvent_startYear__2[[#This Row],[propertyLabel]] &amp; " " &amp; "of the " &amp; historicalEvent_startYear__2[[#This Row],[entityLabel]] &amp; " " &amp; historicalEvent_startYear__2[[#This Row],[entityType]] &amp; "?"</f>
        <v>What was the start year of the First Nagorno-Karabakh War historical event?</v>
      </c>
    </row>
    <row r="77" spans="1:14" x14ac:dyDescent="0.3">
      <c r="A77" s="1" t="s">
        <v>874</v>
      </c>
      <c r="B77" s="1" t="s">
        <v>875</v>
      </c>
      <c r="C77" s="1" t="s">
        <v>8</v>
      </c>
      <c r="D77" s="1" t="s">
        <v>9</v>
      </c>
      <c r="E77" s="1" t="s">
        <v>1181</v>
      </c>
      <c r="F77" s="1" t="s">
        <v>876</v>
      </c>
      <c r="G77" s="1">
        <f>ROUND(historicalEvent_startYear__2[[#This Row],[value]],2)</f>
        <v>-498</v>
      </c>
      <c r="H77" s="1" t="s">
        <v>3878</v>
      </c>
      <c r="I77" s="1" t="s">
        <v>129</v>
      </c>
      <c r="J77" s="1" t="s">
        <v>1194</v>
      </c>
      <c r="K77" s="1" t="s">
        <v>8157</v>
      </c>
      <c r="L77" s="1" t="s">
        <v>8565</v>
      </c>
      <c r="M77" s="1">
        <f>COUNTIF(B:B,B77)</f>
        <v>1</v>
      </c>
      <c r="N77" s="1" t="str">
        <f>"What was the " &amp; historicalEvent_startYear__2[[#This Row],[propertyLabel]] &amp; " " &amp; "of the " &amp; historicalEvent_startYear__2[[#This Row],[entityLabel]] &amp; " " &amp; historicalEvent_startYear__2[[#This Row],[entityType]] &amp; "?"</f>
        <v>What was the start year of the Ionian Revolt historical event?</v>
      </c>
    </row>
    <row r="78" spans="1:14" x14ac:dyDescent="0.3">
      <c r="A78" s="1" t="s">
        <v>877</v>
      </c>
      <c r="B78" s="1" t="s">
        <v>878</v>
      </c>
      <c r="C78" s="1" t="s">
        <v>8</v>
      </c>
      <c r="D78" s="1" t="s">
        <v>9</v>
      </c>
      <c r="E78" s="1" t="s">
        <v>1181</v>
      </c>
      <c r="F78" s="1" t="s">
        <v>879</v>
      </c>
      <c r="G78" s="1">
        <f>ROUND(historicalEvent_startYear__2[[#This Row],[value]],2)</f>
        <v>-378</v>
      </c>
      <c r="H78" s="1" t="s">
        <v>3878</v>
      </c>
      <c r="I78" s="1" t="s">
        <v>72</v>
      </c>
      <c r="J78" s="1" t="s">
        <v>1194</v>
      </c>
      <c r="K78" s="1" t="s">
        <v>8158</v>
      </c>
      <c r="L78" s="1" t="s">
        <v>8565</v>
      </c>
      <c r="M78" s="1">
        <f>COUNTIF(B:B,B78)</f>
        <v>1</v>
      </c>
      <c r="N78" s="1" t="str">
        <f>"What was the " &amp; historicalEvent_startYear__2[[#This Row],[propertyLabel]] &amp; " " &amp; "of the " &amp; historicalEvent_startYear__2[[#This Row],[entityLabel]] &amp; " " &amp; historicalEvent_startYear__2[[#This Row],[entityType]] &amp; "?"</f>
        <v>What was the start year of the Boeotian War historical event?</v>
      </c>
    </row>
    <row r="79" spans="1:14" x14ac:dyDescent="0.3">
      <c r="A79" s="1" t="s">
        <v>981</v>
      </c>
      <c r="B79" s="1" t="s">
        <v>982</v>
      </c>
      <c r="C79" s="1" t="s">
        <v>8</v>
      </c>
      <c r="D79" s="1" t="s">
        <v>9</v>
      </c>
      <c r="E79" s="1" t="s">
        <v>1181</v>
      </c>
      <c r="F79" s="1" t="s">
        <v>736</v>
      </c>
      <c r="G79" s="1">
        <f>ROUND(historicalEvent_startYear__2[[#This Row],[value]],2)</f>
        <v>1820</v>
      </c>
      <c r="H79" s="1" t="s">
        <v>3878</v>
      </c>
      <c r="I79" s="1" t="s">
        <v>387</v>
      </c>
      <c r="J79" s="1" t="s">
        <v>1194</v>
      </c>
      <c r="K79" s="1" t="s">
        <v>8159</v>
      </c>
      <c r="L79" s="1" t="s">
        <v>8565</v>
      </c>
      <c r="M79" s="1">
        <f>COUNTIF(B:B,B79)</f>
        <v>1</v>
      </c>
      <c r="N79" s="1" t="str">
        <f>"What was the " &amp; historicalEvent_startYear__2[[#This Row],[propertyLabel]] &amp; " " &amp; "of the " &amp; historicalEvent_startYear__2[[#This Row],[entityLabel]] &amp; " " &amp; historicalEvent_startYear__2[[#This Row],[entityType]] &amp; "?"</f>
        <v>What was the start year of the Texas–Indian Wars historical event?</v>
      </c>
    </row>
    <row r="80" spans="1:14" x14ac:dyDescent="0.3">
      <c r="A80" s="1" t="s">
        <v>986</v>
      </c>
      <c r="B80" s="1" t="s">
        <v>987</v>
      </c>
      <c r="C80" s="1" t="s">
        <v>8</v>
      </c>
      <c r="D80" s="1" t="s">
        <v>9</v>
      </c>
      <c r="E80" s="1" t="s">
        <v>1181</v>
      </c>
      <c r="F80" s="1" t="s">
        <v>988</v>
      </c>
      <c r="G80" s="1">
        <f>ROUND(historicalEvent_startYear__2[[#This Row],[value]],2)</f>
        <v>1971</v>
      </c>
      <c r="H80" s="1" t="s">
        <v>3878</v>
      </c>
      <c r="I80" s="1" t="s">
        <v>121</v>
      </c>
      <c r="J80" s="1" t="s">
        <v>1194</v>
      </c>
      <c r="K80" s="1" t="s">
        <v>8160</v>
      </c>
      <c r="L80" s="1" t="s">
        <v>8565</v>
      </c>
      <c r="M80" s="1">
        <f>COUNTIF(B:B,B80)</f>
        <v>1</v>
      </c>
      <c r="N80" s="1" t="str">
        <f>"What was the " &amp; historicalEvent_startYear__2[[#This Row],[propertyLabel]] &amp; " " &amp; "of the " &amp; historicalEvent_startYear__2[[#This Row],[entityLabel]] &amp; " " &amp; historicalEvent_startYear__2[[#This Row],[entityType]] &amp; "?"</f>
        <v>What was the start year of the Bangladesh Liberation War historical event?</v>
      </c>
    </row>
    <row r="81" spans="1:14" x14ac:dyDescent="0.3">
      <c r="A81" s="1" t="s">
        <v>902</v>
      </c>
      <c r="B81" s="1" t="s">
        <v>903</v>
      </c>
      <c r="C81" s="1" t="s">
        <v>8</v>
      </c>
      <c r="D81" s="1" t="s">
        <v>9</v>
      </c>
      <c r="E81" s="1" t="s">
        <v>1181</v>
      </c>
      <c r="F81" s="1" t="s">
        <v>504</v>
      </c>
      <c r="G81" s="1">
        <f>ROUND(historicalEvent_startYear__2[[#This Row],[value]],2)</f>
        <v>1814</v>
      </c>
      <c r="H81" s="1" t="s">
        <v>3878</v>
      </c>
      <c r="I81" s="1" t="s">
        <v>80</v>
      </c>
      <c r="J81" s="1" t="s">
        <v>1194</v>
      </c>
      <c r="K81" s="1" t="s">
        <v>8161</v>
      </c>
      <c r="L81" s="1" t="s">
        <v>8565</v>
      </c>
      <c r="M81" s="1">
        <f>COUNTIF(B:B,B81)</f>
        <v>1</v>
      </c>
      <c r="N81" s="1" t="str">
        <f>"What was the " &amp; historicalEvent_startYear__2[[#This Row],[propertyLabel]] &amp; " " &amp; "of the " &amp; historicalEvent_startYear__2[[#This Row],[entityLabel]] &amp; " " &amp; historicalEvent_startYear__2[[#This Row],[entityType]] &amp; "?"</f>
        <v>What was the start year of the Anglo-Nepalese War historical event?</v>
      </c>
    </row>
    <row r="82" spans="1:14" x14ac:dyDescent="0.3">
      <c r="A82" s="1" t="s">
        <v>837</v>
      </c>
      <c r="B82" s="1" t="s">
        <v>838</v>
      </c>
      <c r="C82" s="1" t="s">
        <v>8</v>
      </c>
      <c r="D82" s="1" t="s">
        <v>9</v>
      </c>
      <c r="E82" s="1" t="s">
        <v>1181</v>
      </c>
      <c r="F82" s="1" t="s">
        <v>839</v>
      </c>
      <c r="G82" s="1">
        <f>ROUND(historicalEvent_startYear__2[[#This Row],[value]],2)</f>
        <v>-201</v>
      </c>
      <c r="H82" s="1" t="s">
        <v>3878</v>
      </c>
      <c r="I82" s="1" t="s">
        <v>387</v>
      </c>
      <c r="J82" s="1" t="s">
        <v>1194</v>
      </c>
      <c r="K82" s="1" t="s">
        <v>8162</v>
      </c>
      <c r="L82" s="1" t="s">
        <v>8565</v>
      </c>
      <c r="M82" s="1">
        <f>COUNTIF(B:B,B82)</f>
        <v>1</v>
      </c>
      <c r="N82" s="1" t="str">
        <f>"What was the " &amp; historicalEvent_startYear__2[[#This Row],[propertyLabel]] &amp; " " &amp; "of the " &amp; historicalEvent_startYear__2[[#This Row],[entityLabel]] &amp; " " &amp; historicalEvent_startYear__2[[#This Row],[entityType]] &amp; "?"</f>
        <v>What was the start year of the Fifth Syrian War historical event?</v>
      </c>
    </row>
    <row r="83" spans="1:14" x14ac:dyDescent="0.3">
      <c r="A83" s="1" t="s">
        <v>816</v>
      </c>
      <c r="B83" s="1" t="s">
        <v>817</v>
      </c>
      <c r="C83" s="1" t="s">
        <v>8</v>
      </c>
      <c r="D83" s="1" t="s">
        <v>9</v>
      </c>
      <c r="E83" s="1" t="s">
        <v>1181</v>
      </c>
      <c r="F83" s="1" t="s">
        <v>721</v>
      </c>
      <c r="G83" s="1">
        <f>ROUND(historicalEvent_startYear__2[[#This Row],[value]],2)</f>
        <v>1859</v>
      </c>
      <c r="H83" s="1" t="s">
        <v>3878</v>
      </c>
      <c r="I83" s="1" t="s">
        <v>208</v>
      </c>
      <c r="J83" s="1" t="s">
        <v>1194</v>
      </c>
      <c r="K83" s="1" t="s">
        <v>8163</v>
      </c>
      <c r="L83" s="1" t="s">
        <v>8565</v>
      </c>
      <c r="M83" s="1">
        <f>COUNTIF(B:B,B83)</f>
        <v>1</v>
      </c>
      <c r="N83" s="1" t="str">
        <f>"What was the " &amp; historicalEvent_startYear__2[[#This Row],[propertyLabel]] &amp; " " &amp; "of the " &amp; historicalEvent_startYear__2[[#This Row],[entityLabel]] &amp; " " &amp; historicalEvent_startYear__2[[#This Row],[entityType]] &amp; "?"</f>
        <v>What was the start year of the Banjarmasin War historical event?</v>
      </c>
    </row>
    <row r="84" spans="1:14" x14ac:dyDescent="0.3">
      <c r="A84" s="1" t="s">
        <v>848</v>
      </c>
      <c r="B84" s="1" t="s">
        <v>849</v>
      </c>
      <c r="C84" s="1" t="s">
        <v>8</v>
      </c>
      <c r="D84" s="1" t="s">
        <v>9</v>
      </c>
      <c r="E84" s="1" t="s">
        <v>1181</v>
      </c>
      <c r="F84" s="1" t="s">
        <v>850</v>
      </c>
      <c r="G84" s="1">
        <f>ROUND(historicalEvent_startYear__2[[#This Row],[value]],2)</f>
        <v>-169</v>
      </c>
      <c r="H84" s="1" t="s">
        <v>3878</v>
      </c>
      <c r="I84" s="1" t="s">
        <v>387</v>
      </c>
      <c r="J84" s="1" t="s">
        <v>1194</v>
      </c>
      <c r="K84" s="1" t="s">
        <v>8164</v>
      </c>
      <c r="L84" s="1" t="s">
        <v>8565</v>
      </c>
      <c r="M84" s="1">
        <f>COUNTIF(B:B,B84)</f>
        <v>1</v>
      </c>
      <c r="N84" s="1" t="str">
        <f>"What was the " &amp; historicalEvent_startYear__2[[#This Row],[propertyLabel]] &amp; " " &amp; "of the " &amp; historicalEvent_startYear__2[[#This Row],[entityLabel]] &amp; " " &amp; historicalEvent_startYear__2[[#This Row],[entityType]] &amp; "?"</f>
        <v>What was the start year of the Sixth Syrian War historical event?</v>
      </c>
    </row>
    <row r="85" spans="1:14" x14ac:dyDescent="0.3">
      <c r="A85" s="1" t="s">
        <v>974</v>
      </c>
      <c r="B85" s="1" t="s">
        <v>975</v>
      </c>
      <c r="C85" s="1" t="s">
        <v>8</v>
      </c>
      <c r="D85" s="1" t="s">
        <v>9</v>
      </c>
      <c r="E85" s="1" t="s">
        <v>1181</v>
      </c>
      <c r="F85" s="1" t="s">
        <v>976</v>
      </c>
      <c r="G85" s="1">
        <f>ROUND(historicalEvent_startYear__2[[#This Row],[value]],2)</f>
        <v>1552</v>
      </c>
      <c r="H85" s="1" t="s">
        <v>3878</v>
      </c>
      <c r="I85" s="1" t="s">
        <v>387</v>
      </c>
      <c r="J85" s="1" t="s">
        <v>1194</v>
      </c>
      <c r="K85" s="1" t="s">
        <v>8165</v>
      </c>
      <c r="L85" s="1" t="s">
        <v>8565</v>
      </c>
      <c r="M85" s="1">
        <f>COUNTIF(B:B,B85)</f>
        <v>1</v>
      </c>
      <c r="N85" s="1" t="str">
        <f>"What was the " &amp; historicalEvent_startYear__2[[#This Row],[propertyLabel]] &amp; " " &amp; "of the " &amp; historicalEvent_startYear__2[[#This Row],[entityLabel]] &amp; " " &amp; historicalEvent_startYear__2[[#This Row],[entityType]] &amp; "?"</f>
        <v>What was the start year of the Second Margrave War historical event?</v>
      </c>
    </row>
    <row r="86" spans="1:14" x14ac:dyDescent="0.3">
      <c r="A86" s="1" t="s">
        <v>871</v>
      </c>
      <c r="B86" s="1" t="s">
        <v>872</v>
      </c>
      <c r="C86" s="1" t="s">
        <v>8</v>
      </c>
      <c r="D86" s="1" t="s">
        <v>9</v>
      </c>
      <c r="E86" s="1" t="s">
        <v>1181</v>
      </c>
      <c r="F86" s="1" t="s">
        <v>873</v>
      </c>
      <c r="G86" s="1">
        <f>ROUND(historicalEvent_startYear__2[[#This Row],[value]],2)</f>
        <v>1597</v>
      </c>
      <c r="H86" s="1" t="s">
        <v>3878</v>
      </c>
      <c r="I86" s="1" t="s">
        <v>565</v>
      </c>
      <c r="J86" s="1" t="s">
        <v>1194</v>
      </c>
      <c r="K86" s="1" t="s">
        <v>8166</v>
      </c>
      <c r="L86" s="1" t="s">
        <v>8565</v>
      </c>
      <c r="M86" s="1">
        <f>COUNTIF(B:B,B86)</f>
        <v>1</v>
      </c>
      <c r="N86" s="1" t="str">
        <f>"What was the " &amp; historicalEvent_startYear__2[[#This Row],[propertyLabel]] &amp; " " &amp; "of the " &amp; historicalEvent_startYear__2[[#This Row],[entityLabel]] &amp; " " &amp; historicalEvent_startYear__2[[#This Row],[entityType]] &amp; "?"</f>
        <v>What was the start year of the Juanillo Rebellion historical event?</v>
      </c>
    </row>
    <row r="87" spans="1:14" x14ac:dyDescent="0.3">
      <c r="A87" s="1" t="s">
        <v>904</v>
      </c>
      <c r="B87" s="1" t="s">
        <v>905</v>
      </c>
      <c r="C87" s="1" t="s">
        <v>8</v>
      </c>
      <c r="D87" s="1" t="s">
        <v>9</v>
      </c>
      <c r="E87" s="1" t="s">
        <v>1181</v>
      </c>
      <c r="F87" s="1" t="s">
        <v>906</v>
      </c>
      <c r="G87" s="1">
        <f>ROUND(historicalEvent_startYear__2[[#This Row],[value]],2)</f>
        <v>1308</v>
      </c>
      <c r="H87" s="1" t="s">
        <v>3878</v>
      </c>
      <c r="I87" s="1" t="s">
        <v>380</v>
      </c>
      <c r="J87" s="1" t="s">
        <v>1194</v>
      </c>
      <c r="K87" s="1" t="s">
        <v>8167</v>
      </c>
      <c r="L87" s="1" t="s">
        <v>8565</v>
      </c>
      <c r="M87" s="1">
        <f>COUNTIF(B:B,B87)</f>
        <v>1</v>
      </c>
      <c r="N87" s="1" t="str">
        <f>"What was the " &amp; historicalEvent_startYear__2[[#This Row],[propertyLabel]] &amp; " " &amp; "of the " &amp; historicalEvent_startYear__2[[#This Row],[entityLabel]] &amp; " " &amp; historicalEvent_startYear__2[[#This Row],[entityType]] &amp; "?"</f>
        <v>What was the start year of the Teutonic takeover of Danzig historical event?</v>
      </c>
    </row>
    <row r="88" spans="1:14" x14ac:dyDescent="0.3">
      <c r="A88" s="1" t="s">
        <v>835</v>
      </c>
      <c r="B88" s="1" t="s">
        <v>836</v>
      </c>
      <c r="C88" s="1" t="s">
        <v>8</v>
      </c>
      <c r="D88" s="1" t="s">
        <v>9</v>
      </c>
      <c r="E88" s="1" t="s">
        <v>1181</v>
      </c>
      <c r="F88" s="1" t="s">
        <v>689</v>
      </c>
      <c r="G88" s="1">
        <f>ROUND(historicalEvent_startYear__2[[#This Row],[value]],2)</f>
        <v>633</v>
      </c>
      <c r="H88" s="1" t="s">
        <v>3878</v>
      </c>
      <c r="I88" s="1" t="s">
        <v>48</v>
      </c>
      <c r="J88" s="1" t="s">
        <v>1194</v>
      </c>
      <c r="K88" s="1" t="s">
        <v>8168</v>
      </c>
      <c r="L88" s="1" t="s">
        <v>8565</v>
      </c>
      <c r="M88" s="1">
        <f>COUNTIF(B:B,B88)</f>
        <v>1</v>
      </c>
      <c r="N88" s="1" t="str">
        <f>"What was the " &amp; historicalEvent_startYear__2[[#This Row],[propertyLabel]] &amp; " " &amp; "of the " &amp; historicalEvent_startYear__2[[#This Row],[entityLabel]] &amp; " " &amp; historicalEvent_startYear__2[[#This Row],[entityType]] &amp; "?"</f>
        <v>What was the start year of the Muslim conquest of the Levant historical event?</v>
      </c>
    </row>
    <row r="89" spans="1:14" x14ac:dyDescent="0.3">
      <c r="A89" s="1" t="s">
        <v>881</v>
      </c>
      <c r="B89" s="1" t="s">
        <v>882</v>
      </c>
      <c r="C89" s="1" t="s">
        <v>8</v>
      </c>
      <c r="D89" s="1" t="s">
        <v>9</v>
      </c>
      <c r="E89" s="1" t="s">
        <v>1181</v>
      </c>
      <c r="F89" s="1" t="s">
        <v>186</v>
      </c>
      <c r="G89" s="1">
        <f>ROUND(historicalEvent_startYear__2[[#This Row],[value]],2)</f>
        <v>1879</v>
      </c>
      <c r="H89" s="1" t="s">
        <v>3878</v>
      </c>
      <c r="I89" s="1" t="s">
        <v>243</v>
      </c>
      <c r="J89" s="1" t="s">
        <v>1194</v>
      </c>
      <c r="K89" s="1" t="s">
        <v>8169</v>
      </c>
      <c r="L89" s="1" t="s">
        <v>8565</v>
      </c>
      <c r="M89" s="1">
        <f>COUNTIF(B:B,B89)</f>
        <v>1</v>
      </c>
      <c r="N89" s="1" t="str">
        <f>"What was the " &amp; historicalEvent_startYear__2[[#This Row],[propertyLabel]] &amp; " " &amp; "of the " &amp; historicalEvent_startYear__2[[#This Row],[entityLabel]] &amp; " " &amp; historicalEvent_startYear__2[[#This Row],[entityType]] &amp; "?"</f>
        <v>What was the start year of the Anglo-Zulu War historical event?</v>
      </c>
    </row>
    <row r="90" spans="1:14" x14ac:dyDescent="0.3">
      <c r="A90" s="1" t="s">
        <v>989</v>
      </c>
      <c r="B90" s="1" t="s">
        <v>990</v>
      </c>
      <c r="C90" s="1" t="s">
        <v>8</v>
      </c>
      <c r="D90" s="1" t="s">
        <v>9</v>
      </c>
      <c r="E90" s="1" t="s">
        <v>1181</v>
      </c>
      <c r="F90" s="1" t="s">
        <v>991</v>
      </c>
      <c r="G90" s="1">
        <f>ROUND(historicalEvent_startYear__2[[#This Row],[value]],2)</f>
        <v>1803</v>
      </c>
      <c r="H90" s="1" t="s">
        <v>3878</v>
      </c>
      <c r="I90" s="1" t="s">
        <v>137</v>
      </c>
      <c r="J90" s="1" t="s">
        <v>1194</v>
      </c>
      <c r="K90" s="1" t="s">
        <v>8170</v>
      </c>
      <c r="L90" s="1" t="s">
        <v>8565</v>
      </c>
      <c r="M90" s="1">
        <f>COUNTIF(B:B,B90)</f>
        <v>1</v>
      </c>
      <c r="N90" s="1" t="str">
        <f>"What was the " &amp; historicalEvent_startYear__2[[#This Row],[propertyLabel]] &amp; " " &amp; "of the " &amp; historicalEvent_startYear__2[[#This Row],[entityLabel]] &amp; " " &amp; historicalEvent_startYear__2[[#This Row],[entityType]] &amp; "?"</f>
        <v>What was the start year of the Second Anglo-Maratha War historical event?</v>
      </c>
    </row>
    <row r="91" spans="1:14" x14ac:dyDescent="0.3">
      <c r="A91" s="1" t="s">
        <v>791</v>
      </c>
      <c r="B91" s="1" t="s">
        <v>792</v>
      </c>
      <c r="C91" s="1" t="s">
        <v>8</v>
      </c>
      <c r="D91" s="1" t="s">
        <v>9</v>
      </c>
      <c r="E91" s="1" t="s">
        <v>1181</v>
      </c>
      <c r="F91" s="1" t="s">
        <v>793</v>
      </c>
      <c r="G91" s="1">
        <f>ROUND(historicalEvent_startYear__2[[#This Row],[value]],2)</f>
        <v>1878</v>
      </c>
      <c r="H91" s="1" t="s">
        <v>3878</v>
      </c>
      <c r="I91" s="1" t="s">
        <v>129</v>
      </c>
      <c r="J91" s="1" t="s">
        <v>1194</v>
      </c>
      <c r="K91" s="1" t="s">
        <v>8171</v>
      </c>
      <c r="L91" s="1" t="s">
        <v>8565</v>
      </c>
      <c r="M91" s="1">
        <f>COUNTIF(B:B,B91)</f>
        <v>1</v>
      </c>
      <c r="N91" s="1" t="str">
        <f>"What was the " &amp; historicalEvent_startYear__2[[#This Row],[propertyLabel]] &amp; " " &amp; "of the " &amp; historicalEvent_startYear__2[[#This Row],[entityLabel]] &amp; " " &amp; historicalEvent_startYear__2[[#This Row],[entityType]] &amp; "?"</f>
        <v>What was the start year of the Second Anglo-Afghan War historical event?</v>
      </c>
    </row>
    <row r="92" spans="1:14" x14ac:dyDescent="0.3">
      <c r="A92" s="1" t="s">
        <v>977</v>
      </c>
      <c r="B92" s="1" t="s">
        <v>978</v>
      </c>
      <c r="C92" s="1" t="s">
        <v>8</v>
      </c>
      <c r="D92" s="1" t="s">
        <v>9</v>
      </c>
      <c r="E92" s="1" t="s">
        <v>1181</v>
      </c>
      <c r="F92" s="1" t="s">
        <v>521</v>
      </c>
      <c r="G92" s="1">
        <f>ROUND(historicalEvent_startYear__2[[#This Row],[value]],2)</f>
        <v>1978</v>
      </c>
      <c r="H92" s="1" t="s">
        <v>3878</v>
      </c>
      <c r="I92" s="1" t="s">
        <v>352</v>
      </c>
      <c r="J92" s="1" t="s">
        <v>1194</v>
      </c>
      <c r="K92" s="1" t="s">
        <v>8172</v>
      </c>
      <c r="L92" s="1" t="s">
        <v>8565</v>
      </c>
      <c r="M92" s="1">
        <f>COUNTIF(B:B,B92)</f>
        <v>1</v>
      </c>
      <c r="N92" s="1" t="str">
        <f>"What was the " &amp; historicalEvent_startYear__2[[#This Row],[propertyLabel]] &amp; " " &amp; "of the " &amp; historicalEvent_startYear__2[[#This Row],[entityLabel]] &amp; " " &amp; historicalEvent_startYear__2[[#This Row],[entityType]] &amp; "?"</f>
        <v>What was the start year of the Uganda–Tanzania War historical event?</v>
      </c>
    </row>
    <row r="93" spans="1:14" x14ac:dyDescent="0.3">
      <c r="A93" s="1" t="s">
        <v>889</v>
      </c>
      <c r="B93" s="1" t="s">
        <v>890</v>
      </c>
      <c r="C93" s="1" t="s">
        <v>8</v>
      </c>
      <c r="D93" s="1" t="s">
        <v>9</v>
      </c>
      <c r="E93" s="1" t="s">
        <v>1181</v>
      </c>
      <c r="F93" s="1" t="s">
        <v>891</v>
      </c>
      <c r="G93" s="1">
        <f>ROUND(historicalEvent_startYear__2[[#This Row],[value]],2)</f>
        <v>1815</v>
      </c>
      <c r="H93" s="1" t="s">
        <v>3878</v>
      </c>
      <c r="I93" s="1" t="s">
        <v>892</v>
      </c>
      <c r="J93" s="1" t="s">
        <v>1194</v>
      </c>
      <c r="K93" s="1" t="s">
        <v>8173</v>
      </c>
      <c r="L93" s="1" t="s">
        <v>8565</v>
      </c>
      <c r="M93" s="1">
        <f>COUNTIF(B:B,B93)</f>
        <v>1</v>
      </c>
      <c r="N93" s="1" t="str">
        <f>"What was the " &amp; historicalEvent_startYear__2[[#This Row],[propertyLabel]] &amp; " " &amp; "of the " &amp; historicalEvent_startYear__2[[#This Row],[entityLabel]] &amp; " " &amp; historicalEvent_startYear__2[[#This Row],[entityType]] &amp; "?"</f>
        <v>What was the start year of the Hundred Days historical event?</v>
      </c>
    </row>
    <row r="94" spans="1:14" x14ac:dyDescent="0.3">
      <c r="A94" s="1" t="s">
        <v>818</v>
      </c>
      <c r="B94" s="1" t="s">
        <v>819</v>
      </c>
      <c r="C94" s="1" t="s">
        <v>8</v>
      </c>
      <c r="D94" s="1" t="s">
        <v>9</v>
      </c>
      <c r="E94" s="1" t="s">
        <v>1181</v>
      </c>
      <c r="F94" s="1" t="s">
        <v>462</v>
      </c>
      <c r="G94" s="1">
        <f>ROUND(historicalEvent_startYear__2[[#This Row],[value]],2)</f>
        <v>1932</v>
      </c>
      <c r="H94" s="1" t="s">
        <v>3878</v>
      </c>
      <c r="I94" s="1" t="s">
        <v>581</v>
      </c>
      <c r="J94" s="1" t="s">
        <v>1194</v>
      </c>
      <c r="K94" s="1" t="s">
        <v>8174</v>
      </c>
      <c r="L94" s="1" t="s">
        <v>8565</v>
      </c>
      <c r="M94" s="1">
        <f>COUNTIF(B:B,B94)</f>
        <v>1</v>
      </c>
      <c r="N94" s="1" t="str">
        <f>"What was the " &amp; historicalEvent_startYear__2[[#This Row],[propertyLabel]] &amp; " " &amp; "of the " &amp; historicalEvent_startYear__2[[#This Row],[entityLabel]] &amp; " " &amp; historicalEvent_startYear__2[[#This Row],[entityType]] &amp; "?"</f>
        <v>What was the start year of the Chaco War historical event?</v>
      </c>
    </row>
    <row r="95" spans="1:14" x14ac:dyDescent="0.3">
      <c r="A95" s="1" t="s">
        <v>799</v>
      </c>
      <c r="B95" s="1" t="s">
        <v>800</v>
      </c>
      <c r="C95" s="1" t="s">
        <v>8</v>
      </c>
      <c r="D95" s="1" t="s">
        <v>9</v>
      </c>
      <c r="E95" s="1" t="s">
        <v>1181</v>
      </c>
      <c r="F95" s="1" t="s">
        <v>172</v>
      </c>
      <c r="G95" s="1">
        <f>ROUND(historicalEvent_startYear__2[[#This Row],[value]],2)</f>
        <v>1999</v>
      </c>
      <c r="H95" s="1" t="s">
        <v>3878</v>
      </c>
      <c r="I95" s="1" t="s">
        <v>300</v>
      </c>
      <c r="J95" s="1" t="s">
        <v>1194</v>
      </c>
      <c r="K95" s="1" t="s">
        <v>8175</v>
      </c>
      <c r="L95" s="1" t="s">
        <v>8565</v>
      </c>
      <c r="M95" s="1">
        <f>COUNTIF(B:B,B95)</f>
        <v>1</v>
      </c>
      <c r="N95" s="1" t="str">
        <f>"What was the " &amp; historicalEvent_startYear__2[[#This Row],[propertyLabel]] &amp; " " &amp; "of the " &amp; historicalEvent_startYear__2[[#This Row],[entityLabel]] &amp; " " &amp; historicalEvent_startYear__2[[#This Row],[entityType]] &amp; "?"</f>
        <v>What was the start year of the Kargil War historical event?</v>
      </c>
    </row>
    <row r="96" spans="1:14" x14ac:dyDescent="0.3">
      <c r="A96" s="1" t="s">
        <v>927</v>
      </c>
      <c r="B96" s="1" t="s">
        <v>928</v>
      </c>
      <c r="C96" s="1" t="s">
        <v>8</v>
      </c>
      <c r="D96" s="1" t="s">
        <v>9</v>
      </c>
      <c r="E96" s="1" t="s">
        <v>1181</v>
      </c>
      <c r="F96" s="1" t="s">
        <v>708</v>
      </c>
      <c r="G96" s="1">
        <f>ROUND(historicalEvent_startYear__2[[#This Row],[value]],2)</f>
        <v>1666</v>
      </c>
      <c r="H96" s="1" t="s">
        <v>3878</v>
      </c>
      <c r="I96" s="1" t="s">
        <v>223</v>
      </c>
      <c r="J96" s="1" t="s">
        <v>1194</v>
      </c>
      <c r="K96" s="1" t="s">
        <v>8176</v>
      </c>
      <c r="L96" s="1" t="s">
        <v>8565</v>
      </c>
      <c r="M96" s="1">
        <f>COUNTIF(B:B,B96)</f>
        <v>1</v>
      </c>
      <c r="N96" s="1" t="str">
        <f>"What was the " &amp; historicalEvent_startYear__2[[#This Row],[propertyLabel]] &amp; " " &amp; "of the " &amp; historicalEvent_startYear__2[[#This Row],[entityLabel]] &amp; " " &amp; historicalEvent_startYear__2[[#This Row],[entityType]] &amp; "?"</f>
        <v>What was the start year of the Second Bremish-Swedish War historical event?</v>
      </c>
    </row>
    <row r="97" spans="1:14" x14ac:dyDescent="0.3">
      <c r="A97" s="1" t="s">
        <v>907</v>
      </c>
      <c r="B97" s="1" t="s">
        <v>908</v>
      </c>
      <c r="C97" s="1" t="s">
        <v>8</v>
      </c>
      <c r="D97" s="1" t="s">
        <v>9</v>
      </c>
      <c r="E97" s="1" t="s">
        <v>1181</v>
      </c>
      <c r="F97" s="1" t="s">
        <v>909</v>
      </c>
      <c r="G97" s="1">
        <f>ROUND(historicalEvent_startYear__2[[#This Row],[value]],2)</f>
        <v>1852</v>
      </c>
      <c r="H97" s="1" t="s">
        <v>3878</v>
      </c>
      <c r="I97" s="1" t="s">
        <v>477</v>
      </c>
      <c r="J97" s="1" t="s">
        <v>1194</v>
      </c>
      <c r="K97" s="1" t="s">
        <v>8177</v>
      </c>
      <c r="L97" s="1" t="s">
        <v>8565</v>
      </c>
      <c r="M97" s="1">
        <f>COUNTIF(B:B,B97)</f>
        <v>1</v>
      </c>
      <c r="N97" s="1" t="str">
        <f>"What was the " &amp; historicalEvent_startYear__2[[#This Row],[propertyLabel]] &amp; " " &amp; "of the " &amp; historicalEvent_startYear__2[[#This Row],[entityLabel]] &amp; " " &amp; historicalEvent_startYear__2[[#This Row],[entityType]] &amp; "?"</f>
        <v>What was the start year of the Second Anglo-Burmese War historical event?</v>
      </c>
    </row>
    <row r="98" spans="1:14" x14ac:dyDescent="0.3">
      <c r="A98" s="1" t="s">
        <v>940</v>
      </c>
      <c r="B98" s="1" t="s">
        <v>941</v>
      </c>
      <c r="C98" s="1" t="s">
        <v>8</v>
      </c>
      <c r="D98" s="1" t="s">
        <v>9</v>
      </c>
      <c r="E98" s="1" t="s">
        <v>1181</v>
      </c>
      <c r="F98" s="1" t="s">
        <v>320</v>
      </c>
      <c r="G98" s="1">
        <f>ROUND(historicalEvent_startYear__2[[#This Row],[value]],2)</f>
        <v>2003</v>
      </c>
      <c r="H98" s="1" t="s">
        <v>3878</v>
      </c>
      <c r="I98" s="1" t="s">
        <v>942</v>
      </c>
      <c r="J98" s="1" t="s">
        <v>1194</v>
      </c>
      <c r="K98" s="1" t="s">
        <v>8178</v>
      </c>
      <c r="L98" s="1" t="s">
        <v>8565</v>
      </c>
      <c r="M98" s="1">
        <f>COUNTIF(B:B,B98)</f>
        <v>1</v>
      </c>
      <c r="N98" s="1" t="str">
        <f>"What was the " &amp; historicalEvent_startYear__2[[#This Row],[propertyLabel]] &amp; " " &amp; "of the " &amp; historicalEvent_startYear__2[[#This Row],[entityLabel]] &amp; " " &amp; historicalEvent_startYear__2[[#This Row],[entityType]] &amp; "?"</f>
        <v>What was the start year of the Iraq War historical event?</v>
      </c>
    </row>
    <row r="99" spans="1:14" x14ac:dyDescent="0.3">
      <c r="A99" s="1" t="s">
        <v>896</v>
      </c>
      <c r="B99" s="1" t="s">
        <v>897</v>
      </c>
      <c r="C99" s="1" t="s">
        <v>8</v>
      </c>
      <c r="D99" s="1" t="s">
        <v>9</v>
      </c>
      <c r="E99" s="1" t="s">
        <v>1181</v>
      </c>
      <c r="F99" s="1" t="s">
        <v>898</v>
      </c>
      <c r="G99" s="1">
        <f>ROUND(historicalEvent_startYear__2[[#This Row],[value]],2)</f>
        <v>1828</v>
      </c>
      <c r="H99" s="1" t="s">
        <v>3878</v>
      </c>
      <c r="I99" s="1" t="s">
        <v>129</v>
      </c>
      <c r="J99" s="1" t="s">
        <v>1194</v>
      </c>
      <c r="K99" s="1" t="s">
        <v>8179</v>
      </c>
      <c r="L99" s="1" t="s">
        <v>8565</v>
      </c>
      <c r="M99" s="1">
        <f>COUNTIF(B:B,B99)</f>
        <v>1</v>
      </c>
      <c r="N99" s="1" t="str">
        <f>"What was the " &amp; historicalEvent_startYear__2[[#This Row],[propertyLabel]] &amp; " " &amp; "of the " &amp; historicalEvent_startYear__2[[#This Row],[entityLabel]] &amp; " " &amp; historicalEvent_startYear__2[[#This Row],[entityType]] &amp; "?"</f>
        <v>What was the start year of the Ninth Russo-Turkish War historical event?</v>
      </c>
    </row>
    <row r="100" spans="1:14" x14ac:dyDescent="0.3">
      <c r="A100" s="1" t="s">
        <v>861</v>
      </c>
      <c r="B100" s="1" t="s">
        <v>862</v>
      </c>
      <c r="C100" s="1" t="s">
        <v>8</v>
      </c>
      <c r="D100" s="1" t="s">
        <v>9</v>
      </c>
      <c r="E100" s="1" t="s">
        <v>1181</v>
      </c>
      <c r="F100" s="1" t="s">
        <v>863</v>
      </c>
      <c r="G100" s="1">
        <f>ROUND(historicalEvent_startYear__2[[#This Row],[value]],2)</f>
        <v>1899</v>
      </c>
      <c r="H100" s="1" t="s">
        <v>3878</v>
      </c>
      <c r="I100" s="1" t="s">
        <v>864</v>
      </c>
      <c r="J100" s="1" t="s">
        <v>1194</v>
      </c>
      <c r="K100" s="1" t="s">
        <v>8180</v>
      </c>
      <c r="L100" s="1" t="s">
        <v>8565</v>
      </c>
      <c r="M100" s="1">
        <f>COUNTIF(B:B,B100)</f>
        <v>1</v>
      </c>
      <c r="N100" s="1" t="str">
        <f>"What was the " &amp; historicalEvent_startYear__2[[#This Row],[propertyLabel]] &amp; " " &amp; "of the " &amp; historicalEvent_startYear__2[[#This Row],[entityLabel]] &amp; " " &amp; historicalEvent_startYear__2[[#This Row],[entityType]] &amp; "?"</f>
        <v>What was the start year of the Philippine–American War historical event?</v>
      </c>
    </row>
    <row r="101" spans="1:14" x14ac:dyDescent="0.3">
      <c r="A101" s="1" t="s">
        <v>950</v>
      </c>
      <c r="B101" s="1" t="s">
        <v>951</v>
      </c>
      <c r="C101" s="1" t="s">
        <v>8</v>
      </c>
      <c r="D101" s="1" t="s">
        <v>9</v>
      </c>
      <c r="E101" s="1" t="s">
        <v>1181</v>
      </c>
      <c r="F101" s="1" t="s">
        <v>952</v>
      </c>
      <c r="G101" s="1">
        <f>ROUND(historicalEvent_startYear__2[[#This Row],[value]],2)</f>
        <v>1792</v>
      </c>
      <c r="H101" s="1" t="s">
        <v>3878</v>
      </c>
      <c r="I101" s="1" t="s">
        <v>56</v>
      </c>
      <c r="J101" s="1" t="s">
        <v>1194</v>
      </c>
      <c r="K101" s="1" t="s">
        <v>8181</v>
      </c>
      <c r="L101" s="1" t="s">
        <v>8565</v>
      </c>
      <c r="M101" s="1">
        <f>COUNTIF(B:B,B101)</f>
        <v>1</v>
      </c>
      <c r="N101" s="1" t="str">
        <f>"What was the " &amp; historicalEvent_startYear__2[[#This Row],[propertyLabel]] &amp; " " &amp; "of the " &amp; historicalEvent_startYear__2[[#This Row],[entityLabel]] &amp; " " &amp; historicalEvent_startYear__2[[#This Row],[entityType]] &amp; "?"</f>
        <v>What was the start year of the French Revolutionary Wars historical event?</v>
      </c>
    </row>
    <row r="102" spans="1:14" x14ac:dyDescent="0.3">
      <c r="A102" s="1" t="s">
        <v>883</v>
      </c>
      <c r="B102" s="1" t="s">
        <v>884</v>
      </c>
      <c r="C102" s="1" t="s">
        <v>8</v>
      </c>
      <c r="D102" s="1" t="s">
        <v>9</v>
      </c>
      <c r="E102" s="1" t="s">
        <v>1181</v>
      </c>
      <c r="F102" s="1" t="s">
        <v>885</v>
      </c>
      <c r="G102" s="1">
        <f>ROUND(historicalEvent_startYear__2[[#This Row],[value]],2)</f>
        <v>1262</v>
      </c>
      <c r="H102" s="1" t="s">
        <v>3878</v>
      </c>
      <c r="I102" s="1" t="s">
        <v>158</v>
      </c>
      <c r="J102" s="1" t="s">
        <v>1194</v>
      </c>
      <c r="K102" s="1" t="s">
        <v>8182</v>
      </c>
      <c r="L102" s="1" t="s">
        <v>8565</v>
      </c>
      <c r="M102" s="1">
        <f>COUNTIF(B:B,B102)</f>
        <v>1</v>
      </c>
      <c r="N102" s="1" t="str">
        <f>"What was the " &amp; historicalEvent_startYear__2[[#This Row],[propertyLabel]] &amp; " " &amp; "of the " &amp; historicalEvent_startYear__2[[#This Row],[entityLabel]] &amp; " " &amp; historicalEvent_startYear__2[[#This Row],[entityType]] &amp; "?"</f>
        <v>What was the start year of the Scottish–Norwegian War historical event?</v>
      </c>
    </row>
    <row r="103" spans="1:14" x14ac:dyDescent="0.3">
      <c r="A103" s="1" t="s">
        <v>772</v>
      </c>
      <c r="B103" s="1" t="s">
        <v>773</v>
      </c>
      <c r="C103" s="1" t="s">
        <v>8</v>
      </c>
      <c r="D103" s="1" t="s">
        <v>9</v>
      </c>
      <c r="E103" s="1" t="s">
        <v>1181</v>
      </c>
      <c r="F103" s="1" t="s">
        <v>774</v>
      </c>
      <c r="G103" s="1">
        <f>ROUND(historicalEvent_startYear__2[[#This Row],[value]],2)</f>
        <v>1780</v>
      </c>
      <c r="H103" s="1" t="s">
        <v>3878</v>
      </c>
      <c r="I103" s="1" t="s">
        <v>477</v>
      </c>
      <c r="J103" s="1" t="s">
        <v>1194</v>
      </c>
      <c r="K103" s="1" t="s">
        <v>8183</v>
      </c>
      <c r="L103" s="1" t="s">
        <v>8565</v>
      </c>
      <c r="M103" s="1">
        <f>COUNTIF(B:B,B103)</f>
        <v>1</v>
      </c>
      <c r="N103" s="1" t="str">
        <f>"What was the " &amp; historicalEvent_startYear__2[[#This Row],[propertyLabel]] &amp; " " &amp; "of the " &amp; historicalEvent_startYear__2[[#This Row],[entityLabel]] &amp; " " &amp; historicalEvent_startYear__2[[#This Row],[entityType]] &amp; "?"</f>
        <v>What was the start year of the Second Anglo-Mysore War historical event?</v>
      </c>
    </row>
    <row r="104" spans="1:14" x14ac:dyDescent="0.3">
      <c r="A104" s="1" t="s">
        <v>937</v>
      </c>
      <c r="B104" s="1" t="s">
        <v>938</v>
      </c>
      <c r="C104" s="1" t="s">
        <v>8</v>
      </c>
      <c r="D104" s="1" t="s">
        <v>9</v>
      </c>
      <c r="E104" s="1" t="s">
        <v>1181</v>
      </c>
      <c r="F104" s="1" t="s">
        <v>939</v>
      </c>
      <c r="G104" s="1">
        <f>ROUND(historicalEvent_startYear__2[[#This Row],[value]],2)</f>
        <v>-348</v>
      </c>
      <c r="H104" s="1" t="s">
        <v>3878</v>
      </c>
      <c r="I104" s="1" t="s">
        <v>478</v>
      </c>
      <c r="J104" s="1" t="s">
        <v>1194</v>
      </c>
      <c r="K104" s="1" t="s">
        <v>8184</v>
      </c>
      <c r="L104" s="1" t="s">
        <v>8565</v>
      </c>
      <c r="M104" s="1">
        <f>COUNTIF(B:B,B104)</f>
        <v>1</v>
      </c>
      <c r="N104" s="1" t="str">
        <f>"What was the " &amp; historicalEvent_startYear__2[[#This Row],[propertyLabel]] &amp; " " &amp; "of the " &amp; historicalEvent_startYear__2[[#This Row],[entityLabel]] &amp; " " &amp; historicalEvent_startYear__2[[#This Row],[entityType]] &amp; "?"</f>
        <v>What was the start year of the Second Olynthian War historical event?</v>
      </c>
    </row>
    <row r="105" spans="1:14" x14ac:dyDescent="0.3">
      <c r="A105" s="1" t="s">
        <v>953</v>
      </c>
      <c r="B105" s="1" t="s">
        <v>954</v>
      </c>
      <c r="C105" s="1" t="s">
        <v>8</v>
      </c>
      <c r="D105" s="1" t="s">
        <v>9</v>
      </c>
      <c r="E105" s="1" t="s">
        <v>1181</v>
      </c>
      <c r="F105" s="1" t="s">
        <v>362</v>
      </c>
      <c r="G105" s="1">
        <f>ROUND(historicalEvent_startYear__2[[#This Row],[value]],2)</f>
        <v>1977</v>
      </c>
      <c r="H105" s="1" t="s">
        <v>3878</v>
      </c>
      <c r="I105" s="1" t="s">
        <v>243</v>
      </c>
      <c r="J105" s="1" t="s">
        <v>1194</v>
      </c>
      <c r="K105" s="1" t="s">
        <v>8185</v>
      </c>
      <c r="L105" s="1" t="s">
        <v>8565</v>
      </c>
      <c r="M105" s="1">
        <f>COUNTIF(B:B,B105)</f>
        <v>1</v>
      </c>
      <c r="N105" s="1" t="str">
        <f>"What was the " &amp; historicalEvent_startYear__2[[#This Row],[propertyLabel]] &amp; " " &amp; "of the " &amp; historicalEvent_startYear__2[[#This Row],[entityLabel]] &amp; " " &amp; historicalEvent_startYear__2[[#This Row],[entityType]] &amp; "?"</f>
        <v>What was the start year of the Ogden War historical event?</v>
      </c>
    </row>
    <row r="106" spans="1:14" x14ac:dyDescent="0.3">
      <c r="A106" s="1" t="s">
        <v>820</v>
      </c>
      <c r="B106" s="1" t="s">
        <v>821</v>
      </c>
      <c r="C106" s="1" t="s">
        <v>8</v>
      </c>
      <c r="D106" s="1" t="s">
        <v>9</v>
      </c>
      <c r="E106" s="1" t="s">
        <v>1181</v>
      </c>
      <c r="F106" s="1" t="s">
        <v>822</v>
      </c>
      <c r="G106" s="1">
        <f>ROUND(historicalEvent_startYear__2[[#This Row],[value]],2)</f>
        <v>1945</v>
      </c>
      <c r="H106" s="1" t="s">
        <v>3878</v>
      </c>
      <c r="I106" s="1" t="s">
        <v>289</v>
      </c>
      <c r="J106" s="1" t="s">
        <v>1194</v>
      </c>
      <c r="K106" s="1" t="s">
        <v>8186</v>
      </c>
      <c r="L106" s="1" t="s">
        <v>8565</v>
      </c>
      <c r="M106" s="1">
        <f>COUNTIF(B:B,B106)</f>
        <v>1</v>
      </c>
      <c r="N106" s="1" t="str">
        <f>"What was the " &amp; historicalEvent_startYear__2[[#This Row],[propertyLabel]] &amp; " " &amp; "of the " &amp; historicalEvent_startYear__2[[#This Row],[entityLabel]] &amp; " " &amp; historicalEvent_startYear__2[[#This Row],[entityType]] &amp; "?"</f>
        <v>What was the start year of the Soviet–Japanese War historical event?</v>
      </c>
    </row>
    <row r="107" spans="1:14" x14ac:dyDescent="0.3">
      <c r="A107" s="1" t="s">
        <v>823</v>
      </c>
      <c r="B107" s="1" t="s">
        <v>824</v>
      </c>
      <c r="C107" s="1" t="s">
        <v>8</v>
      </c>
      <c r="D107" s="1" t="s">
        <v>9</v>
      </c>
      <c r="E107" s="1" t="s">
        <v>1181</v>
      </c>
      <c r="F107" s="1" t="s">
        <v>825</v>
      </c>
      <c r="G107" s="1">
        <f>ROUND(historicalEvent_startYear__2[[#This Row],[value]],2)</f>
        <v>1446</v>
      </c>
      <c r="H107" s="1" t="s">
        <v>3878</v>
      </c>
      <c r="I107" s="1" t="s">
        <v>478</v>
      </c>
      <c r="J107" s="1" t="s">
        <v>1194</v>
      </c>
      <c r="K107" s="1" t="s">
        <v>8187</v>
      </c>
      <c r="L107" s="1" t="s">
        <v>8565</v>
      </c>
      <c r="M107" s="1">
        <f>COUNTIF(B:B,B107)</f>
        <v>1</v>
      </c>
      <c r="N107" s="1" t="str">
        <f>"What was the " &amp; historicalEvent_startYear__2[[#This Row],[propertyLabel]] &amp; " " &amp; "of the " &amp; historicalEvent_startYear__2[[#This Row],[entityLabel]] &amp; " " &amp; historicalEvent_startYear__2[[#This Row],[entityType]] &amp; "?"</f>
        <v>What was the start year of the Saxon Fratricidal War historical event?</v>
      </c>
    </row>
    <row r="108" spans="1:14" x14ac:dyDescent="0.3">
      <c r="A108" s="1" t="s">
        <v>840</v>
      </c>
      <c r="B108" s="1" t="s">
        <v>841</v>
      </c>
      <c r="C108" s="1" t="s">
        <v>8</v>
      </c>
      <c r="D108" s="1" t="s">
        <v>9</v>
      </c>
      <c r="E108" s="1" t="s">
        <v>1181</v>
      </c>
      <c r="F108" s="1" t="s">
        <v>842</v>
      </c>
      <c r="G108" s="1">
        <f>ROUND(historicalEvent_startYear__2[[#This Row],[value]],2)</f>
        <v>1718</v>
      </c>
      <c r="H108" s="1" t="s">
        <v>3878</v>
      </c>
      <c r="I108" s="1" t="s">
        <v>314</v>
      </c>
      <c r="J108" s="1" t="s">
        <v>1194</v>
      </c>
      <c r="K108" s="1" t="s">
        <v>8188</v>
      </c>
      <c r="L108" s="1" t="s">
        <v>8565</v>
      </c>
      <c r="M108" s="1">
        <f>COUNTIF(B:B,B108)</f>
        <v>1</v>
      </c>
      <c r="N108" s="1" t="str">
        <f>"What was the " &amp; historicalEvent_startYear__2[[#This Row],[propertyLabel]] &amp; " " &amp; "of the " &amp; historicalEvent_startYear__2[[#This Row],[entityLabel]] &amp; " " &amp; historicalEvent_startYear__2[[#This Row],[entityType]] &amp; "?"</f>
        <v>What was the start year of the War of the Quadruple Alliance historical event?</v>
      </c>
    </row>
    <row r="109" spans="1:14" x14ac:dyDescent="0.3">
      <c r="A109" s="1" t="s">
        <v>893</v>
      </c>
      <c r="B109" s="1" t="s">
        <v>894</v>
      </c>
      <c r="C109" s="1" t="s">
        <v>8</v>
      </c>
      <c r="D109" s="1" t="s">
        <v>9</v>
      </c>
      <c r="E109" s="1" t="s">
        <v>1181</v>
      </c>
      <c r="F109" s="1" t="s">
        <v>895</v>
      </c>
      <c r="G109" s="1">
        <f>ROUND(historicalEvent_startYear__2[[#This Row],[value]],2)</f>
        <v>-149</v>
      </c>
      <c r="H109" s="1" t="s">
        <v>3878</v>
      </c>
      <c r="I109" s="1" t="s">
        <v>477</v>
      </c>
      <c r="J109" s="1" t="s">
        <v>1194</v>
      </c>
      <c r="K109" s="1" t="s">
        <v>8189</v>
      </c>
      <c r="L109" s="1" t="s">
        <v>8565</v>
      </c>
      <c r="M109" s="1">
        <f>COUNTIF(B:B,B109)</f>
        <v>1</v>
      </c>
      <c r="N109" s="1" t="str">
        <f>"What was the " &amp; historicalEvent_startYear__2[[#This Row],[propertyLabel]] &amp; " " &amp; "of the " &amp; historicalEvent_startYear__2[[#This Row],[entityLabel]] &amp; " " &amp; historicalEvent_startYear__2[[#This Row],[entityType]] &amp; "?"</f>
        <v>What was the start year of the Fourth Macedonian War historical event?</v>
      </c>
    </row>
    <row r="110" spans="1:14" x14ac:dyDescent="0.3">
      <c r="A110" s="1" t="s">
        <v>829</v>
      </c>
      <c r="B110" s="1" t="s">
        <v>830</v>
      </c>
      <c r="C110" s="1" t="s">
        <v>8</v>
      </c>
      <c r="D110" s="1" t="s">
        <v>9</v>
      </c>
      <c r="E110" s="1" t="s">
        <v>1181</v>
      </c>
      <c r="F110" s="1" t="s">
        <v>831</v>
      </c>
      <c r="G110" s="1">
        <f>ROUND(historicalEvent_startYear__2[[#This Row],[value]],2)</f>
        <v>1744</v>
      </c>
      <c r="H110" s="1" t="s">
        <v>3878</v>
      </c>
      <c r="I110" s="1" t="s">
        <v>409</v>
      </c>
      <c r="J110" s="1" t="s">
        <v>1194</v>
      </c>
      <c r="K110" s="1" t="s">
        <v>8190</v>
      </c>
      <c r="L110" s="1" t="s">
        <v>8565</v>
      </c>
      <c r="M110" s="1">
        <f>COUNTIF(B:B,B110)</f>
        <v>1</v>
      </c>
      <c r="N110" s="1" t="str">
        <f>"What was the " &amp; historicalEvent_startYear__2[[#This Row],[propertyLabel]] &amp; " " &amp; "of the " &amp; historicalEvent_startYear__2[[#This Row],[entityLabel]] &amp; " " &amp; historicalEvent_startYear__2[[#This Row],[entityType]] &amp; "?"</f>
        <v>What was the start year of the Second Silesian War historical event?</v>
      </c>
    </row>
    <row r="111" spans="1:14" x14ac:dyDescent="0.3">
      <c r="A111" s="1" t="s">
        <v>832</v>
      </c>
      <c r="B111" s="1" t="s">
        <v>833</v>
      </c>
      <c r="C111" s="1" t="s">
        <v>8</v>
      </c>
      <c r="D111" s="1" t="s">
        <v>9</v>
      </c>
      <c r="E111" s="1" t="s">
        <v>1181</v>
      </c>
      <c r="F111" s="1" t="s">
        <v>834</v>
      </c>
      <c r="G111" s="1">
        <f>ROUND(historicalEvent_startYear__2[[#This Row],[value]],2)</f>
        <v>1219</v>
      </c>
      <c r="H111" s="1" t="s">
        <v>3878</v>
      </c>
      <c r="I111" s="1" t="s">
        <v>230</v>
      </c>
      <c r="J111" s="1" t="s">
        <v>1194</v>
      </c>
      <c r="K111" s="1" t="s">
        <v>8191</v>
      </c>
      <c r="L111" s="1" t="s">
        <v>8565</v>
      </c>
      <c r="M111" s="1">
        <f>COUNTIF(B:B,B111)</f>
        <v>1</v>
      </c>
      <c r="N111" s="1" t="str">
        <f>"What was the " &amp; historicalEvent_startYear__2[[#This Row],[propertyLabel]] &amp; " " &amp; "of the " &amp; historicalEvent_startYear__2[[#This Row],[entityLabel]] &amp; " " &amp; historicalEvent_startYear__2[[#This Row],[entityType]] &amp; "?"</f>
        <v>What was the start year of the Mongol invasion of Khwarazmian Empire and Eastern Iran historical event?</v>
      </c>
    </row>
    <row r="112" spans="1:14" x14ac:dyDescent="0.3">
      <c r="A112" s="1" t="s">
        <v>826</v>
      </c>
      <c r="B112" s="1" t="s">
        <v>827</v>
      </c>
      <c r="C112" s="1" t="s">
        <v>8</v>
      </c>
      <c r="D112" s="1" t="s">
        <v>9</v>
      </c>
      <c r="E112" s="1" t="s">
        <v>1181</v>
      </c>
      <c r="F112" s="1" t="s">
        <v>828</v>
      </c>
      <c r="G112" s="1">
        <f>ROUND(historicalEvent_startYear__2[[#This Row],[value]],2)</f>
        <v>1401</v>
      </c>
      <c r="H112" s="1" t="s">
        <v>3878</v>
      </c>
      <c r="I112" s="1" t="s">
        <v>72</v>
      </c>
      <c r="J112" s="1" t="s">
        <v>1194</v>
      </c>
      <c r="K112" s="1" t="s">
        <v>8192</v>
      </c>
      <c r="L112" s="1" t="s">
        <v>8565</v>
      </c>
      <c r="M112" s="1">
        <f>COUNTIF(B:B,B112)</f>
        <v>1</v>
      </c>
      <c r="N112" s="1" t="str">
        <f>"What was the " &amp; historicalEvent_startYear__2[[#This Row],[propertyLabel]] &amp; " " &amp; "of the " &amp; historicalEvent_startYear__2[[#This Row],[entityLabel]] &amp; " " &amp; historicalEvent_startYear__2[[#This Row],[entityType]] &amp; "?"</f>
        <v>What was the start year of the Appenzell Wars historical event?</v>
      </c>
    </row>
    <row r="113" spans="1:14" x14ac:dyDescent="0.3">
      <c r="A113" s="1" t="s">
        <v>843</v>
      </c>
      <c r="B113" s="1" t="s">
        <v>844</v>
      </c>
      <c r="C113" s="1" t="s">
        <v>8</v>
      </c>
      <c r="D113" s="1" t="s">
        <v>9</v>
      </c>
      <c r="E113" s="1" t="s">
        <v>1181</v>
      </c>
      <c r="F113" s="1" t="s">
        <v>845</v>
      </c>
      <c r="G113" s="1">
        <f>ROUND(historicalEvent_startYear__2[[#This Row],[value]],2)</f>
        <v>1880</v>
      </c>
      <c r="H113" s="1" t="s">
        <v>3878</v>
      </c>
      <c r="I113" s="1" t="s">
        <v>783</v>
      </c>
      <c r="J113" s="1" t="s">
        <v>1194</v>
      </c>
      <c r="K113" s="1" t="s">
        <v>8193</v>
      </c>
      <c r="L113" s="1" t="s">
        <v>8565</v>
      </c>
      <c r="M113" s="1">
        <f>COUNTIF(B:B,B113)</f>
        <v>1</v>
      </c>
      <c r="N113" s="1" t="str">
        <f>"What was the " &amp; historicalEvent_startYear__2[[#This Row],[propertyLabel]] &amp; " " &amp; "of the " &amp; historicalEvent_startYear__2[[#This Row],[entityLabel]] &amp; " " &amp; historicalEvent_startYear__2[[#This Row],[entityType]] &amp; "?"</f>
        <v>What was the start year of the First Boer War historical event?</v>
      </c>
    </row>
    <row r="114" spans="1:14" x14ac:dyDescent="0.3">
      <c r="A114" s="1" t="s">
        <v>962</v>
      </c>
      <c r="B114" s="1" t="s">
        <v>963</v>
      </c>
      <c r="C114" s="1" t="s">
        <v>8</v>
      </c>
      <c r="D114" s="1" t="s">
        <v>9</v>
      </c>
      <c r="E114" s="1" t="s">
        <v>1181</v>
      </c>
      <c r="F114" s="1" t="s">
        <v>239</v>
      </c>
      <c r="G114" s="1">
        <f>ROUND(historicalEvent_startYear__2[[#This Row],[value]],2)</f>
        <v>1688</v>
      </c>
      <c r="H114" s="1" t="s">
        <v>3878</v>
      </c>
      <c r="I114" s="1" t="s">
        <v>365</v>
      </c>
      <c r="J114" s="1" t="s">
        <v>1194</v>
      </c>
      <c r="K114" s="1" t="s">
        <v>8194</v>
      </c>
      <c r="L114" s="1" t="s">
        <v>8565</v>
      </c>
      <c r="M114" s="1">
        <f>COUNTIF(B:B,B114)</f>
        <v>1</v>
      </c>
      <c r="N114" s="1" t="str">
        <f>"What was the " &amp; historicalEvent_startYear__2[[#This Row],[propertyLabel]] &amp; " " &amp; "of the " &amp; historicalEvent_startYear__2[[#This Row],[entityLabel]] &amp; " " &amp; historicalEvent_startYear__2[[#This Row],[entityType]] &amp; "?"</f>
        <v>What was the start year of the Second Hundred Years' War historical event?</v>
      </c>
    </row>
    <row r="115" spans="1:14" x14ac:dyDescent="0.3">
      <c r="A115" s="1" t="s">
        <v>979</v>
      </c>
      <c r="B115" s="1" t="s">
        <v>980</v>
      </c>
      <c r="C115" s="1" t="s">
        <v>8</v>
      </c>
      <c r="D115" s="1" t="s">
        <v>9</v>
      </c>
      <c r="E115" s="1" t="s">
        <v>1181</v>
      </c>
      <c r="F115" s="1" t="s">
        <v>276</v>
      </c>
      <c r="G115" s="1">
        <f>ROUND(historicalEvent_startYear__2[[#This Row],[value]],2)</f>
        <v>1896</v>
      </c>
      <c r="H115" s="1" t="s">
        <v>3878</v>
      </c>
      <c r="I115" s="1" t="s">
        <v>255</v>
      </c>
      <c r="J115" s="1" t="s">
        <v>1194</v>
      </c>
      <c r="K115" s="1" t="s">
        <v>8195</v>
      </c>
      <c r="L115" s="1" t="s">
        <v>8565</v>
      </c>
      <c r="M115" s="1">
        <f>COUNTIF(B:B,B115)</f>
        <v>1</v>
      </c>
      <c r="N115" s="1" t="str">
        <f>"What was the " &amp; historicalEvent_startYear__2[[#This Row],[propertyLabel]] &amp; " " &amp; "of the " &amp; historicalEvent_startYear__2[[#This Row],[entityLabel]] &amp; " " &amp; historicalEvent_startYear__2[[#This Row],[entityType]] &amp; "?"</f>
        <v>What was the start year of the Second Matabele War historical event?</v>
      </c>
    </row>
    <row r="116" spans="1:14" x14ac:dyDescent="0.3">
      <c r="A116" s="1" t="s">
        <v>955</v>
      </c>
      <c r="B116" s="1" t="s">
        <v>956</v>
      </c>
      <c r="C116" s="1" t="s">
        <v>8</v>
      </c>
      <c r="D116" s="1" t="s">
        <v>9</v>
      </c>
      <c r="E116" s="1" t="s">
        <v>1181</v>
      </c>
      <c r="F116" s="1" t="s">
        <v>863</v>
      </c>
      <c r="G116" s="1">
        <f>ROUND(historicalEvent_startYear__2[[#This Row],[value]],2)</f>
        <v>1899</v>
      </c>
      <c r="H116" s="1" t="s">
        <v>3878</v>
      </c>
      <c r="I116" s="1" t="s">
        <v>121</v>
      </c>
      <c r="J116" s="1" t="s">
        <v>1194</v>
      </c>
      <c r="K116" s="1" t="s">
        <v>8196</v>
      </c>
      <c r="L116" s="1" t="s">
        <v>8565</v>
      </c>
      <c r="M116" s="1">
        <f>COUNTIF(B:B,B116)</f>
        <v>1</v>
      </c>
      <c r="N116" s="1" t="str">
        <f>"What was the " &amp; historicalEvent_startYear__2[[#This Row],[propertyLabel]] &amp; " " &amp; "of the " &amp; historicalEvent_startYear__2[[#This Row],[entityLabel]] &amp; " " &amp; historicalEvent_startYear__2[[#This Row],[entityType]] &amp; "?"</f>
        <v>What was the start year of the Second Boer War historical event?</v>
      </c>
    </row>
    <row r="117" spans="1:14" x14ac:dyDescent="0.3">
      <c r="A117" s="1" t="s">
        <v>918</v>
      </c>
      <c r="B117" s="1" t="s">
        <v>919</v>
      </c>
      <c r="C117" s="1" t="s">
        <v>8</v>
      </c>
      <c r="D117" s="1" t="s">
        <v>9</v>
      </c>
      <c r="E117" s="1" t="s">
        <v>1181</v>
      </c>
      <c r="F117" s="1" t="s">
        <v>920</v>
      </c>
      <c r="G117" s="1">
        <f>ROUND(historicalEvent_startYear__2[[#This Row],[value]],2)</f>
        <v>1981</v>
      </c>
      <c r="H117" s="1" t="s">
        <v>3878</v>
      </c>
      <c r="I117" s="1" t="s">
        <v>344</v>
      </c>
      <c r="J117" s="1" t="s">
        <v>1194</v>
      </c>
      <c r="K117" s="1" t="s">
        <v>8197</v>
      </c>
      <c r="L117" s="1" t="s">
        <v>8565</v>
      </c>
      <c r="M117" s="1">
        <f>COUNTIF(B:B,B117)</f>
        <v>1</v>
      </c>
      <c r="N117" s="1" t="str">
        <f>"What was the " &amp; historicalEvent_startYear__2[[#This Row],[propertyLabel]] &amp; " " &amp; "of the " &amp; historicalEvent_startYear__2[[#This Row],[entityLabel]] &amp; " " &amp; historicalEvent_startYear__2[[#This Row],[entityType]] &amp; "?"</f>
        <v>What was the start year of the Contra insurgency historical event?</v>
      </c>
    </row>
    <row r="118" spans="1:14" x14ac:dyDescent="0.3">
      <c r="A118" s="1" t="s">
        <v>810</v>
      </c>
      <c r="B118" s="1" t="s">
        <v>811</v>
      </c>
      <c r="C118" s="1" t="s">
        <v>8</v>
      </c>
      <c r="D118" s="1" t="s">
        <v>9</v>
      </c>
      <c r="E118" s="1" t="s">
        <v>1181</v>
      </c>
      <c r="F118" s="1" t="s">
        <v>812</v>
      </c>
      <c r="G118" s="1">
        <f>ROUND(historicalEvent_startYear__2[[#This Row],[value]],2)</f>
        <v>772</v>
      </c>
      <c r="H118" s="1" t="s">
        <v>3878</v>
      </c>
      <c r="I118" s="1" t="s">
        <v>491</v>
      </c>
      <c r="J118" s="1" t="s">
        <v>1194</v>
      </c>
      <c r="K118" s="1" t="s">
        <v>8198</v>
      </c>
      <c r="L118" s="1" t="s">
        <v>8565</v>
      </c>
      <c r="M118" s="1">
        <f>COUNTIF(B:B,B118)</f>
        <v>1</v>
      </c>
      <c r="N118" s="1" t="str">
        <f>"What was the " &amp; historicalEvent_startYear__2[[#This Row],[propertyLabel]] &amp; " " &amp; "of the " &amp; historicalEvent_startYear__2[[#This Row],[entityLabel]] &amp; " " &amp; historicalEvent_startYear__2[[#This Row],[entityType]] &amp; "?"</f>
        <v>What was the start year of the Saxon Wars historical event?</v>
      </c>
    </row>
    <row r="119" spans="1:14" x14ac:dyDescent="0.3">
      <c r="A119" s="1" t="s">
        <v>910</v>
      </c>
      <c r="B119" s="1" t="s">
        <v>911</v>
      </c>
      <c r="C119" s="1" t="s">
        <v>8</v>
      </c>
      <c r="D119" s="1" t="s">
        <v>9</v>
      </c>
      <c r="E119" s="1" t="s">
        <v>1181</v>
      </c>
      <c r="F119" s="1" t="s">
        <v>912</v>
      </c>
      <c r="G119" s="1">
        <f>ROUND(historicalEvent_startYear__2[[#This Row],[value]],2)</f>
        <v>-191</v>
      </c>
      <c r="H119" s="1" t="s">
        <v>3878</v>
      </c>
      <c r="I119" s="1" t="s">
        <v>76</v>
      </c>
      <c r="J119" s="1" t="s">
        <v>1194</v>
      </c>
      <c r="K119" s="1" t="s">
        <v>8199</v>
      </c>
      <c r="L119" s="1" t="s">
        <v>8565</v>
      </c>
      <c r="M119" s="1">
        <f>COUNTIF(B:B,B119)</f>
        <v>1</v>
      </c>
      <c r="N119" s="1" t="str">
        <f>"What was the " &amp; historicalEvent_startYear__2[[#This Row],[propertyLabel]] &amp; " " &amp; "of the " &amp; historicalEvent_startYear__2[[#This Row],[entityLabel]] &amp; " " &amp; historicalEvent_startYear__2[[#This Row],[entityType]] &amp; "?"</f>
        <v>What was the start year of the Roman–Seleucid War historical event?</v>
      </c>
    </row>
    <row r="120" spans="1:14" x14ac:dyDescent="0.3">
      <c r="A120" s="1" t="s">
        <v>865</v>
      </c>
      <c r="B120" s="1" t="s">
        <v>866</v>
      </c>
      <c r="C120" s="1" t="s">
        <v>8</v>
      </c>
      <c r="D120" s="1" t="s">
        <v>9</v>
      </c>
      <c r="E120" s="1" t="s">
        <v>1181</v>
      </c>
      <c r="F120" s="1" t="s">
        <v>867</v>
      </c>
      <c r="G120" s="1">
        <f>ROUND(historicalEvent_startYear__2[[#This Row],[value]],2)</f>
        <v>1534</v>
      </c>
      <c r="H120" s="1" t="s">
        <v>3878</v>
      </c>
      <c r="I120" s="1" t="s">
        <v>223</v>
      </c>
      <c r="J120" s="1" t="s">
        <v>1194</v>
      </c>
      <c r="K120" s="1" t="s">
        <v>8200</v>
      </c>
      <c r="L120" s="1" t="s">
        <v>8565</v>
      </c>
      <c r="M120" s="1">
        <f>COUNTIF(B:B,B120)</f>
        <v>1</v>
      </c>
      <c r="N120" s="1" t="str">
        <f>"What was the " &amp; historicalEvent_startYear__2[[#This Row],[propertyLabel]] &amp; " " &amp; "of the " &amp; historicalEvent_startYear__2[[#This Row],[entityLabel]] &amp; " " &amp; historicalEvent_startYear__2[[#This Row],[entityType]] &amp; "?"</f>
        <v>What was the start year of the Iguape War historical event?</v>
      </c>
    </row>
    <row r="121" spans="1:14" x14ac:dyDescent="0.3">
      <c r="A121" s="1" t="s">
        <v>946</v>
      </c>
      <c r="B121" s="1" t="s">
        <v>947</v>
      </c>
      <c r="C121" s="1" t="s">
        <v>8</v>
      </c>
      <c r="D121" s="1" t="s">
        <v>9</v>
      </c>
      <c r="E121" s="1" t="s">
        <v>1181</v>
      </c>
      <c r="F121" s="1" t="s">
        <v>479</v>
      </c>
      <c r="G121" s="1">
        <f>ROUND(historicalEvent_startYear__2[[#This Row],[value]],2)</f>
        <v>1841</v>
      </c>
      <c r="H121" s="1" t="s">
        <v>3878</v>
      </c>
      <c r="I121" s="1" t="s">
        <v>333</v>
      </c>
      <c r="J121" s="1" t="s">
        <v>1194</v>
      </c>
      <c r="K121" s="1" t="s">
        <v>8201</v>
      </c>
      <c r="L121" s="1" t="s">
        <v>8565</v>
      </c>
      <c r="M121" s="1">
        <f>COUNTIF(B:B,B121)</f>
        <v>1</v>
      </c>
      <c r="N121" s="1" t="str">
        <f>"What was the " &amp; historicalEvent_startYear__2[[#This Row],[propertyLabel]] &amp; " " &amp; "of the " &amp; historicalEvent_startYear__2[[#This Row],[entityLabel]] &amp; " " &amp; historicalEvent_startYear__2[[#This Row],[entityType]] &amp; "?"</f>
        <v>What was the start year of the Guerra de la Union y la Fuerza historical event?</v>
      </c>
    </row>
    <row r="122" spans="1:14" x14ac:dyDescent="0.3">
      <c r="A122" s="1" t="s">
        <v>948</v>
      </c>
      <c r="B122" s="1" t="s">
        <v>949</v>
      </c>
      <c r="C122" s="1" t="s">
        <v>8</v>
      </c>
      <c r="D122" s="1" t="s">
        <v>9</v>
      </c>
      <c r="E122" s="1" t="s">
        <v>1181</v>
      </c>
      <c r="F122" s="1" t="s">
        <v>276</v>
      </c>
      <c r="G122" s="1">
        <f>ROUND(historicalEvent_startYear__2[[#This Row],[value]],2)</f>
        <v>1896</v>
      </c>
      <c r="H122" s="1" t="s">
        <v>3878</v>
      </c>
      <c r="I122" s="1" t="s">
        <v>356</v>
      </c>
      <c r="J122" s="1" t="s">
        <v>1194</v>
      </c>
      <c r="K122" s="1" t="s">
        <v>8202</v>
      </c>
      <c r="L122" s="1" t="s">
        <v>8565</v>
      </c>
      <c r="M122" s="1">
        <f>COUNTIF(B:B,B122)</f>
        <v>1</v>
      </c>
      <c r="N122" s="1" t="str">
        <f>"What was the " &amp; historicalEvent_startYear__2[[#This Row],[propertyLabel]] &amp; " " &amp; "of the " &amp; historicalEvent_startYear__2[[#This Row],[entityLabel]] &amp; " " &amp; historicalEvent_startYear__2[[#This Row],[entityType]] &amp; "?"</f>
        <v>What was the start year of the Philippine Revolution historical event?</v>
      </c>
    </row>
    <row r="123" spans="1:14" x14ac:dyDescent="0.3">
      <c r="A123" s="1" t="s">
        <v>916</v>
      </c>
      <c r="B123" s="1" t="s">
        <v>917</v>
      </c>
      <c r="C123" s="1" t="s">
        <v>8</v>
      </c>
      <c r="D123" s="1" t="s">
        <v>9</v>
      </c>
      <c r="E123" s="1" t="s">
        <v>1181</v>
      </c>
      <c r="F123" s="1" t="s">
        <v>571</v>
      </c>
      <c r="G123" s="1">
        <f>ROUND(historicalEvent_startYear__2[[#This Row],[value]],2)</f>
        <v>1940</v>
      </c>
      <c r="H123" s="1" t="s">
        <v>3878</v>
      </c>
      <c r="I123" s="1" t="s">
        <v>243</v>
      </c>
      <c r="J123" s="1" t="s">
        <v>1194</v>
      </c>
      <c r="K123" s="1" t="s">
        <v>8203</v>
      </c>
      <c r="L123" s="1" t="s">
        <v>8565</v>
      </c>
      <c r="M123" s="1">
        <f>COUNTIF(B:B,B123)</f>
        <v>1</v>
      </c>
      <c r="N123" s="1" t="str">
        <f>"What was the " &amp; historicalEvent_startYear__2[[#This Row],[propertyLabel]] &amp; " " &amp; "of the " &amp; historicalEvent_startYear__2[[#This Row],[entityLabel]] &amp; " " &amp; historicalEvent_startYear__2[[#This Row],[entityType]] &amp; "?"</f>
        <v>What was the start year of the Greco-Italian War historical event?</v>
      </c>
    </row>
    <row r="124" spans="1:14" x14ac:dyDescent="0.3">
      <c r="A124" s="1" t="s">
        <v>801</v>
      </c>
      <c r="B124" s="1" t="s">
        <v>802</v>
      </c>
      <c r="C124" s="1" t="s">
        <v>8</v>
      </c>
      <c r="D124" s="1" t="s">
        <v>9</v>
      </c>
      <c r="E124" s="1" t="s">
        <v>1181</v>
      </c>
      <c r="F124" s="1" t="s">
        <v>580</v>
      </c>
      <c r="G124" s="1">
        <f>ROUND(historicalEvent_startYear__2[[#This Row],[value]],2)</f>
        <v>1839</v>
      </c>
      <c r="H124" s="1" t="s">
        <v>3878</v>
      </c>
      <c r="I124" s="1" t="s">
        <v>166</v>
      </c>
      <c r="J124" s="1" t="s">
        <v>1194</v>
      </c>
      <c r="K124" s="1" t="s">
        <v>8204</v>
      </c>
      <c r="L124" s="1" t="s">
        <v>8565</v>
      </c>
      <c r="M124" s="1">
        <f>COUNTIF(B:B,B124)</f>
        <v>1</v>
      </c>
      <c r="N124" s="1" t="str">
        <f>"What was the " &amp; historicalEvent_startYear__2[[#This Row],[propertyLabel]] &amp; " " &amp; "of the " &amp; historicalEvent_startYear__2[[#This Row],[entityLabel]] &amp; " " &amp; historicalEvent_startYear__2[[#This Row],[entityType]] &amp; "?"</f>
        <v>What was the start year of the First Opium War historical event?</v>
      </c>
    </row>
    <row r="125" spans="1:14" x14ac:dyDescent="0.3">
      <c r="A125" s="1" t="s">
        <v>846</v>
      </c>
      <c r="B125" s="1" t="s">
        <v>847</v>
      </c>
      <c r="C125" s="1" t="s">
        <v>8</v>
      </c>
      <c r="D125" s="1" t="s">
        <v>9</v>
      </c>
      <c r="E125" s="1" t="s">
        <v>1181</v>
      </c>
      <c r="F125" s="1" t="s">
        <v>143</v>
      </c>
      <c r="G125" s="1">
        <f>ROUND(historicalEvent_startYear__2[[#This Row],[value]],2)</f>
        <v>2004</v>
      </c>
      <c r="H125" s="1" t="s">
        <v>3878</v>
      </c>
      <c r="I125" s="1" t="s">
        <v>477</v>
      </c>
      <c r="J125" s="1" t="s">
        <v>1194</v>
      </c>
      <c r="K125" s="1" t="s">
        <v>8205</v>
      </c>
      <c r="L125" s="1" t="s">
        <v>8565</v>
      </c>
      <c r="M125" s="1">
        <f>COUNTIF(B:B,B125)</f>
        <v>1</v>
      </c>
      <c r="N125" s="1" t="str">
        <f>"What was the " &amp; historicalEvent_startYear__2[[#This Row],[propertyLabel]] &amp; " " &amp; "of the " &amp; historicalEvent_startYear__2[[#This Row],[entityLabel]] &amp; " " &amp; historicalEvent_startYear__2[[#This Row],[entityType]] &amp; "?"</f>
        <v>What was the start year of the Kivu conflict historical event?</v>
      </c>
    </row>
    <row r="126" spans="1:14" x14ac:dyDescent="0.3">
      <c r="A126" s="1" t="s">
        <v>781</v>
      </c>
      <c r="B126" s="1" t="s">
        <v>782</v>
      </c>
      <c r="C126" s="1" t="s">
        <v>8</v>
      </c>
      <c r="D126" s="1" t="s">
        <v>9</v>
      </c>
      <c r="E126" s="1" t="s">
        <v>1181</v>
      </c>
      <c r="F126" s="1" t="s">
        <v>136</v>
      </c>
      <c r="G126" s="1">
        <f>ROUND(historicalEvent_startYear__2[[#This Row],[value]],2)</f>
        <v>1763</v>
      </c>
      <c r="H126" s="1" t="s">
        <v>3878</v>
      </c>
      <c r="I126" s="1" t="s">
        <v>783</v>
      </c>
      <c r="J126" s="1" t="s">
        <v>1194</v>
      </c>
      <c r="K126" s="1" t="s">
        <v>8206</v>
      </c>
      <c r="L126" s="1" t="s">
        <v>8565</v>
      </c>
      <c r="M126" s="1">
        <f>COUNTIF(B:B,B126)</f>
        <v>1</v>
      </c>
      <c r="N126" s="1" t="str">
        <f>"What was the " &amp; historicalEvent_startYear__2[[#This Row],[propertyLabel]] &amp; " " &amp; "of the " &amp; historicalEvent_startYear__2[[#This Row],[entityLabel]] &amp; " " &amp; historicalEvent_startYear__2[[#This Row],[entityType]] &amp; "?"</f>
        <v>What was the start year of the Caucasian War historical event?</v>
      </c>
    </row>
    <row r="127" spans="1:14" x14ac:dyDescent="0.3">
      <c r="A127" s="1" t="s">
        <v>929</v>
      </c>
      <c r="B127" s="1" t="s">
        <v>930</v>
      </c>
      <c r="C127" s="1" t="s">
        <v>8</v>
      </c>
      <c r="D127" s="1" t="s">
        <v>9</v>
      </c>
      <c r="E127" s="1" t="s">
        <v>1181</v>
      </c>
      <c r="F127" s="1" t="s">
        <v>377</v>
      </c>
      <c r="G127" s="1">
        <f>ROUND(historicalEvent_startYear__2[[#This Row],[value]],2)</f>
        <v>1810</v>
      </c>
      <c r="H127" s="1" t="s">
        <v>3878</v>
      </c>
      <c r="I127" s="1" t="s">
        <v>158</v>
      </c>
      <c r="J127" s="1" t="s">
        <v>1194</v>
      </c>
      <c r="K127" s="1" t="s">
        <v>8207</v>
      </c>
      <c r="L127" s="1" t="s">
        <v>8565</v>
      </c>
      <c r="M127" s="1">
        <f>COUNTIF(B:B,B127)</f>
        <v>1</v>
      </c>
      <c r="N127" s="1" t="str">
        <f>"What was the " &amp; historicalEvent_startYear__2[[#This Row],[propertyLabel]] &amp; " " &amp; "of the " &amp; historicalEvent_startYear__2[[#This Row],[entityLabel]] &amp; " " &amp; historicalEvent_startYear__2[[#This Row],[entityType]] &amp; "?"</f>
        <v>What was the start year of the Tecumseh's War historical event?</v>
      </c>
    </row>
    <row r="128" spans="1:14" x14ac:dyDescent="0.3">
      <c r="A128" s="1" t="s">
        <v>813</v>
      </c>
      <c r="B128" s="1" t="s">
        <v>814</v>
      </c>
      <c r="C128" s="1" t="s">
        <v>8</v>
      </c>
      <c r="D128" s="1" t="s">
        <v>9</v>
      </c>
      <c r="E128" s="1" t="s">
        <v>1181</v>
      </c>
      <c r="F128" s="1" t="s">
        <v>815</v>
      </c>
      <c r="G128" s="1">
        <f>ROUND(historicalEvent_startYear__2[[#This Row],[value]],2)</f>
        <v>1749</v>
      </c>
      <c r="H128" s="1" t="s">
        <v>3878</v>
      </c>
      <c r="I128" s="1" t="s">
        <v>333</v>
      </c>
      <c r="J128" s="1" t="s">
        <v>1194</v>
      </c>
      <c r="K128" s="1" t="s">
        <v>8208</v>
      </c>
      <c r="L128" s="1" t="s">
        <v>8565</v>
      </c>
      <c r="M128" s="1">
        <f>COUNTIF(B:B,B128)</f>
        <v>1</v>
      </c>
      <c r="N128" s="1" t="str">
        <f>"What was the " &amp; historicalEvent_startYear__2[[#This Row],[propertyLabel]] &amp; " " &amp; "of the " &amp; historicalEvent_startYear__2[[#This Row],[entityLabel]] &amp; " " &amp; historicalEvent_startYear__2[[#This Row],[entityType]] &amp; "?"</f>
        <v>What was the start year of the Second Carnatic War historical event?</v>
      </c>
    </row>
    <row r="129" spans="1:14" x14ac:dyDescent="0.3">
      <c r="A129" s="1" t="s">
        <v>855</v>
      </c>
      <c r="B129" s="1" t="s">
        <v>856</v>
      </c>
      <c r="C129" s="1" t="s">
        <v>8</v>
      </c>
      <c r="D129" s="1" t="s">
        <v>9</v>
      </c>
      <c r="E129" s="1" t="s">
        <v>1181</v>
      </c>
      <c r="F129" s="1" t="s">
        <v>857</v>
      </c>
      <c r="G129" s="1">
        <f>ROUND(historicalEvent_startYear__2[[#This Row],[value]],2)</f>
        <v>-334</v>
      </c>
      <c r="H129" s="1" t="s">
        <v>3878</v>
      </c>
      <c r="I129" s="1" t="s">
        <v>411</v>
      </c>
      <c r="J129" s="1" t="s">
        <v>1194</v>
      </c>
      <c r="K129" s="1" t="s">
        <v>8209</v>
      </c>
      <c r="L129" s="1" t="s">
        <v>8565</v>
      </c>
      <c r="M129" s="1">
        <f>COUNTIF(B:B,B129)</f>
        <v>1</v>
      </c>
      <c r="N129" s="1" t="str">
        <f>"What was the " &amp; historicalEvent_startYear__2[[#This Row],[propertyLabel]] &amp; " " &amp; "of the " &amp; historicalEvent_startYear__2[[#This Row],[entityLabel]] &amp; " " &amp; historicalEvent_startYear__2[[#This Row],[entityType]] &amp; "?"</f>
        <v>What was the start year of the Alexander's Balkan campaign historical event?</v>
      </c>
    </row>
    <row r="130" spans="1:14" x14ac:dyDescent="0.3">
      <c r="A130" s="1" t="s">
        <v>775</v>
      </c>
      <c r="B130" s="1" t="s">
        <v>776</v>
      </c>
      <c r="C130" s="1" t="s">
        <v>8</v>
      </c>
      <c r="D130" s="1" t="s">
        <v>9</v>
      </c>
      <c r="E130" s="1" t="s">
        <v>1181</v>
      </c>
      <c r="F130" s="1" t="s">
        <v>777</v>
      </c>
      <c r="G130" s="1">
        <f>ROUND(historicalEvent_startYear__2[[#This Row],[value]],2)</f>
        <v>1440</v>
      </c>
      <c r="H130" s="1" t="s">
        <v>3878</v>
      </c>
      <c r="I130" s="1" t="s">
        <v>158</v>
      </c>
      <c r="J130" s="1" t="s">
        <v>1194</v>
      </c>
      <c r="K130" s="1" t="s">
        <v>8210</v>
      </c>
      <c r="L130" s="1" t="s">
        <v>8565</v>
      </c>
      <c r="M130" s="1">
        <f>COUNTIF(B:B,B130)</f>
        <v>1</v>
      </c>
      <c r="N130" s="1" t="str">
        <f>"What was the " &amp; historicalEvent_startYear__2[[#This Row],[propertyLabel]] &amp; " " &amp; "of the " &amp; historicalEvent_startYear__2[[#This Row],[entityLabel]] &amp; " " &amp; historicalEvent_startYear__2[[#This Row],[entityType]] &amp; "?"</f>
        <v>What was the start year of the Old Zürich War historical event?</v>
      </c>
    </row>
    <row r="131" spans="1:14" x14ac:dyDescent="0.3">
      <c r="A131" s="1" t="s">
        <v>868</v>
      </c>
      <c r="B131" s="1" t="s">
        <v>869</v>
      </c>
      <c r="C131" s="1" t="s">
        <v>8</v>
      </c>
      <c r="D131" s="1" t="s">
        <v>9</v>
      </c>
      <c r="E131" s="1" t="s">
        <v>1181</v>
      </c>
      <c r="F131" s="1" t="s">
        <v>323</v>
      </c>
      <c r="G131" s="1">
        <f>ROUND(historicalEvent_startYear__2[[#This Row],[value]],2)</f>
        <v>1856</v>
      </c>
      <c r="H131" s="1" t="s">
        <v>3878</v>
      </c>
      <c r="I131" s="1" t="s">
        <v>254</v>
      </c>
      <c r="J131" s="1" t="s">
        <v>1194</v>
      </c>
      <c r="K131" s="1" t="s">
        <v>8211</v>
      </c>
      <c r="L131" s="1" t="s">
        <v>8565</v>
      </c>
      <c r="M131" s="1">
        <f>COUNTIF(B:B,B131)</f>
        <v>1</v>
      </c>
      <c r="N131" s="1" t="str">
        <f>"What was the " &amp; historicalEvent_startYear__2[[#This Row],[propertyLabel]] &amp; " " &amp; "of the " &amp; historicalEvent_startYear__2[[#This Row],[entityLabel]] &amp; " " &amp; historicalEvent_startYear__2[[#This Row],[entityType]] &amp; "?"</f>
        <v>What was the start year of the Second Opium War historical event?</v>
      </c>
    </row>
    <row r="132" spans="1:14" x14ac:dyDescent="0.3">
      <c r="A132" s="1" t="s">
        <v>797</v>
      </c>
      <c r="B132" s="1" t="s">
        <v>798</v>
      </c>
      <c r="C132" s="1" t="s">
        <v>8</v>
      </c>
      <c r="D132" s="1" t="s">
        <v>9</v>
      </c>
      <c r="E132" s="1" t="s">
        <v>1181</v>
      </c>
      <c r="F132" s="1" t="s">
        <v>653</v>
      </c>
      <c r="G132" s="1">
        <f>ROUND(historicalEvent_startYear__2[[#This Row],[value]],2)</f>
        <v>1918</v>
      </c>
      <c r="H132" s="1" t="s">
        <v>3878</v>
      </c>
      <c r="I132" s="1" t="s">
        <v>491</v>
      </c>
      <c r="J132" s="1" t="s">
        <v>1194</v>
      </c>
      <c r="K132" s="1" t="s">
        <v>8212</v>
      </c>
      <c r="L132" s="1" t="s">
        <v>8565</v>
      </c>
      <c r="M132" s="1">
        <f>COUNTIF(B:B,B132)</f>
        <v>1</v>
      </c>
      <c r="N132" s="1" t="str">
        <f>"What was the " &amp; historicalEvent_startYear__2[[#This Row],[propertyLabel]] &amp; " " &amp; "of the " &amp; historicalEvent_startYear__2[[#This Row],[entityLabel]] &amp; " " &amp; historicalEvent_startYear__2[[#This Row],[entityType]] &amp; "?"</f>
        <v>What was the start year of the Hungarian–Romanian War historical event?</v>
      </c>
    </row>
    <row r="133" spans="1:14" x14ac:dyDescent="0.3">
      <c r="A133" s="1" t="s">
        <v>794</v>
      </c>
      <c r="B133" s="1" t="s">
        <v>795</v>
      </c>
      <c r="C133" s="1" t="s">
        <v>8</v>
      </c>
      <c r="D133" s="1" t="s">
        <v>9</v>
      </c>
      <c r="E133" s="1" t="s">
        <v>1181</v>
      </c>
      <c r="F133" s="1" t="s">
        <v>272</v>
      </c>
      <c r="G133" s="1">
        <f>ROUND(historicalEvent_startYear__2[[#This Row],[value]],2)</f>
        <v>1967</v>
      </c>
      <c r="H133" s="1" t="s">
        <v>3878</v>
      </c>
      <c r="I133" s="1" t="s">
        <v>68</v>
      </c>
      <c r="J133" s="1" t="s">
        <v>1194</v>
      </c>
      <c r="K133" s="1" t="s">
        <v>8213</v>
      </c>
      <c r="L133" s="1" t="s">
        <v>8565</v>
      </c>
      <c r="M133" s="1">
        <f>COUNTIF(B:B,B133)</f>
        <v>1</v>
      </c>
      <c r="N133" s="1" t="str">
        <f>"What was the " &amp; historicalEvent_startYear__2[[#This Row],[propertyLabel]] &amp; " " &amp; "of the " &amp; historicalEvent_startYear__2[[#This Row],[entityLabel]] &amp; " " &amp; historicalEvent_startYear__2[[#This Row],[entityType]] &amp; "?"</f>
        <v>What was the start year of the Hundred Hour War historical event?</v>
      </c>
    </row>
    <row r="134" spans="1:14" x14ac:dyDescent="0.3">
      <c r="A134" s="1" t="s">
        <v>858</v>
      </c>
      <c r="B134" s="1" t="s">
        <v>859</v>
      </c>
      <c r="C134" s="1" t="s">
        <v>8</v>
      </c>
      <c r="D134" s="1" t="s">
        <v>9</v>
      </c>
      <c r="E134" s="1" t="s">
        <v>1181</v>
      </c>
      <c r="F134" s="1" t="s">
        <v>860</v>
      </c>
      <c r="G134" s="1">
        <f>ROUND(historicalEvent_startYear__2[[#This Row],[value]],2)</f>
        <v>1805</v>
      </c>
      <c r="H134" s="1" t="s">
        <v>3878</v>
      </c>
      <c r="I134" s="1" t="s">
        <v>42</v>
      </c>
      <c r="J134" s="1" t="s">
        <v>1194</v>
      </c>
      <c r="K134" s="1" t="s">
        <v>8214</v>
      </c>
      <c r="L134" s="1" t="s">
        <v>8565</v>
      </c>
      <c r="M134" s="1">
        <f>COUNTIF(B:B,B134)</f>
        <v>1</v>
      </c>
      <c r="N134" s="1" t="str">
        <f>"What was the " &amp; historicalEvent_startYear__2[[#This Row],[propertyLabel]] &amp; " " &amp; "of the " &amp; historicalEvent_startYear__2[[#This Row],[entityLabel]] &amp; " " &amp; historicalEvent_startYear__2[[#This Row],[entityType]] &amp; "?"</f>
        <v>What was the start year of the War of the Third Coalition historical event?</v>
      </c>
    </row>
    <row r="135" spans="1:14" x14ac:dyDescent="0.3">
      <c r="A135" s="1" t="s">
        <v>787</v>
      </c>
      <c r="B135" s="1" t="s">
        <v>788</v>
      </c>
      <c r="C135" s="1" t="s">
        <v>8</v>
      </c>
      <c r="D135" s="1" t="s">
        <v>9</v>
      </c>
      <c r="E135" s="1" t="s">
        <v>1181</v>
      </c>
      <c r="F135" s="1" t="s">
        <v>789</v>
      </c>
      <c r="G135" s="1">
        <f>ROUND(historicalEvent_startYear__2[[#This Row],[value]],2)</f>
        <v>-57</v>
      </c>
      <c r="H135" s="1" t="s">
        <v>3878</v>
      </c>
      <c r="I135" s="1" t="s">
        <v>790</v>
      </c>
      <c r="J135" s="1" t="s">
        <v>1194</v>
      </c>
      <c r="K135" s="1" t="s">
        <v>8215</v>
      </c>
      <c r="L135" s="1" t="s">
        <v>8565</v>
      </c>
      <c r="M135" s="1">
        <f>COUNTIF(B:B,B135)</f>
        <v>1</v>
      </c>
      <c r="N135" s="1" t="str">
        <f>"What was the " &amp; historicalEvent_startYear__2[[#This Row],[propertyLabel]] &amp; " " &amp; "of the " &amp; historicalEvent_startYear__2[[#This Row],[entityLabel]] &amp; " " &amp; historicalEvent_startYear__2[[#This Row],[entityType]] &amp; "?"</f>
        <v>What was the start year of the Gallic War historical event?</v>
      </c>
    </row>
    <row r="136" spans="1:14" x14ac:dyDescent="0.3">
      <c r="A136" s="1" t="s">
        <v>964</v>
      </c>
      <c r="B136" s="1" t="s">
        <v>965</v>
      </c>
      <c r="C136" s="1" t="s">
        <v>8</v>
      </c>
      <c r="D136" s="1" t="s">
        <v>9</v>
      </c>
      <c r="E136" s="1" t="s">
        <v>1181</v>
      </c>
      <c r="F136" s="1" t="s">
        <v>91</v>
      </c>
      <c r="G136" s="1">
        <f>ROUND(historicalEvent_startYear__2[[#This Row],[value]],2)</f>
        <v>1807</v>
      </c>
      <c r="H136" s="1" t="s">
        <v>3878</v>
      </c>
      <c r="I136" s="1" t="s">
        <v>340</v>
      </c>
      <c r="J136" s="1" t="s">
        <v>1194</v>
      </c>
      <c r="K136" s="1" t="s">
        <v>8216</v>
      </c>
      <c r="L136" s="1" t="s">
        <v>8565</v>
      </c>
      <c r="M136" s="1">
        <f>COUNTIF(B:B,B136)</f>
        <v>1</v>
      </c>
      <c r="N136" s="1" t="str">
        <f>"What was the " &amp; historicalEvent_startYear__2[[#This Row],[propertyLabel]] &amp; " " &amp; "of the " &amp; historicalEvent_startYear__2[[#This Row],[entityLabel]] &amp; " " &amp; historicalEvent_startYear__2[[#This Row],[entityType]] &amp; "?"</f>
        <v>What was the start year of the Gunboat War historical event?</v>
      </c>
    </row>
    <row r="137" spans="1:14" x14ac:dyDescent="0.3">
      <c r="A137" s="1" t="s">
        <v>943</v>
      </c>
      <c r="B137" s="1" t="s">
        <v>944</v>
      </c>
      <c r="C137" s="1" t="s">
        <v>8</v>
      </c>
      <c r="D137" s="1" t="s">
        <v>9</v>
      </c>
      <c r="E137" s="1" t="s">
        <v>1181</v>
      </c>
      <c r="F137" s="1" t="s">
        <v>636</v>
      </c>
      <c r="G137" s="1">
        <f>ROUND(historicalEvent_startYear__2[[#This Row],[value]],2)</f>
        <v>1911</v>
      </c>
      <c r="H137" s="1" t="s">
        <v>3878</v>
      </c>
      <c r="I137" s="1" t="s">
        <v>945</v>
      </c>
      <c r="J137" s="1" t="s">
        <v>1194</v>
      </c>
      <c r="K137" s="1" t="s">
        <v>8217</v>
      </c>
      <c r="L137" s="1" t="s">
        <v>8565</v>
      </c>
      <c r="M137" s="1">
        <f>COUNTIF(B:B,B137)</f>
        <v>1</v>
      </c>
      <c r="N137" s="1" t="str">
        <f>"What was the " &amp; historicalEvent_startYear__2[[#This Row],[propertyLabel]] &amp; " " &amp; "of the " &amp; historicalEvent_startYear__2[[#This Row],[entityLabel]] &amp; " " &amp; historicalEvent_startYear__2[[#This Row],[entityType]] &amp; "?"</f>
        <v>What was the start year of the Italo-Turkish War historical event?</v>
      </c>
    </row>
    <row r="138" spans="1:14" x14ac:dyDescent="0.3">
      <c r="A138" s="1" t="s">
        <v>899</v>
      </c>
      <c r="B138" s="1" t="s">
        <v>900</v>
      </c>
      <c r="C138" s="1" t="s">
        <v>8</v>
      </c>
      <c r="D138" s="1" t="s">
        <v>9</v>
      </c>
      <c r="E138" s="1" t="s">
        <v>1181</v>
      </c>
      <c r="F138" s="1" t="s">
        <v>901</v>
      </c>
      <c r="G138" s="1">
        <f>ROUND(historicalEvent_startYear__2[[#This Row],[value]],2)</f>
        <v>1514</v>
      </c>
      <c r="H138" s="1" t="s">
        <v>3878</v>
      </c>
      <c r="I138" s="1" t="s">
        <v>478</v>
      </c>
      <c r="J138" s="1" t="s">
        <v>1194</v>
      </c>
      <c r="K138" s="1" t="s">
        <v>8218</v>
      </c>
      <c r="L138" s="1" t="s">
        <v>8565</v>
      </c>
      <c r="M138" s="1">
        <f>COUNTIF(B:B,B138)</f>
        <v>1</v>
      </c>
      <c r="N138" s="1" t="str">
        <f>"What was the " &amp; historicalEvent_startYear__2[[#This Row],[propertyLabel]] &amp; " " &amp; "of the " &amp; historicalEvent_startYear__2[[#This Row],[entityLabel]] &amp; " " &amp; historicalEvent_startYear__2[[#This Row],[entityType]] &amp; "?"</f>
        <v>What was the start year of the Saxon feud historical event?</v>
      </c>
    </row>
    <row r="139" spans="1:14" x14ac:dyDescent="0.3">
      <c r="A139" s="1" t="s">
        <v>851</v>
      </c>
      <c r="B139" s="1" t="s">
        <v>852</v>
      </c>
      <c r="C139" s="1" t="s">
        <v>8</v>
      </c>
      <c r="D139" s="1" t="s">
        <v>9</v>
      </c>
      <c r="E139" s="1" t="s">
        <v>1181</v>
      </c>
      <c r="F139" s="1" t="s">
        <v>292</v>
      </c>
      <c r="G139" s="1">
        <f>ROUND(historicalEvent_startYear__2[[#This Row],[value]],2)</f>
        <v>1990</v>
      </c>
      <c r="H139" s="1" t="s">
        <v>3878</v>
      </c>
      <c r="I139" s="1" t="s">
        <v>581</v>
      </c>
      <c r="J139" s="1" t="s">
        <v>1194</v>
      </c>
      <c r="K139" s="1" t="s">
        <v>8219</v>
      </c>
      <c r="L139" s="1" t="s">
        <v>8565</v>
      </c>
      <c r="M139" s="1">
        <f>COUNTIF(B:B,B139)</f>
        <v>1</v>
      </c>
      <c r="N139" s="1" t="str">
        <f>"What was the " &amp; historicalEvent_startYear__2[[#This Row],[propertyLabel]] &amp; " " &amp; "of the " &amp; historicalEvent_startYear__2[[#This Row],[entityLabel]] &amp; " " &amp; historicalEvent_startYear__2[[#This Row],[entityType]] &amp; "?"</f>
        <v>What was the start year of the Transnistria War historical event?</v>
      </c>
    </row>
    <row r="140" spans="1:14" x14ac:dyDescent="0.3">
      <c r="A140" s="1" t="s">
        <v>921</v>
      </c>
      <c r="B140" s="1" t="s">
        <v>922</v>
      </c>
      <c r="C140" s="1" t="s">
        <v>8</v>
      </c>
      <c r="D140" s="1" t="s">
        <v>9</v>
      </c>
      <c r="E140" s="1" t="s">
        <v>1181</v>
      </c>
      <c r="F140" s="1" t="s">
        <v>923</v>
      </c>
      <c r="G140" s="1">
        <f>ROUND(historicalEvent_startYear__2[[#This Row],[value]],2)</f>
        <v>1228</v>
      </c>
      <c r="H140" s="1" t="s">
        <v>3878</v>
      </c>
      <c r="I140" s="1" t="s">
        <v>333</v>
      </c>
      <c r="J140" s="1" t="s">
        <v>1194</v>
      </c>
      <c r="K140" s="1" t="s">
        <v>8220</v>
      </c>
      <c r="L140" s="1" t="s">
        <v>8565</v>
      </c>
      <c r="M140" s="1">
        <f>COUNTIF(B:B,B140)</f>
        <v>1</v>
      </c>
      <c r="N140" s="1" t="str">
        <f>"What was the " &amp; historicalEvent_startYear__2[[#This Row],[propertyLabel]] &amp; " " &amp; "of the " &amp; historicalEvent_startYear__2[[#This Row],[entityLabel]] &amp; " " &amp; historicalEvent_startYear__2[[#This Row],[entityType]] &amp; "?"</f>
        <v>What was the start year of the War of the Lombards historical event?</v>
      </c>
    </row>
    <row r="141" spans="1:14" x14ac:dyDescent="0.3">
      <c r="A141" s="1" t="s">
        <v>924</v>
      </c>
      <c r="B141" s="1" t="s">
        <v>925</v>
      </c>
      <c r="C141" s="1" t="s">
        <v>8</v>
      </c>
      <c r="D141" s="1" t="s">
        <v>9</v>
      </c>
      <c r="E141" s="1" t="s">
        <v>1181</v>
      </c>
      <c r="F141" s="1" t="s">
        <v>926</v>
      </c>
      <c r="G141" s="1">
        <f>ROUND(historicalEvent_startYear__2[[#This Row],[value]],2)</f>
        <v>1583</v>
      </c>
      <c r="H141" s="1" t="s">
        <v>3878</v>
      </c>
      <c r="I141" s="1" t="s">
        <v>409</v>
      </c>
      <c r="J141" s="1" t="s">
        <v>1194</v>
      </c>
      <c r="K141" s="1" t="s">
        <v>8221</v>
      </c>
      <c r="L141" s="1" t="s">
        <v>8565</v>
      </c>
      <c r="M141" s="1">
        <f>COUNTIF(B:B,B141)</f>
        <v>1</v>
      </c>
      <c r="N141" s="1" t="str">
        <f>"What was the " &amp; historicalEvent_startYear__2[[#This Row],[propertyLabel]] &amp; " " &amp; "of the " &amp; historicalEvent_startYear__2[[#This Row],[entityLabel]] &amp; " " &amp; historicalEvent_startYear__2[[#This Row],[entityType]] &amp; "?"</f>
        <v>What was the start year of the Cologne War historical event?</v>
      </c>
    </row>
    <row r="142" spans="1:14" x14ac:dyDescent="0.3">
      <c r="A142" s="1" t="s">
        <v>931</v>
      </c>
      <c r="B142" s="1" t="s">
        <v>932</v>
      </c>
      <c r="C142" s="1" t="s">
        <v>8</v>
      </c>
      <c r="D142" s="1" t="s">
        <v>9</v>
      </c>
      <c r="E142" s="1" t="s">
        <v>1181</v>
      </c>
      <c r="F142" s="1" t="s">
        <v>933</v>
      </c>
      <c r="G142" s="1">
        <f>ROUND(historicalEvent_startYear__2[[#This Row],[value]],2)</f>
        <v>-72</v>
      </c>
      <c r="H142" s="1" t="s">
        <v>3878</v>
      </c>
      <c r="I142" s="1" t="s">
        <v>29</v>
      </c>
      <c r="J142" s="1" t="s">
        <v>1194</v>
      </c>
      <c r="K142" s="1" t="s">
        <v>8222</v>
      </c>
      <c r="L142" s="1" t="s">
        <v>8565</v>
      </c>
      <c r="M142" s="1">
        <f>COUNTIF(B:B,B142)</f>
        <v>1</v>
      </c>
      <c r="N142" s="1" t="str">
        <f>"What was the " &amp; historicalEvent_startYear__2[[#This Row],[propertyLabel]] &amp; " " &amp; "of the " &amp; historicalEvent_startYear__2[[#This Row],[entityLabel]] &amp; " " &amp; historicalEvent_startYear__2[[#This Row],[entityType]] &amp; "?"</f>
        <v>What was the start year of the Third Servile War historical event?</v>
      </c>
    </row>
    <row r="143" spans="1:14" x14ac:dyDescent="0.3">
      <c r="A143" s="1" t="s">
        <v>968</v>
      </c>
      <c r="B143" s="1" t="s">
        <v>969</v>
      </c>
      <c r="C143" s="1" t="s">
        <v>8</v>
      </c>
      <c r="D143" s="1" t="s">
        <v>9</v>
      </c>
      <c r="E143" s="1" t="s">
        <v>1181</v>
      </c>
      <c r="F143" s="1" t="s">
        <v>970</v>
      </c>
      <c r="G143" s="1">
        <f>ROUND(historicalEvent_startYear__2[[#This Row],[value]],2)</f>
        <v>1987</v>
      </c>
      <c r="H143" s="1" t="s">
        <v>3878</v>
      </c>
      <c r="I143" s="1" t="s">
        <v>158</v>
      </c>
      <c r="J143" s="1" t="s">
        <v>1194</v>
      </c>
      <c r="K143" s="1" t="s">
        <v>8223</v>
      </c>
      <c r="L143" s="1" t="s">
        <v>8565</v>
      </c>
      <c r="M143" s="1">
        <f>COUNTIF(B:B,B143)</f>
        <v>1</v>
      </c>
      <c r="N143" s="1" t="str">
        <f>"What was the " &amp; historicalEvent_startYear__2[[#This Row],[propertyLabel]] &amp; " " &amp; "of the " &amp; historicalEvent_startYear__2[[#This Row],[entityLabel]] &amp; " " &amp; historicalEvent_startYear__2[[#This Row],[entityType]] &amp; "?"</f>
        <v>What was the start year of the Lord's Resistance Army insurgency historical event?</v>
      </c>
    </row>
    <row r="144" spans="1:14" x14ac:dyDescent="0.3">
      <c r="A144" s="1" t="s">
        <v>784</v>
      </c>
      <c r="B144" s="1" t="s">
        <v>785</v>
      </c>
      <c r="C144" s="1" t="s">
        <v>8</v>
      </c>
      <c r="D144" s="1" t="s">
        <v>9</v>
      </c>
      <c r="E144" s="1" t="s">
        <v>1181</v>
      </c>
      <c r="F144" s="1" t="s">
        <v>786</v>
      </c>
      <c r="G144" s="1">
        <f>ROUND(historicalEvent_startYear__2[[#This Row],[value]],2)</f>
        <v>-448</v>
      </c>
      <c r="H144" s="1" t="s">
        <v>3878</v>
      </c>
      <c r="I144" s="1" t="s">
        <v>92</v>
      </c>
      <c r="J144" s="1" t="s">
        <v>1194</v>
      </c>
      <c r="K144" s="1" t="s">
        <v>8224</v>
      </c>
      <c r="L144" s="1" t="s">
        <v>8565</v>
      </c>
      <c r="M144" s="1">
        <f>COUNTIF(B:B,B144)</f>
        <v>1</v>
      </c>
      <c r="N144" s="1" t="str">
        <f>"What was the " &amp; historicalEvent_startYear__2[[#This Row],[propertyLabel]] &amp; " " &amp; "of the " &amp; historicalEvent_startYear__2[[#This Row],[entityLabel]] &amp; " " &amp; historicalEvent_startYear__2[[#This Row],[entityType]] &amp; "?"</f>
        <v>What was the start year of the Second Sacred War historical event?</v>
      </c>
    </row>
    <row r="145" spans="1:14" x14ac:dyDescent="0.3">
      <c r="A145" s="1" t="s">
        <v>966</v>
      </c>
      <c r="B145" s="1" t="s">
        <v>967</v>
      </c>
      <c r="C145" s="1" t="s">
        <v>8</v>
      </c>
      <c r="D145" s="1" t="s">
        <v>9</v>
      </c>
      <c r="E145" s="1" t="s">
        <v>1181</v>
      </c>
      <c r="F145" s="1" t="s">
        <v>401</v>
      </c>
      <c r="G145" s="1">
        <f>ROUND(historicalEvent_startYear__2[[#This Row],[value]],2)</f>
        <v>1324</v>
      </c>
      <c r="H145" s="1" t="s">
        <v>3878</v>
      </c>
      <c r="I145" s="1" t="s">
        <v>344</v>
      </c>
      <c r="J145" s="1" t="s">
        <v>1194</v>
      </c>
      <c r="K145" s="1" t="s">
        <v>8225</v>
      </c>
      <c r="L145" s="1" t="s">
        <v>8565</v>
      </c>
      <c r="M145" s="1">
        <f>COUNTIF(B:B,B145)</f>
        <v>1</v>
      </c>
      <c r="N145" s="1" t="str">
        <f>"What was the " &amp; historicalEvent_startYear__2[[#This Row],[propertyLabel]] &amp; " " &amp; "of the " &amp; historicalEvent_startYear__2[[#This Row],[entityLabel]] &amp; " " &amp; historicalEvent_startYear__2[[#This Row],[entityType]] &amp; "?"</f>
        <v>What was the start year of the War of Metz historical event?</v>
      </c>
    </row>
    <row r="146" spans="1:14" x14ac:dyDescent="0.3">
      <c r="A146" s="1" t="s">
        <v>853</v>
      </c>
      <c r="B146" s="1" t="s">
        <v>854</v>
      </c>
      <c r="C146" s="1" t="s">
        <v>8</v>
      </c>
      <c r="D146" s="1" t="s">
        <v>9</v>
      </c>
      <c r="E146" s="1" t="s">
        <v>1181</v>
      </c>
      <c r="F146" s="1" t="s">
        <v>186</v>
      </c>
      <c r="G146" s="1">
        <f>ROUND(historicalEvent_startYear__2[[#This Row],[value]],2)</f>
        <v>1879</v>
      </c>
      <c r="H146" s="1" t="s">
        <v>3878</v>
      </c>
      <c r="I146" s="1" t="s">
        <v>191</v>
      </c>
      <c r="J146" s="1" t="s">
        <v>1194</v>
      </c>
      <c r="K146" s="1" t="s">
        <v>8226</v>
      </c>
      <c r="L146" s="1" t="s">
        <v>8565</v>
      </c>
      <c r="M146" s="1">
        <f>COUNTIF(B:B,B146)</f>
        <v>1</v>
      </c>
      <c r="N146" s="1" t="str">
        <f>"What was the " &amp; historicalEvent_startYear__2[[#This Row],[propertyLabel]] &amp; " " &amp; "of the " &amp; historicalEvent_startYear__2[[#This Row],[entityLabel]] &amp; " " &amp; historicalEvent_startYear__2[[#This Row],[entityType]] &amp; "?"</f>
        <v>What was the start year of the Little War historical event?</v>
      </c>
    </row>
    <row r="147" spans="1:14" x14ac:dyDescent="0.3">
      <c r="A147" s="1" t="s">
        <v>971</v>
      </c>
      <c r="B147" s="1" t="s">
        <v>972</v>
      </c>
      <c r="C147" s="1" t="s">
        <v>8</v>
      </c>
      <c r="D147" s="1" t="s">
        <v>9</v>
      </c>
      <c r="E147" s="1" t="s">
        <v>1181</v>
      </c>
      <c r="F147" s="1" t="s">
        <v>973</v>
      </c>
      <c r="G147" s="1">
        <f>ROUND(historicalEvent_startYear__2[[#This Row],[value]],2)</f>
        <v>1558</v>
      </c>
      <c r="H147" s="1" t="s">
        <v>3878</v>
      </c>
      <c r="I147" s="1" t="s">
        <v>29</v>
      </c>
      <c r="J147" s="1" t="s">
        <v>1194</v>
      </c>
      <c r="K147" s="1" t="s">
        <v>8227</v>
      </c>
      <c r="L147" s="1" t="s">
        <v>8565</v>
      </c>
      <c r="M147" s="1">
        <f>COUNTIF(B:B,B147)</f>
        <v>1</v>
      </c>
      <c r="N147" s="1" t="str">
        <f>"What was the " &amp; historicalEvent_startYear__2[[#This Row],[propertyLabel]] &amp; " " &amp; "of the " &amp; historicalEvent_startYear__2[[#This Row],[entityLabel]] &amp; " " &amp; historicalEvent_startYear__2[[#This Row],[entityType]] &amp; "?"</f>
        <v>What was the start year of the Livonian War historical event?</v>
      </c>
    </row>
    <row r="148" spans="1:14" x14ac:dyDescent="0.3">
      <c r="A148" s="1" t="s">
        <v>803</v>
      </c>
      <c r="B148" s="1" t="s">
        <v>804</v>
      </c>
      <c r="C148" s="1" t="s">
        <v>8</v>
      </c>
      <c r="D148" s="1" t="s">
        <v>9</v>
      </c>
      <c r="E148" s="1" t="s">
        <v>1181</v>
      </c>
      <c r="F148" s="1" t="s">
        <v>796</v>
      </c>
      <c r="G148" s="1">
        <f>ROUND(historicalEvent_startYear__2[[#This Row],[value]],2)</f>
        <v>1361</v>
      </c>
      <c r="H148" s="1" t="s">
        <v>3878</v>
      </c>
      <c r="I148" s="1" t="s">
        <v>344</v>
      </c>
      <c r="J148" s="1" t="s">
        <v>1194</v>
      </c>
      <c r="K148" s="1" t="s">
        <v>8228</v>
      </c>
      <c r="L148" s="1" t="s">
        <v>8565</v>
      </c>
      <c r="M148" s="1">
        <f>COUNTIF(B:B,B148)</f>
        <v>1</v>
      </c>
      <c r="N148" s="1" t="str">
        <f>"What was the " &amp; historicalEvent_startYear__2[[#This Row],[propertyLabel]] &amp; " " &amp; "of the " &amp; historicalEvent_startYear__2[[#This Row],[entityLabel]] &amp; " " &amp; historicalEvent_startYear__2[[#This Row],[entityType]] &amp; "?"</f>
        <v>What was the start year of the Second Danish-Hanseatic War historical event?</v>
      </c>
    </row>
    <row r="149" spans="1:14" x14ac:dyDescent="0.3">
      <c r="A149" s="1" t="s">
        <v>934</v>
      </c>
      <c r="B149" s="1" t="s">
        <v>935</v>
      </c>
      <c r="C149" s="1" t="s">
        <v>8</v>
      </c>
      <c r="D149" s="1" t="s">
        <v>9</v>
      </c>
      <c r="E149" s="1" t="s">
        <v>1181</v>
      </c>
      <c r="F149" s="1" t="s">
        <v>936</v>
      </c>
      <c r="G149" s="1">
        <f>ROUND(historicalEvent_startYear__2[[#This Row],[value]],2)</f>
        <v>1825</v>
      </c>
      <c r="H149" s="1" t="s">
        <v>3878</v>
      </c>
      <c r="I149" s="1" t="s">
        <v>301</v>
      </c>
      <c r="J149" s="1" t="s">
        <v>1194</v>
      </c>
      <c r="K149" s="1" t="s">
        <v>8229</v>
      </c>
      <c r="L149" s="1" t="s">
        <v>8565</v>
      </c>
      <c r="M149" s="1">
        <f>COUNTIF(B:B,B149)</f>
        <v>1</v>
      </c>
      <c r="N149" s="1" t="str">
        <f>"What was the " &amp; historicalEvent_startYear__2[[#This Row],[propertyLabel]] &amp; " " &amp; "of the " &amp; historicalEvent_startYear__2[[#This Row],[entityLabel]] &amp; " " &amp; historicalEvent_startYear__2[[#This Row],[entityType]] &amp; "?"</f>
        <v>What was the start year of the Cisplatine War historical event?</v>
      </c>
    </row>
    <row r="150" spans="1:14" x14ac:dyDescent="0.3">
      <c r="A150" s="1" t="s">
        <v>805</v>
      </c>
      <c r="B150" s="1" t="s">
        <v>806</v>
      </c>
      <c r="C150" s="1" t="s">
        <v>8</v>
      </c>
      <c r="D150" s="1" t="s">
        <v>9</v>
      </c>
      <c r="E150" s="1" t="s">
        <v>1181</v>
      </c>
      <c r="F150" s="1" t="s">
        <v>113</v>
      </c>
      <c r="G150" s="1">
        <f>ROUND(historicalEvent_startYear__2[[#This Row],[value]],2)</f>
        <v>1793</v>
      </c>
      <c r="H150" s="1" t="s">
        <v>3878</v>
      </c>
      <c r="I150" s="1" t="s">
        <v>158</v>
      </c>
      <c r="J150" s="1" t="s">
        <v>1194</v>
      </c>
      <c r="K150" s="1" t="s">
        <v>8230</v>
      </c>
      <c r="L150" s="1" t="s">
        <v>8565</v>
      </c>
      <c r="M150" s="1">
        <f>COUNTIF(B:B,B150)</f>
        <v>1</v>
      </c>
      <c r="N150" s="1" t="str">
        <f>"What was the " &amp; historicalEvent_startYear__2[[#This Row],[propertyLabel]] &amp; " " &amp; "of the " &amp; historicalEvent_startYear__2[[#This Row],[entityLabel]] &amp; " " &amp; historicalEvent_startYear__2[[#This Row],[entityType]] &amp; "?"</f>
        <v>What was the start year of the War of the Pyrenees historical event?</v>
      </c>
    </row>
    <row r="151" spans="1:14" x14ac:dyDescent="0.3">
      <c r="A151" s="1" t="s">
        <v>957</v>
      </c>
      <c r="B151" s="1" t="s">
        <v>958</v>
      </c>
      <c r="C151" s="1" t="s">
        <v>8</v>
      </c>
      <c r="D151" s="1" t="s">
        <v>9</v>
      </c>
      <c r="E151" s="1" t="s">
        <v>1181</v>
      </c>
      <c r="F151" s="1" t="s">
        <v>639</v>
      </c>
      <c r="G151" s="1">
        <f>ROUND(historicalEvent_startYear__2[[#This Row],[value]],2)</f>
        <v>1540</v>
      </c>
      <c r="H151" s="1" t="s">
        <v>3878</v>
      </c>
      <c r="I151" s="1" t="s">
        <v>202</v>
      </c>
      <c r="J151" s="1" t="s">
        <v>1194</v>
      </c>
      <c r="K151" s="1" t="s">
        <v>8231</v>
      </c>
      <c r="L151" s="1" t="s">
        <v>8565</v>
      </c>
      <c r="M151" s="1">
        <f>COUNTIF(B:B,B151)</f>
        <v>1</v>
      </c>
      <c r="N151" s="1" t="str">
        <f>"What was the " &amp; historicalEvent_startYear__2[[#This Row],[propertyLabel]] &amp; " " &amp; "of the " &amp; historicalEvent_startYear__2[[#This Row],[entityLabel]] &amp; " " &amp; historicalEvent_startYear__2[[#This Row],[entityType]] &amp; "?"</f>
        <v>What was the start year of the Mixtón War historical event?</v>
      </c>
    </row>
    <row r="152" spans="1:14" x14ac:dyDescent="0.3">
      <c r="A152" s="1" t="s">
        <v>679</v>
      </c>
      <c r="B152" s="1" t="s">
        <v>680</v>
      </c>
      <c r="C152" s="1" t="s">
        <v>8</v>
      </c>
      <c r="D152" s="1" t="s">
        <v>9</v>
      </c>
      <c r="E152" s="1" t="s">
        <v>1181</v>
      </c>
      <c r="F152" s="1" t="s">
        <v>229</v>
      </c>
      <c r="G152" s="1">
        <f>ROUND(historicalEvent_startYear__2[[#This Row],[value]],2)</f>
        <v>1499</v>
      </c>
      <c r="H152" s="1" t="s">
        <v>3878</v>
      </c>
      <c r="I152" s="1" t="s">
        <v>491</v>
      </c>
      <c r="J152" s="1" t="s">
        <v>1194</v>
      </c>
      <c r="K152" s="1" t="s">
        <v>8232</v>
      </c>
      <c r="L152" s="1" t="s">
        <v>8565</v>
      </c>
      <c r="M152" s="1">
        <f>COUNTIF(B:B,B152)</f>
        <v>1</v>
      </c>
      <c r="N152" s="1" t="str">
        <f>"What was the " &amp; historicalEvent_startYear__2[[#This Row],[propertyLabel]] &amp; " " &amp; "of the " &amp; historicalEvent_startYear__2[[#This Row],[entityLabel]] &amp; " " &amp; historicalEvent_startYear__2[[#This Row],[entityType]] &amp; "?"</f>
        <v>What was the start year of the Second Ottoman–Venetian War historical event?</v>
      </c>
    </row>
    <row r="153" spans="1:14" x14ac:dyDescent="0.3">
      <c r="A153" s="1" t="s">
        <v>690</v>
      </c>
      <c r="B153" s="1" t="s">
        <v>691</v>
      </c>
      <c r="C153" s="1" t="s">
        <v>8</v>
      </c>
      <c r="D153" s="1" t="s">
        <v>9</v>
      </c>
      <c r="E153" s="1" t="s">
        <v>1181</v>
      </c>
      <c r="F153" s="1" t="s">
        <v>537</v>
      </c>
      <c r="G153" s="1">
        <f>ROUND(historicalEvent_startYear__2[[#This Row],[value]],2)</f>
        <v>1838</v>
      </c>
      <c r="H153" s="1" t="s">
        <v>3878</v>
      </c>
      <c r="I153" s="1" t="s">
        <v>230</v>
      </c>
      <c r="J153" s="1" t="s">
        <v>1194</v>
      </c>
      <c r="K153" s="1" t="s">
        <v>8233</v>
      </c>
      <c r="L153" s="1" t="s">
        <v>8565</v>
      </c>
      <c r="M153" s="1">
        <f>COUNTIF(B:B,B153)</f>
        <v>1</v>
      </c>
      <c r="N153" s="1" t="str">
        <f>"What was the " &amp; historicalEvent_startYear__2[[#This Row],[propertyLabel]] &amp; " " &amp; "of the " &amp; historicalEvent_startYear__2[[#This Row],[entityLabel]] &amp; " " &amp; historicalEvent_startYear__2[[#This Row],[entityType]] &amp; "?"</f>
        <v>What was the start year of the Pastry War historical event?</v>
      </c>
    </row>
    <row r="154" spans="1:14" x14ac:dyDescent="0.3">
      <c r="A154" s="1" t="s">
        <v>599</v>
      </c>
      <c r="B154" s="1" t="s">
        <v>600</v>
      </c>
      <c r="C154" s="1" t="s">
        <v>8</v>
      </c>
      <c r="D154" s="1" t="s">
        <v>9</v>
      </c>
      <c r="E154" s="1" t="s">
        <v>1181</v>
      </c>
      <c r="F154" s="1" t="s">
        <v>601</v>
      </c>
      <c r="G154" s="1">
        <f>ROUND(historicalEvent_startYear__2[[#This Row],[value]],2)</f>
        <v>1403</v>
      </c>
      <c r="H154" s="1" t="s">
        <v>3878</v>
      </c>
      <c r="I154" s="1" t="s">
        <v>96</v>
      </c>
      <c r="J154" s="1" t="s">
        <v>1194</v>
      </c>
      <c r="K154" s="1" t="s">
        <v>8234</v>
      </c>
      <c r="L154" s="1" t="s">
        <v>8565</v>
      </c>
      <c r="M154" s="1">
        <f>COUNTIF(B:B,B154)</f>
        <v>1</v>
      </c>
      <c r="N154" s="1" t="str">
        <f>"What was the " &amp; historicalEvent_startYear__2[[#This Row],[propertyLabel]] &amp; " " &amp; "of the " &amp; historicalEvent_startYear__2[[#This Row],[entityLabel]] &amp; " " &amp; historicalEvent_startYear__2[[#This Row],[entityType]] &amp; "?"</f>
        <v>What was the start year of the Transalpine campaigns of the Old Swiss Confederacy historical event?</v>
      </c>
    </row>
    <row r="155" spans="1:14" x14ac:dyDescent="0.3">
      <c r="A155" s="1" t="s">
        <v>714</v>
      </c>
      <c r="B155" s="1" t="s">
        <v>715</v>
      </c>
      <c r="C155" s="1" t="s">
        <v>8</v>
      </c>
      <c r="D155" s="1" t="s">
        <v>9</v>
      </c>
      <c r="E155" s="1" t="s">
        <v>1181</v>
      </c>
      <c r="F155" s="1" t="s">
        <v>414</v>
      </c>
      <c r="G155" s="1">
        <f>ROUND(historicalEvent_startYear__2[[#This Row],[value]],2)</f>
        <v>1961</v>
      </c>
      <c r="H155" s="1" t="s">
        <v>3878</v>
      </c>
      <c r="I155" s="1" t="s">
        <v>92</v>
      </c>
      <c r="J155" s="1" t="s">
        <v>1194</v>
      </c>
      <c r="K155" s="1" t="s">
        <v>8235</v>
      </c>
      <c r="L155" s="1" t="s">
        <v>8565</v>
      </c>
      <c r="M155" s="1">
        <f>COUNTIF(B:B,B155)</f>
        <v>1</v>
      </c>
      <c r="N155" s="1" t="str">
        <f>"What was the " &amp; historicalEvent_startYear__2[[#This Row],[propertyLabel]] &amp; " " &amp; "of the " &amp; historicalEvent_startYear__2[[#This Row],[entityLabel]] &amp; " " &amp; historicalEvent_startYear__2[[#This Row],[entityType]] &amp; "?"</f>
        <v>What was the start year of the First Kurdisch–Iraqi War historical event?</v>
      </c>
    </row>
    <row r="156" spans="1:14" x14ac:dyDescent="0.3">
      <c r="A156" s="1" t="s">
        <v>582</v>
      </c>
      <c r="B156" s="1" t="s">
        <v>583</v>
      </c>
      <c r="C156" s="1" t="s">
        <v>8</v>
      </c>
      <c r="D156" s="1" t="s">
        <v>9</v>
      </c>
      <c r="E156" s="1" t="s">
        <v>1181</v>
      </c>
      <c r="F156" s="1" t="s">
        <v>584</v>
      </c>
      <c r="G156" s="1">
        <f>ROUND(historicalEvent_startYear__2[[#This Row],[value]],2)</f>
        <v>-273</v>
      </c>
      <c r="H156" s="1" t="s">
        <v>3878</v>
      </c>
      <c r="I156" s="1" t="s">
        <v>380</v>
      </c>
      <c r="J156" s="1" t="s">
        <v>1194</v>
      </c>
      <c r="K156" s="1" t="s">
        <v>8236</v>
      </c>
      <c r="L156" s="1" t="s">
        <v>8565</v>
      </c>
      <c r="M156" s="1">
        <f>COUNTIF(B:B,B156)</f>
        <v>1</v>
      </c>
      <c r="N156" s="1" t="str">
        <f>"What was the " &amp; historicalEvent_startYear__2[[#This Row],[propertyLabel]] &amp; " " &amp; "of the " &amp; historicalEvent_startYear__2[[#This Row],[entityLabel]] &amp; " " &amp; historicalEvent_startYear__2[[#This Row],[entityType]] &amp; "?"</f>
        <v>What was the start year of the First Syrian War historical event?</v>
      </c>
    </row>
    <row r="157" spans="1:14" x14ac:dyDescent="0.3">
      <c r="A157" s="1" t="s">
        <v>692</v>
      </c>
      <c r="B157" s="1" t="s">
        <v>693</v>
      </c>
      <c r="C157" s="1" t="s">
        <v>8</v>
      </c>
      <c r="D157" s="1" t="s">
        <v>9</v>
      </c>
      <c r="E157" s="1" t="s">
        <v>1181</v>
      </c>
      <c r="F157" s="1" t="s">
        <v>694</v>
      </c>
      <c r="G157" s="1">
        <f>ROUND(historicalEvent_startYear__2[[#This Row],[value]],2)</f>
        <v>1438</v>
      </c>
      <c r="H157" s="1" t="s">
        <v>3878</v>
      </c>
      <c r="I157" s="1" t="s">
        <v>96</v>
      </c>
      <c r="J157" s="1" t="s">
        <v>1194</v>
      </c>
      <c r="K157" s="1" t="s">
        <v>8237</v>
      </c>
      <c r="L157" s="1" t="s">
        <v>8565</v>
      </c>
      <c r="M157" s="1">
        <f>COUNTIF(B:B,B157)</f>
        <v>1</v>
      </c>
      <c r="N157" s="1" t="str">
        <f>"What was the " &amp; historicalEvent_startYear__2[[#This Row],[propertyLabel]] &amp; " " &amp; "of the " &amp; historicalEvent_startYear__2[[#This Row],[entityLabel]] &amp; " " &amp; historicalEvent_startYear__2[[#This Row],[entityType]] &amp; "?"</f>
        <v>What was the start year of the Dutch–Hanseatic War historical event?</v>
      </c>
    </row>
    <row r="158" spans="1:14" x14ac:dyDescent="0.3">
      <c r="A158" s="1" t="s">
        <v>769</v>
      </c>
      <c r="B158" s="1" t="s">
        <v>770</v>
      </c>
      <c r="C158" s="1" t="s">
        <v>8</v>
      </c>
      <c r="D158" s="1" t="s">
        <v>9</v>
      </c>
      <c r="E158" s="1" t="s">
        <v>1181</v>
      </c>
      <c r="F158" s="1" t="s">
        <v>771</v>
      </c>
      <c r="G158" s="1">
        <f>ROUND(historicalEvent_startYear__2[[#This Row],[value]],2)</f>
        <v>-110</v>
      </c>
      <c r="H158" s="1" t="s">
        <v>3878</v>
      </c>
      <c r="I158" s="1" t="s">
        <v>314</v>
      </c>
      <c r="J158" s="1" t="s">
        <v>1194</v>
      </c>
      <c r="K158" s="1" t="s">
        <v>8238</v>
      </c>
      <c r="L158" s="1" t="s">
        <v>8565</v>
      </c>
      <c r="M158" s="1">
        <f>COUNTIF(B:B,B158)</f>
        <v>1</v>
      </c>
      <c r="N158" s="1" t="str">
        <f>"What was the " &amp; historicalEvent_startYear__2[[#This Row],[propertyLabel]] &amp; " " &amp; "of the " &amp; historicalEvent_startYear__2[[#This Row],[entityLabel]] &amp; " " &amp; historicalEvent_startYear__2[[#This Row],[entityType]] &amp; "?"</f>
        <v>What was the start year of the Jugurthine War historical event?</v>
      </c>
    </row>
    <row r="159" spans="1:14" x14ac:dyDescent="0.3">
      <c r="A159" s="1" t="s">
        <v>759</v>
      </c>
      <c r="B159" s="1" t="s">
        <v>760</v>
      </c>
      <c r="C159" s="1" t="s">
        <v>8</v>
      </c>
      <c r="D159" s="1" t="s">
        <v>9</v>
      </c>
      <c r="E159" s="1" t="s">
        <v>1181</v>
      </c>
      <c r="F159" s="1" t="s">
        <v>594</v>
      </c>
      <c r="G159" s="1">
        <f>ROUND(historicalEvent_startYear__2[[#This Row],[value]],2)</f>
        <v>1609</v>
      </c>
      <c r="H159" s="1" t="s">
        <v>3878</v>
      </c>
      <c r="I159" s="1" t="s">
        <v>411</v>
      </c>
      <c r="J159" s="1" t="s">
        <v>1194</v>
      </c>
      <c r="K159" s="1" t="s">
        <v>8239</v>
      </c>
      <c r="L159" s="1" t="s">
        <v>8565</v>
      </c>
      <c r="M159" s="1">
        <f>COUNTIF(B:B,B159)</f>
        <v>1</v>
      </c>
      <c r="N159" s="1" t="str">
        <f>"What was the " &amp; historicalEvent_startYear__2[[#This Row],[propertyLabel]] &amp; " " &amp; "of the " &amp; historicalEvent_startYear__2[[#This Row],[entityLabel]] &amp; " " &amp; historicalEvent_startYear__2[[#This Row],[entityType]] &amp; "?"</f>
        <v>What was the start year of the invasion of Ryukyu historical event?</v>
      </c>
    </row>
    <row r="160" spans="1:14" x14ac:dyDescent="0.3">
      <c r="A160" s="1" t="s">
        <v>620</v>
      </c>
      <c r="B160" s="1" t="s">
        <v>621</v>
      </c>
      <c r="C160" s="1" t="s">
        <v>8</v>
      </c>
      <c r="D160" s="1" t="s">
        <v>9</v>
      </c>
      <c r="E160" s="1" t="s">
        <v>1181</v>
      </c>
      <c r="F160" s="1" t="s">
        <v>622</v>
      </c>
      <c r="G160" s="1">
        <f>ROUND(historicalEvent_startYear__2[[#This Row],[value]],2)</f>
        <v>1409</v>
      </c>
      <c r="H160" s="1" t="s">
        <v>3878</v>
      </c>
      <c r="I160" s="1" t="s">
        <v>215</v>
      </c>
      <c r="J160" s="1" t="s">
        <v>1194</v>
      </c>
      <c r="K160" s="1" t="s">
        <v>8240</v>
      </c>
      <c r="L160" s="1" t="s">
        <v>8565</v>
      </c>
      <c r="M160" s="1">
        <f>COUNTIF(B:B,B160)</f>
        <v>1</v>
      </c>
      <c r="N160" s="1" t="str">
        <f>"What was the " &amp; historicalEvent_startYear__2[[#This Row],[propertyLabel]] &amp; " " &amp; "of the " &amp; historicalEvent_startYear__2[[#This Row],[entityLabel]] &amp; " " &amp; historicalEvent_startYear__2[[#This Row],[entityType]] &amp; "?"</f>
        <v>What was the start year of the Polish-Lithuanian-Teutonic War historical event?</v>
      </c>
    </row>
    <row r="161" spans="1:14" x14ac:dyDescent="0.3">
      <c r="A161" s="1" t="s">
        <v>737</v>
      </c>
      <c r="B161" s="1" t="s">
        <v>738</v>
      </c>
      <c r="C161" s="1" t="s">
        <v>8</v>
      </c>
      <c r="D161" s="1" t="s">
        <v>9</v>
      </c>
      <c r="E161" s="1" t="s">
        <v>1181</v>
      </c>
      <c r="F161" s="1" t="s">
        <v>739</v>
      </c>
      <c r="G161" s="1">
        <f>ROUND(historicalEvent_startYear__2[[#This Row],[value]],2)</f>
        <v>1665</v>
      </c>
      <c r="H161" s="1" t="s">
        <v>3878</v>
      </c>
      <c r="I161" s="1" t="s">
        <v>289</v>
      </c>
      <c r="J161" s="1" t="s">
        <v>1194</v>
      </c>
      <c r="K161" s="1" t="s">
        <v>8241</v>
      </c>
      <c r="L161" s="1" t="s">
        <v>8565</v>
      </c>
      <c r="M161" s="1">
        <f>COUNTIF(B:B,B161)</f>
        <v>1</v>
      </c>
      <c r="N161" s="1" t="str">
        <f>"What was the " &amp; historicalEvent_startYear__2[[#This Row],[propertyLabel]] &amp; " " &amp; "of the " &amp; historicalEvent_startYear__2[[#This Row],[entityLabel]] &amp; " " &amp; historicalEvent_startYear__2[[#This Row],[entityType]] &amp; "?"</f>
        <v>What was the start year of the Second Anglo-Dutch War historical event?</v>
      </c>
    </row>
    <row r="162" spans="1:14" x14ac:dyDescent="0.3">
      <c r="A162" s="1" t="s">
        <v>8242</v>
      </c>
      <c r="B162" s="1" t="s">
        <v>8243</v>
      </c>
      <c r="C162" s="1" t="s">
        <v>8</v>
      </c>
      <c r="D162" s="1" t="s">
        <v>9</v>
      </c>
      <c r="E162" s="1" t="s">
        <v>1181</v>
      </c>
      <c r="F162" s="1" t="s">
        <v>8244</v>
      </c>
      <c r="G162" s="1">
        <f>ROUND(historicalEvent_startYear__2[[#This Row],[value]],2)</f>
        <v>1632</v>
      </c>
      <c r="H162" s="1" t="s">
        <v>3878</v>
      </c>
      <c r="I162" s="1" t="s">
        <v>365</v>
      </c>
      <c r="J162" s="1" t="s">
        <v>1194</v>
      </c>
      <c r="K162" s="1" t="s">
        <v>8245</v>
      </c>
      <c r="L162" s="1" t="s">
        <v>8565</v>
      </c>
      <c r="M162" s="1">
        <f>COUNTIF(B:B,B162)</f>
        <v>1</v>
      </c>
      <c r="N162" s="1" t="str">
        <f>"What was the " &amp; historicalEvent_startYear__2[[#This Row],[propertyLabel]] &amp; " " &amp; "of the " &amp; historicalEvent_startYear__2[[#This Row],[entityLabel]] &amp; " " &amp; historicalEvent_startYear__2[[#This Row],[entityType]] &amp; "?"</f>
        <v>What was the start year of the Smolensk War historical event?</v>
      </c>
    </row>
    <row r="163" spans="1:14" x14ac:dyDescent="0.3">
      <c r="A163" s="1" t="s">
        <v>761</v>
      </c>
      <c r="B163" s="1" t="s">
        <v>762</v>
      </c>
      <c r="C163" s="1" t="s">
        <v>8</v>
      </c>
      <c r="D163" s="1" t="s">
        <v>9</v>
      </c>
      <c r="E163" s="1" t="s">
        <v>1181</v>
      </c>
      <c r="F163" s="1" t="s">
        <v>763</v>
      </c>
      <c r="G163" s="1">
        <f>ROUND(historicalEvent_startYear__2[[#This Row],[value]],2)</f>
        <v>1813</v>
      </c>
      <c r="H163" s="1" t="s">
        <v>3878</v>
      </c>
      <c r="I163" s="1" t="s">
        <v>92</v>
      </c>
      <c r="J163" s="1" t="s">
        <v>1194</v>
      </c>
      <c r="K163" s="1" t="s">
        <v>8246</v>
      </c>
      <c r="L163" s="1" t="s">
        <v>8565</v>
      </c>
      <c r="M163" s="1">
        <f>COUNTIF(B:B,B163)</f>
        <v>1</v>
      </c>
      <c r="N163" s="1" t="str">
        <f>"What was the " &amp; historicalEvent_startYear__2[[#This Row],[propertyLabel]] &amp; " " &amp; "of the " &amp; historicalEvent_startYear__2[[#This Row],[entityLabel]] &amp; " " &amp; historicalEvent_startYear__2[[#This Row],[entityType]] &amp; "?"</f>
        <v>What was the start year of the Creek War historical event?</v>
      </c>
    </row>
    <row r="164" spans="1:14" x14ac:dyDescent="0.3">
      <c r="A164" s="1" t="s">
        <v>572</v>
      </c>
      <c r="B164" s="1" t="s">
        <v>573</v>
      </c>
      <c r="C164" s="1" t="s">
        <v>8</v>
      </c>
      <c r="D164" s="1" t="s">
        <v>9</v>
      </c>
      <c r="E164" s="1" t="s">
        <v>1181</v>
      </c>
      <c r="F164" s="1" t="s">
        <v>574</v>
      </c>
      <c r="G164" s="1">
        <f>ROUND(historicalEvent_startYear__2[[#This Row],[value]],2)</f>
        <v>1598</v>
      </c>
      <c r="H164" s="1" t="s">
        <v>3878</v>
      </c>
      <c r="I164" s="1" t="s">
        <v>72</v>
      </c>
      <c r="J164" s="1" t="s">
        <v>1194</v>
      </c>
      <c r="K164" s="1" t="s">
        <v>8247</v>
      </c>
      <c r="L164" s="1" t="s">
        <v>8565</v>
      </c>
      <c r="M164" s="1">
        <f>COUNTIF(B:B,B164)</f>
        <v>1</v>
      </c>
      <c r="N164" s="1" t="str">
        <f>"What was the " &amp; historicalEvent_startYear__2[[#This Row],[propertyLabel]] &amp; " " &amp; "of the " &amp; historicalEvent_startYear__2[[#This Row],[entityLabel]] &amp; " " &amp; historicalEvent_startYear__2[[#This Row],[entityType]] &amp; "?"</f>
        <v>What was the start year of the War against Sigismund historical event?</v>
      </c>
    </row>
    <row r="165" spans="1:14" x14ac:dyDescent="0.3">
      <c r="A165" s="1" t="s">
        <v>700</v>
      </c>
      <c r="B165" s="1" t="s">
        <v>701</v>
      </c>
      <c r="C165" s="1" t="s">
        <v>8</v>
      </c>
      <c r="D165" s="1" t="s">
        <v>9</v>
      </c>
      <c r="E165" s="1" t="s">
        <v>1181</v>
      </c>
      <c r="F165" s="1" t="s">
        <v>702</v>
      </c>
      <c r="G165" s="1">
        <f>ROUND(historicalEvent_startYear__2[[#This Row],[value]],2)</f>
        <v>1891</v>
      </c>
      <c r="H165" s="1" t="s">
        <v>3878</v>
      </c>
      <c r="I165" s="1" t="s">
        <v>96</v>
      </c>
      <c r="J165" s="1" t="s">
        <v>1194</v>
      </c>
      <c r="K165" s="1" t="s">
        <v>8248</v>
      </c>
      <c r="L165" s="1" t="s">
        <v>8565</v>
      </c>
      <c r="M165" s="1">
        <f>COUNTIF(B:B,B165)</f>
        <v>1</v>
      </c>
      <c r="N165" s="1" t="str">
        <f>"What was the " &amp; historicalEvent_startYear__2[[#This Row],[propertyLabel]] &amp; " " &amp; "of the " &amp; historicalEvent_startYear__2[[#This Row],[entityLabel]] &amp; " " &amp; historicalEvent_startYear__2[[#This Row],[entityType]] &amp; "?"</f>
        <v>What was the start year of the Bafut Wars historical event?</v>
      </c>
    </row>
    <row r="166" spans="1:14" x14ac:dyDescent="0.3">
      <c r="A166" s="1" t="s">
        <v>743</v>
      </c>
      <c r="B166" s="1" t="s">
        <v>744</v>
      </c>
      <c r="C166" s="1" t="s">
        <v>8</v>
      </c>
      <c r="D166" s="1" t="s">
        <v>9</v>
      </c>
      <c r="E166" s="1" t="s">
        <v>1181</v>
      </c>
      <c r="F166" s="1" t="s">
        <v>745</v>
      </c>
      <c r="G166" s="1">
        <f>ROUND(historicalEvent_startYear__2[[#This Row],[value]],2)</f>
        <v>1507</v>
      </c>
      <c r="H166" s="1" t="s">
        <v>3878</v>
      </c>
      <c r="I166" s="1" t="s">
        <v>380</v>
      </c>
      <c r="J166" s="1" t="s">
        <v>1194</v>
      </c>
      <c r="K166" s="1" t="s">
        <v>8249</v>
      </c>
      <c r="L166" s="1" t="s">
        <v>8565</v>
      </c>
      <c r="M166" s="1">
        <f>COUNTIF(B:B,B166)</f>
        <v>1</v>
      </c>
      <c r="N166" s="1" t="str">
        <f>"What was the " &amp; historicalEvent_startYear__2[[#This Row],[propertyLabel]] &amp; " " &amp; "of the " &amp; historicalEvent_startYear__2[[#This Row],[entityLabel]] &amp; " " &amp; historicalEvent_startYear__2[[#This Row],[entityType]] &amp; "?"</f>
        <v>What was the start year of the Portuguese–Safavid wars historical event?</v>
      </c>
    </row>
    <row r="167" spans="1:14" x14ac:dyDescent="0.3">
      <c r="A167" s="1" t="s">
        <v>616</v>
      </c>
      <c r="B167" s="1" t="s">
        <v>617</v>
      </c>
      <c r="C167" s="1" t="s">
        <v>8</v>
      </c>
      <c r="D167" s="1" t="s">
        <v>9</v>
      </c>
      <c r="E167" s="1" t="s">
        <v>1181</v>
      </c>
      <c r="F167" s="1" t="s">
        <v>618</v>
      </c>
      <c r="G167" s="1">
        <f>ROUND(historicalEvent_startYear__2[[#This Row],[value]],2)</f>
        <v>1801</v>
      </c>
      <c r="H167" s="1" t="s">
        <v>3878</v>
      </c>
      <c r="I167" s="1" t="s">
        <v>301</v>
      </c>
      <c r="J167" s="1" t="s">
        <v>1194</v>
      </c>
      <c r="K167" s="1" t="s">
        <v>8250</v>
      </c>
      <c r="L167" s="1" t="s">
        <v>8565</v>
      </c>
      <c r="M167" s="1">
        <f>COUNTIF(B:B,B167)</f>
        <v>1</v>
      </c>
      <c r="N167" s="1" t="str">
        <f>"What was the " &amp; historicalEvent_startYear__2[[#This Row],[propertyLabel]] &amp; " " &amp; "of the " &amp; historicalEvent_startYear__2[[#This Row],[entityLabel]] &amp; " " &amp; historicalEvent_startYear__2[[#This Row],[entityType]] &amp; "?"</f>
        <v>What was the start year of the Barbary Wars historical event?</v>
      </c>
    </row>
    <row r="168" spans="1:14" x14ac:dyDescent="0.3">
      <c r="A168" s="1" t="s">
        <v>608</v>
      </c>
      <c r="B168" s="1" t="s">
        <v>609</v>
      </c>
      <c r="C168" s="1" t="s">
        <v>8</v>
      </c>
      <c r="D168" s="1" t="s">
        <v>9</v>
      </c>
      <c r="E168" s="1" t="s">
        <v>1181</v>
      </c>
      <c r="F168" s="1" t="s">
        <v>610</v>
      </c>
      <c r="G168" s="1">
        <f>ROUND(historicalEvent_startYear__2[[#This Row],[value]],2)</f>
        <v>1242</v>
      </c>
      <c r="H168" s="1" t="s">
        <v>3878</v>
      </c>
      <c r="I168" s="1" t="s">
        <v>223</v>
      </c>
      <c r="J168" s="1" t="s">
        <v>1194</v>
      </c>
      <c r="K168" s="1" t="s">
        <v>8251</v>
      </c>
      <c r="L168" s="1" t="s">
        <v>8565</v>
      </c>
      <c r="M168" s="1">
        <f>COUNTIF(B:B,B168)</f>
        <v>1</v>
      </c>
      <c r="N168" s="1" t="str">
        <f>"What was the " &amp; historicalEvent_startYear__2[[#This Row],[propertyLabel]] &amp; " " &amp; "of the " &amp; historicalEvent_startYear__2[[#This Row],[entityLabel]] &amp; " " &amp; historicalEvent_startYear__2[[#This Row],[entityType]] &amp; "?"</f>
        <v>What was the start year of the First Prussian uprising historical event?</v>
      </c>
    </row>
    <row r="169" spans="1:14" x14ac:dyDescent="0.3">
      <c r="A169" s="1" t="s">
        <v>628</v>
      </c>
      <c r="B169" s="1" t="s">
        <v>629</v>
      </c>
      <c r="C169" s="1" t="s">
        <v>8</v>
      </c>
      <c r="D169" s="1" t="s">
        <v>9</v>
      </c>
      <c r="E169" s="1" t="s">
        <v>1181</v>
      </c>
      <c r="F169" s="1" t="s">
        <v>630</v>
      </c>
      <c r="G169" s="1">
        <f>ROUND(historicalEvent_startYear__2[[#This Row],[value]],2)</f>
        <v>1816</v>
      </c>
      <c r="H169" s="1" t="s">
        <v>3878</v>
      </c>
      <c r="I169" s="1" t="s">
        <v>100</v>
      </c>
      <c r="J169" s="1" t="s">
        <v>1194</v>
      </c>
      <c r="K169" s="1" t="s">
        <v>8252</v>
      </c>
      <c r="L169" s="1" t="s">
        <v>8565</v>
      </c>
      <c r="M169" s="1">
        <f>COUNTIF(B:B,B169)</f>
        <v>1</v>
      </c>
      <c r="N169" s="1" t="str">
        <f>"What was the " &amp; historicalEvent_startYear__2[[#This Row],[propertyLabel]] &amp; " " &amp; "of the " &amp; historicalEvent_startYear__2[[#This Row],[entityLabel]] &amp; " " &amp; historicalEvent_startYear__2[[#This Row],[entityType]] &amp; "?"</f>
        <v>What was the start year of the Seminole Wars historical event?</v>
      </c>
    </row>
    <row r="170" spans="1:14" x14ac:dyDescent="0.3">
      <c r="A170" s="1" t="s">
        <v>631</v>
      </c>
      <c r="B170" s="1" t="s">
        <v>632</v>
      </c>
      <c r="C170" s="1" t="s">
        <v>8</v>
      </c>
      <c r="D170" s="1" t="s">
        <v>9</v>
      </c>
      <c r="E170" s="1" t="s">
        <v>1181</v>
      </c>
      <c r="F170" s="1" t="s">
        <v>633</v>
      </c>
      <c r="G170" s="1">
        <f>ROUND(historicalEvent_startYear__2[[#This Row],[value]],2)</f>
        <v>1920</v>
      </c>
      <c r="H170" s="1" t="s">
        <v>3878</v>
      </c>
      <c r="I170" s="1" t="s">
        <v>215</v>
      </c>
      <c r="J170" s="1" t="s">
        <v>1194</v>
      </c>
      <c r="K170" s="1" t="s">
        <v>8253</v>
      </c>
      <c r="L170" s="1" t="s">
        <v>8565</v>
      </c>
      <c r="M170" s="1">
        <f>COUNTIF(B:B,B170)</f>
        <v>1</v>
      </c>
      <c r="N170" s="1" t="str">
        <f>"What was the " &amp; historicalEvent_startYear__2[[#This Row],[propertyLabel]] &amp; " " &amp; "of the " &amp; historicalEvent_startYear__2[[#This Row],[entityLabel]] &amp; " " &amp; historicalEvent_startYear__2[[#This Row],[entityType]] &amp; "?"</f>
        <v>What was the start year of the Turkish–Armenian War historical event?</v>
      </c>
    </row>
    <row r="171" spans="1:14" x14ac:dyDescent="0.3">
      <c r="A171" s="1" t="s">
        <v>588</v>
      </c>
      <c r="B171" s="1" t="s">
        <v>589</v>
      </c>
      <c r="C171" s="1" t="s">
        <v>8</v>
      </c>
      <c r="D171" s="1" t="s">
        <v>9</v>
      </c>
      <c r="E171" s="1" t="s">
        <v>1181</v>
      </c>
      <c r="F171" s="1" t="s">
        <v>590</v>
      </c>
      <c r="G171" s="1">
        <f>ROUND(historicalEvent_startYear__2[[#This Row],[value]],2)</f>
        <v>1975</v>
      </c>
      <c r="H171" s="1" t="s">
        <v>3878</v>
      </c>
      <c r="I171" s="1" t="s">
        <v>365</v>
      </c>
      <c r="J171" s="1" t="s">
        <v>1194</v>
      </c>
      <c r="K171" s="1" t="s">
        <v>8254</v>
      </c>
      <c r="L171" s="1" t="s">
        <v>8565</v>
      </c>
      <c r="M171" s="1">
        <f>COUNTIF(B:B,B171)</f>
        <v>1</v>
      </c>
      <c r="N171" s="1" t="str">
        <f>"What was the " &amp; historicalEvent_startYear__2[[#This Row],[propertyLabel]] &amp; " " &amp; "of the " &amp; historicalEvent_startYear__2[[#This Row],[entityLabel]] &amp; " " &amp; historicalEvent_startYear__2[[#This Row],[entityType]] &amp; "?"</f>
        <v>What was the start year of the Western Sahara War historical event?</v>
      </c>
    </row>
    <row r="172" spans="1:14" x14ac:dyDescent="0.3">
      <c r="A172" s="1" t="s">
        <v>637</v>
      </c>
      <c r="B172" s="1" t="s">
        <v>638</v>
      </c>
      <c r="C172" s="1" t="s">
        <v>8</v>
      </c>
      <c r="D172" s="1" t="s">
        <v>9</v>
      </c>
      <c r="E172" s="1" t="s">
        <v>1181</v>
      </c>
      <c r="F172" s="1" t="s">
        <v>639</v>
      </c>
      <c r="G172" s="1">
        <f>ROUND(historicalEvent_startYear__2[[#This Row],[value]],2)</f>
        <v>1540</v>
      </c>
      <c r="H172" s="1" t="s">
        <v>3878</v>
      </c>
      <c r="I172" s="1" t="s">
        <v>333</v>
      </c>
      <c r="J172" s="1" t="s">
        <v>1194</v>
      </c>
      <c r="K172" s="1" t="s">
        <v>8255</v>
      </c>
      <c r="L172" s="1" t="s">
        <v>8565</v>
      </c>
      <c r="M172" s="1">
        <f>COUNTIF(B:B,B172)</f>
        <v>1</v>
      </c>
      <c r="N172" s="1" t="str">
        <f>"What was the " &amp; historicalEvent_startYear__2[[#This Row],[propertyLabel]] &amp; " " &amp; "of the " &amp; historicalEvent_startYear__2[[#This Row],[entityLabel]] &amp; " " &amp; historicalEvent_startYear__2[[#This Row],[entityType]] &amp; "?"</f>
        <v>What was the start year of the Ottoman-Habsburg War historical event?</v>
      </c>
    </row>
    <row r="173" spans="1:14" x14ac:dyDescent="0.3">
      <c r="A173" s="1" t="s">
        <v>754</v>
      </c>
      <c r="B173" s="1" t="s">
        <v>755</v>
      </c>
      <c r="C173" s="1" t="s">
        <v>8</v>
      </c>
      <c r="D173" s="1" t="s">
        <v>9</v>
      </c>
      <c r="E173" s="1" t="s">
        <v>1181</v>
      </c>
      <c r="F173" s="1" t="s">
        <v>756</v>
      </c>
      <c r="G173" s="1">
        <f>ROUND(historicalEvent_startYear__2[[#This Row],[value]],2)</f>
        <v>1457</v>
      </c>
      <c r="H173" s="1" t="s">
        <v>3878</v>
      </c>
      <c r="I173" s="1" t="s">
        <v>387</v>
      </c>
      <c r="J173" s="1" t="s">
        <v>1194</v>
      </c>
      <c r="K173" s="1" t="s">
        <v>8256</v>
      </c>
      <c r="L173" s="1" t="s">
        <v>8565</v>
      </c>
      <c r="M173" s="1">
        <f>COUNTIF(B:B,B173)</f>
        <v>1</v>
      </c>
      <c r="N173" s="1" t="str">
        <f>"What was the " &amp; historicalEvent_startYear__2[[#This Row],[propertyLabel]] &amp; " " &amp; "of the " &amp; historicalEvent_startYear__2[[#This Row],[entityLabel]] &amp; " " &amp; historicalEvent_startYear__2[[#This Row],[entityType]] &amp; "?"</f>
        <v>What was the start year of the Koshamain's War historical event?</v>
      </c>
    </row>
    <row r="174" spans="1:14" x14ac:dyDescent="0.3">
      <c r="A174" s="1" t="s">
        <v>681</v>
      </c>
      <c r="B174" s="1" t="s">
        <v>682</v>
      </c>
      <c r="C174" s="1" t="s">
        <v>8</v>
      </c>
      <c r="D174" s="1" t="s">
        <v>9</v>
      </c>
      <c r="E174" s="1" t="s">
        <v>1181</v>
      </c>
      <c r="F174" s="1" t="s">
        <v>683</v>
      </c>
      <c r="G174" s="1">
        <f>ROUND(historicalEvent_startYear__2[[#This Row],[value]],2)</f>
        <v>1832</v>
      </c>
      <c r="H174" s="1" t="s">
        <v>3878</v>
      </c>
      <c r="I174" s="1" t="s">
        <v>137</v>
      </c>
      <c r="J174" s="1" t="s">
        <v>1194</v>
      </c>
      <c r="K174" s="1" t="s">
        <v>8257</v>
      </c>
      <c r="L174" s="1" t="s">
        <v>8565</v>
      </c>
      <c r="M174" s="1">
        <f>COUNTIF(B:B,B174)</f>
        <v>1</v>
      </c>
      <c r="N174" s="1" t="str">
        <f>"What was the " &amp; historicalEvent_startYear__2[[#This Row],[propertyLabel]] &amp; " " &amp; "of the " &amp; historicalEvent_startYear__2[[#This Row],[entityLabel]] &amp; " " &amp; historicalEvent_startYear__2[[#This Row],[entityType]] &amp; "?"</f>
        <v>What was the start year of the Black Hawk War historical event?</v>
      </c>
    </row>
    <row r="175" spans="1:14" x14ac:dyDescent="0.3">
      <c r="A175" s="1" t="s">
        <v>640</v>
      </c>
      <c r="B175" s="1" t="s">
        <v>641</v>
      </c>
      <c r="C175" s="1" t="s">
        <v>8</v>
      </c>
      <c r="D175" s="1" t="s">
        <v>9</v>
      </c>
      <c r="E175" s="1" t="s">
        <v>1181</v>
      </c>
      <c r="F175" s="1" t="s">
        <v>162</v>
      </c>
      <c r="G175" s="1">
        <f>ROUND(historicalEvent_startYear__2[[#This Row],[value]],2)</f>
        <v>1675</v>
      </c>
      <c r="H175" s="1" t="s">
        <v>3878</v>
      </c>
      <c r="I175" s="1" t="s">
        <v>230</v>
      </c>
      <c r="J175" s="1" t="s">
        <v>1194</v>
      </c>
      <c r="K175" s="1" t="s">
        <v>8258</v>
      </c>
      <c r="L175" s="1" t="s">
        <v>8565</v>
      </c>
      <c r="M175" s="1">
        <f>COUNTIF(B:B,B175)</f>
        <v>1</v>
      </c>
      <c r="N175" s="1" t="str">
        <f>"What was the " &amp; historicalEvent_startYear__2[[#This Row],[propertyLabel]] &amp; " " &amp; "of the " &amp; historicalEvent_startYear__2[[#This Row],[entityLabel]] &amp; " " &amp; historicalEvent_startYear__2[[#This Row],[entityType]] &amp; "?"</f>
        <v>What was the start year of the King Philip's War historical event?</v>
      </c>
    </row>
    <row r="176" spans="1:14" x14ac:dyDescent="0.3">
      <c r="A176" s="1" t="s">
        <v>651</v>
      </c>
      <c r="B176" s="1" t="s">
        <v>652</v>
      </c>
      <c r="C176" s="1" t="s">
        <v>8</v>
      </c>
      <c r="D176" s="1" t="s">
        <v>9</v>
      </c>
      <c r="E176" s="1" t="s">
        <v>1181</v>
      </c>
      <c r="F176" s="1" t="s">
        <v>653</v>
      </c>
      <c r="G176" s="1">
        <f>ROUND(historicalEvent_startYear__2[[#This Row],[value]],2)</f>
        <v>1918</v>
      </c>
      <c r="H176" s="1" t="s">
        <v>3878</v>
      </c>
      <c r="I176" s="1" t="s">
        <v>11</v>
      </c>
      <c r="J176" s="1" t="s">
        <v>1194</v>
      </c>
      <c r="K176" s="1" t="s">
        <v>8259</v>
      </c>
      <c r="L176" s="1" t="s">
        <v>8565</v>
      </c>
      <c r="M176" s="1">
        <f>COUNTIF(B:B,B176)</f>
        <v>1</v>
      </c>
      <c r="N176" s="1" t="str">
        <f>"What was the " &amp; historicalEvent_startYear__2[[#This Row],[propertyLabel]] &amp; " " &amp; "of the " &amp; historicalEvent_startYear__2[[#This Row],[entityLabel]] &amp; " " &amp; historicalEvent_startYear__2[[#This Row],[entityType]] &amp; "?"</f>
        <v>What was the start year of the Polish–Ukrainian War historical event?</v>
      </c>
    </row>
    <row r="177" spans="1:14" x14ac:dyDescent="0.3">
      <c r="A177" s="1" t="s">
        <v>673</v>
      </c>
      <c r="B177" s="1" t="s">
        <v>674</v>
      </c>
      <c r="C177" s="1" t="s">
        <v>8</v>
      </c>
      <c r="D177" s="1" t="s">
        <v>9</v>
      </c>
      <c r="E177" s="1" t="s">
        <v>1181</v>
      </c>
      <c r="F177" s="1" t="s">
        <v>675</v>
      </c>
      <c r="G177" s="1">
        <f>ROUND(historicalEvent_startYear__2[[#This Row],[value]],2)</f>
        <v>-224</v>
      </c>
      <c r="H177" s="1" t="s">
        <v>3878</v>
      </c>
      <c r="I177" s="1" t="s">
        <v>223</v>
      </c>
      <c r="J177" s="1" t="s">
        <v>1194</v>
      </c>
      <c r="K177" s="1" t="s">
        <v>8261</v>
      </c>
      <c r="L177" s="1" t="s">
        <v>8565</v>
      </c>
      <c r="M177" s="1">
        <f>COUNTIF(B:B,B177)</f>
        <v>1</v>
      </c>
      <c r="N177" s="1" t="str">
        <f>"What was the " &amp; historicalEvent_startYear__2[[#This Row],[propertyLabel]] &amp; " " &amp; "of the " &amp; historicalEvent_startYear__2[[#This Row],[entityLabel]] &amp; " " &amp; historicalEvent_startYear__2[[#This Row],[entityType]] &amp; "?"</f>
        <v>What was the start year of the Cisalpine Gaul War historical event?</v>
      </c>
    </row>
    <row r="178" spans="1:14" x14ac:dyDescent="0.3">
      <c r="A178" s="1" t="s">
        <v>746</v>
      </c>
      <c r="B178" s="1" t="s">
        <v>747</v>
      </c>
      <c r="C178" s="1" t="s">
        <v>8</v>
      </c>
      <c r="D178" s="1" t="s">
        <v>9</v>
      </c>
      <c r="E178" s="1" t="s">
        <v>1181</v>
      </c>
      <c r="F178" s="1" t="s">
        <v>748</v>
      </c>
      <c r="G178" s="1">
        <f>ROUND(historicalEvent_startYear__2[[#This Row],[value]],2)</f>
        <v>1746</v>
      </c>
      <c r="H178" s="1" t="s">
        <v>3878</v>
      </c>
      <c r="I178" s="1" t="s">
        <v>76</v>
      </c>
      <c r="J178" s="1" t="s">
        <v>1194</v>
      </c>
      <c r="K178" s="1" t="s">
        <v>8262</v>
      </c>
      <c r="L178" s="1" t="s">
        <v>8565</v>
      </c>
      <c r="M178" s="1">
        <f>COUNTIF(B:B,B178)</f>
        <v>1</v>
      </c>
      <c r="N178" s="1" t="str">
        <f>"What was the " &amp; historicalEvent_startYear__2[[#This Row],[propertyLabel]] &amp; " " &amp; "of the " &amp; historicalEvent_startYear__2[[#This Row],[entityLabel]] &amp; " " &amp; historicalEvent_startYear__2[[#This Row],[entityType]] &amp; "?"</f>
        <v>What was the start year of the Carnatic wars historical event?</v>
      </c>
    </row>
    <row r="179" spans="1:14" x14ac:dyDescent="0.3">
      <c r="A179" s="1" t="s">
        <v>670</v>
      </c>
      <c r="B179" s="1" t="s">
        <v>671</v>
      </c>
      <c r="C179" s="1" t="s">
        <v>8</v>
      </c>
      <c r="D179" s="1" t="s">
        <v>9</v>
      </c>
      <c r="E179" s="1" t="s">
        <v>1181</v>
      </c>
      <c r="F179" s="1" t="s">
        <v>672</v>
      </c>
      <c r="G179" s="1">
        <f>ROUND(historicalEvent_startYear__2[[#This Row],[value]],2)</f>
        <v>523</v>
      </c>
      <c r="H179" s="1" t="s">
        <v>3878</v>
      </c>
      <c r="I179" s="1" t="s">
        <v>208</v>
      </c>
      <c r="J179" s="1" t="s">
        <v>1194</v>
      </c>
      <c r="K179" s="1" t="s">
        <v>8263</v>
      </c>
      <c r="L179" s="1" t="s">
        <v>8565</v>
      </c>
      <c r="M179" s="1">
        <f>COUNTIF(B:B,B179)</f>
        <v>1</v>
      </c>
      <c r="N179" s="1" t="str">
        <f>"What was the " &amp; historicalEvent_startYear__2[[#This Row],[propertyLabel]] &amp; " " &amp; "of the " &amp; historicalEvent_startYear__2[[#This Row],[entityLabel]] &amp; " " &amp; historicalEvent_startYear__2[[#This Row],[entityType]] &amp; "?"</f>
        <v>What was the start year of the Burgundy War historical event?</v>
      </c>
    </row>
    <row r="180" spans="1:14" x14ac:dyDescent="0.3">
      <c r="A180" s="1" t="s">
        <v>642</v>
      </c>
      <c r="B180" s="1" t="s">
        <v>643</v>
      </c>
      <c r="C180" s="1" t="s">
        <v>8</v>
      </c>
      <c r="D180" s="1" t="s">
        <v>9</v>
      </c>
      <c r="E180" s="1" t="s">
        <v>1181</v>
      </c>
      <c r="F180" s="1" t="s">
        <v>644</v>
      </c>
      <c r="G180" s="1">
        <f>ROUND(historicalEvent_startYear__2[[#This Row],[value]],2)</f>
        <v>1463</v>
      </c>
      <c r="H180" s="1" t="s">
        <v>3878</v>
      </c>
      <c r="I180" s="1" t="s">
        <v>477</v>
      </c>
      <c r="J180" s="1" t="s">
        <v>1194</v>
      </c>
      <c r="K180" s="1" t="s">
        <v>8264</v>
      </c>
      <c r="L180" s="1" t="s">
        <v>8565</v>
      </c>
      <c r="M180" s="1">
        <f>COUNTIF(B:B,B180)</f>
        <v>1</v>
      </c>
      <c r="N180" s="1" t="str">
        <f>"What was the " &amp; historicalEvent_startYear__2[[#This Row],[propertyLabel]] &amp; " " &amp; "of the " &amp; historicalEvent_startYear__2[[#This Row],[entityLabel]] &amp; " " &amp; historicalEvent_startYear__2[[#This Row],[entityType]] &amp; "?"</f>
        <v>What was the start year of the First Ottoman–Venetian War historical event?</v>
      </c>
    </row>
    <row r="181" spans="1:14" x14ac:dyDescent="0.3">
      <c r="A181" s="1" t="s">
        <v>732</v>
      </c>
      <c r="B181" s="1" t="s">
        <v>733</v>
      </c>
      <c r="C181" s="1" t="s">
        <v>8</v>
      </c>
      <c r="D181" s="1" t="s">
        <v>9</v>
      </c>
      <c r="E181" s="1" t="s">
        <v>1181</v>
      </c>
      <c r="F181" s="1" t="s">
        <v>377</v>
      </c>
      <c r="G181" s="1">
        <f>ROUND(historicalEvent_startYear__2[[#This Row],[value]],2)</f>
        <v>1810</v>
      </c>
      <c r="H181" s="1" t="s">
        <v>3878</v>
      </c>
      <c r="I181" s="1" t="s">
        <v>202</v>
      </c>
      <c r="J181" s="1" t="s">
        <v>1194</v>
      </c>
      <c r="K181" s="1" t="s">
        <v>8265</v>
      </c>
      <c r="L181" s="1" t="s">
        <v>8565</v>
      </c>
      <c r="M181" s="1">
        <f>COUNTIF(B:B,B181)</f>
        <v>1</v>
      </c>
      <c r="N181" s="1" t="str">
        <f>"What was the " &amp; historicalEvent_startYear__2[[#This Row],[propertyLabel]] &amp; " " &amp; "of the " &amp; historicalEvent_startYear__2[[#This Row],[entityLabel]] &amp; " " &amp; historicalEvent_startYear__2[[#This Row],[entityType]] &amp; "?"</f>
        <v>What was the start year of the Anglo-Swedish War historical event?</v>
      </c>
    </row>
    <row r="182" spans="1:14" x14ac:dyDescent="0.3">
      <c r="A182" s="1" t="s">
        <v>695</v>
      </c>
      <c r="B182" s="1" t="s">
        <v>696</v>
      </c>
      <c r="C182" s="1" t="s">
        <v>8</v>
      </c>
      <c r="D182" s="1" t="s">
        <v>9</v>
      </c>
      <c r="E182" s="1" t="s">
        <v>1181</v>
      </c>
      <c r="F182" s="1" t="s">
        <v>597</v>
      </c>
      <c r="G182" s="1">
        <f>ROUND(historicalEvent_startYear__2[[#This Row],[value]],2)</f>
        <v>1847</v>
      </c>
      <c r="H182" s="1" t="s">
        <v>3878</v>
      </c>
      <c r="I182" s="1" t="s">
        <v>219</v>
      </c>
      <c r="J182" s="1" t="s">
        <v>1194</v>
      </c>
      <c r="K182" s="1" t="s">
        <v>8266</v>
      </c>
      <c r="L182" s="1" t="s">
        <v>8565</v>
      </c>
      <c r="M182" s="1">
        <f>COUNTIF(B:B,B182)</f>
        <v>1</v>
      </c>
      <c r="N182" s="1" t="str">
        <f>"What was the " &amp; historicalEvent_startYear__2[[#This Row],[propertyLabel]] &amp; " " &amp; "of the " &amp; historicalEvent_startYear__2[[#This Row],[entityLabel]] &amp; " " &amp; historicalEvent_startYear__2[[#This Row],[entityType]] &amp; "?"</f>
        <v>What was the start year of the Caste War of Yucatán historical event?</v>
      </c>
    </row>
    <row r="183" spans="1:14" x14ac:dyDescent="0.3">
      <c r="A183" s="1" t="s">
        <v>716</v>
      </c>
      <c r="B183" s="1" t="s">
        <v>717</v>
      </c>
      <c r="C183" s="1" t="s">
        <v>8</v>
      </c>
      <c r="D183" s="1" t="s">
        <v>9</v>
      </c>
      <c r="E183" s="1" t="s">
        <v>1181</v>
      </c>
      <c r="F183" s="1" t="s">
        <v>718</v>
      </c>
      <c r="G183" s="1">
        <f>ROUND(historicalEvent_startYear__2[[#This Row],[value]],2)</f>
        <v>647</v>
      </c>
      <c r="H183" s="1" t="s">
        <v>3878</v>
      </c>
      <c r="I183" s="1" t="s">
        <v>117</v>
      </c>
      <c r="J183" s="1" t="s">
        <v>1194</v>
      </c>
      <c r="K183" s="1" t="s">
        <v>8267</v>
      </c>
      <c r="L183" s="1" t="s">
        <v>8565</v>
      </c>
      <c r="M183" s="1">
        <f>COUNTIF(B:B,B183)</f>
        <v>1</v>
      </c>
      <c r="N183" s="1" t="str">
        <f>"What was the " &amp; historicalEvent_startYear__2[[#This Row],[propertyLabel]] &amp; " " &amp; "of the " &amp; historicalEvent_startYear__2[[#This Row],[entityLabel]] &amp; " " &amp; historicalEvent_startYear__2[[#This Row],[entityType]] &amp; "?"</f>
        <v>What was the start year of the Muslim conquest of the Maghreb historical event?</v>
      </c>
    </row>
    <row r="184" spans="1:14" x14ac:dyDescent="0.3">
      <c r="A184" s="1" t="s">
        <v>729</v>
      </c>
      <c r="B184" s="1" t="s">
        <v>730</v>
      </c>
      <c r="C184" s="1" t="s">
        <v>8</v>
      </c>
      <c r="D184" s="1" t="s">
        <v>9</v>
      </c>
      <c r="E184" s="1" t="s">
        <v>1181</v>
      </c>
      <c r="F184" s="1" t="s">
        <v>731</v>
      </c>
      <c r="G184" s="1">
        <f>ROUND(historicalEvent_startYear__2[[#This Row],[value]],2)</f>
        <v>1680</v>
      </c>
      <c r="H184" s="1" t="s">
        <v>3878</v>
      </c>
      <c r="I184" s="1" t="s">
        <v>565</v>
      </c>
      <c r="J184" s="1" t="s">
        <v>1194</v>
      </c>
      <c r="K184" s="1" t="s">
        <v>8268</v>
      </c>
      <c r="L184" s="1" t="s">
        <v>8565</v>
      </c>
      <c r="M184" s="1">
        <f>COUNTIF(B:B,B184)</f>
        <v>1</v>
      </c>
      <c r="N184" s="1" t="str">
        <f>"What was the " &amp; historicalEvent_startYear__2[[#This Row],[propertyLabel]] &amp; " " &amp; "of the " &amp; historicalEvent_startYear__2[[#This Row],[entityLabel]] &amp; " " &amp; historicalEvent_startYear__2[[#This Row],[entityType]] &amp; "?"</f>
        <v>What was the start year of the Brandenburg Privateering War historical event?</v>
      </c>
    </row>
    <row r="185" spans="1:14" x14ac:dyDescent="0.3">
      <c r="A185" s="1" t="s">
        <v>645</v>
      </c>
      <c r="B185" s="1" t="s">
        <v>646</v>
      </c>
      <c r="C185" s="1" t="s">
        <v>8</v>
      </c>
      <c r="D185" s="1" t="s">
        <v>9</v>
      </c>
      <c r="E185" s="1" t="s">
        <v>1181</v>
      </c>
      <c r="F185" s="1" t="s">
        <v>647</v>
      </c>
      <c r="G185" s="1">
        <f>ROUND(historicalEvent_startYear__2[[#This Row],[value]],2)</f>
        <v>1804</v>
      </c>
      <c r="H185" s="1" t="s">
        <v>3878</v>
      </c>
      <c r="I185" s="1" t="s">
        <v>84</v>
      </c>
      <c r="J185" s="1" t="s">
        <v>1194</v>
      </c>
      <c r="K185" s="1" t="s">
        <v>8269</v>
      </c>
      <c r="L185" s="1" t="s">
        <v>8565</v>
      </c>
      <c r="M185" s="1">
        <f>COUNTIF(B:B,B185)</f>
        <v>1</v>
      </c>
      <c r="N185" s="1" t="str">
        <f>"What was the " &amp; historicalEvent_startYear__2[[#This Row],[propertyLabel]] &amp; " " &amp; "of the " &amp; historicalEvent_startYear__2[[#This Row],[entityLabel]] &amp; " " &amp; historicalEvent_startYear__2[[#This Row],[entityType]] &amp; "?"</f>
        <v>What was the start year of the Russo-Persian War historical event?</v>
      </c>
    </row>
    <row r="186" spans="1:14" x14ac:dyDescent="0.3">
      <c r="A186" s="1" t="s">
        <v>634</v>
      </c>
      <c r="B186" s="1" t="s">
        <v>635</v>
      </c>
      <c r="C186" s="1" t="s">
        <v>8</v>
      </c>
      <c r="D186" s="1" t="s">
        <v>9</v>
      </c>
      <c r="E186" s="1" t="s">
        <v>1181</v>
      </c>
      <c r="F186" s="1" t="s">
        <v>636</v>
      </c>
      <c r="G186" s="1">
        <f>ROUND(historicalEvent_startYear__2[[#This Row],[value]],2)</f>
        <v>1911</v>
      </c>
      <c r="H186" s="1" t="s">
        <v>3878</v>
      </c>
      <c r="I186" s="1" t="s">
        <v>352</v>
      </c>
      <c r="J186" s="1" t="s">
        <v>1194</v>
      </c>
      <c r="K186" s="1" t="s">
        <v>8270</v>
      </c>
      <c r="L186" s="1" t="s">
        <v>8565</v>
      </c>
      <c r="M186" s="1">
        <f>COUNTIF(B:B,B186)</f>
        <v>1</v>
      </c>
      <c r="N186" s="1" t="str">
        <f>"What was the " &amp; historicalEvent_startYear__2[[#This Row],[propertyLabel]] &amp; " " &amp; "of the " &amp; historicalEvent_startYear__2[[#This Row],[entityLabel]] &amp; " " &amp; historicalEvent_startYear__2[[#This Row],[entityType]] &amp; "?"</f>
        <v>What was the start year of the Rif War historical event?</v>
      </c>
    </row>
    <row r="187" spans="1:14" x14ac:dyDescent="0.3">
      <c r="A187" s="1" t="s">
        <v>558</v>
      </c>
      <c r="B187" s="1" t="s">
        <v>559</v>
      </c>
      <c r="C187" s="1" t="s">
        <v>8</v>
      </c>
      <c r="D187" s="1" t="s">
        <v>9</v>
      </c>
      <c r="E187" s="1" t="s">
        <v>1181</v>
      </c>
      <c r="F187" s="1" t="s">
        <v>239</v>
      </c>
      <c r="G187" s="1">
        <f>ROUND(historicalEvent_startYear__2[[#This Row],[value]],2)</f>
        <v>1688</v>
      </c>
      <c r="H187" s="1" t="s">
        <v>3878</v>
      </c>
      <c r="I187" s="1" t="s">
        <v>365</v>
      </c>
      <c r="J187" s="1" t="s">
        <v>1194</v>
      </c>
      <c r="K187" s="1" t="s">
        <v>8271</v>
      </c>
      <c r="L187" s="1" t="s">
        <v>8565</v>
      </c>
      <c r="M187" s="1">
        <f>COUNTIF(B:B,B187)</f>
        <v>1</v>
      </c>
      <c r="N187" s="1" t="str">
        <f>"What was the " &amp; historicalEvent_startYear__2[[#This Row],[propertyLabel]] &amp; " " &amp; "of the " &amp; historicalEvent_startYear__2[[#This Row],[entityLabel]] &amp; " " &amp; historicalEvent_startYear__2[[#This Row],[entityType]] &amp; "?"</f>
        <v>What was the start year of the King William's War historical event?</v>
      </c>
    </row>
    <row r="188" spans="1:14" x14ac:dyDescent="0.3">
      <c r="A188" s="1" t="s">
        <v>740</v>
      </c>
      <c r="B188" s="1" t="s">
        <v>741</v>
      </c>
      <c r="C188" s="1" t="s">
        <v>8</v>
      </c>
      <c r="D188" s="1" t="s">
        <v>9</v>
      </c>
      <c r="E188" s="1" t="s">
        <v>1181</v>
      </c>
      <c r="F188" s="1" t="s">
        <v>742</v>
      </c>
      <c r="G188" s="1">
        <f>ROUND(historicalEvent_startYear__2[[#This Row],[value]],2)</f>
        <v>1211</v>
      </c>
      <c r="H188" s="1" t="s">
        <v>3878</v>
      </c>
      <c r="I188" s="1" t="s">
        <v>219</v>
      </c>
      <c r="J188" s="1" t="s">
        <v>1194</v>
      </c>
      <c r="K188" s="1" t="s">
        <v>8272</v>
      </c>
      <c r="L188" s="1" t="s">
        <v>8565</v>
      </c>
      <c r="M188" s="1">
        <f>COUNTIF(B:B,B188)</f>
        <v>1</v>
      </c>
      <c r="N188" s="1" t="str">
        <f>"What was the " &amp; historicalEvent_startYear__2[[#This Row],[propertyLabel]] &amp; " " &amp; "of the " &amp; historicalEvent_startYear__2[[#This Row],[entityLabel]] &amp; " " &amp; historicalEvent_startYear__2[[#This Row],[entityType]] &amp; "?"</f>
        <v>What was the start year of the Mongol conquest of the Jin dynasty historical event?</v>
      </c>
    </row>
    <row r="189" spans="1:14" x14ac:dyDescent="0.3">
      <c r="A189" s="1" t="s">
        <v>595</v>
      </c>
      <c r="B189" s="1" t="s">
        <v>596</v>
      </c>
      <c r="C189" s="1" t="s">
        <v>8</v>
      </c>
      <c r="D189" s="1" t="s">
        <v>9</v>
      </c>
      <c r="E189" s="1" t="s">
        <v>1181</v>
      </c>
      <c r="F189" s="1" t="s">
        <v>597</v>
      </c>
      <c r="G189" s="1">
        <f>ROUND(historicalEvent_startYear__2[[#This Row],[value]],2)</f>
        <v>1847</v>
      </c>
      <c r="H189" s="1" t="s">
        <v>3878</v>
      </c>
      <c r="I189" s="1" t="s">
        <v>208</v>
      </c>
      <c r="J189" s="1" t="s">
        <v>1194</v>
      </c>
      <c r="K189" s="1" t="s">
        <v>8273</v>
      </c>
      <c r="L189" s="1" t="s">
        <v>8565</v>
      </c>
      <c r="M189" s="1">
        <f>COUNTIF(B:B,B189)</f>
        <v>1</v>
      </c>
      <c r="N189" s="1" t="str">
        <f>"What was the " &amp; historicalEvent_startYear__2[[#This Row],[propertyLabel]] &amp; " " &amp; "of the " &amp; historicalEvent_startYear__2[[#This Row],[entityLabel]] &amp; " " &amp; historicalEvent_startYear__2[[#This Row],[entityType]] &amp; "?"</f>
        <v>What was the start year of the Cayuse War historical event?</v>
      </c>
    </row>
    <row r="190" spans="1:14" x14ac:dyDescent="0.3">
      <c r="A190" s="1" t="s">
        <v>560</v>
      </c>
      <c r="B190" s="1" t="s">
        <v>561</v>
      </c>
      <c r="C190" s="1" t="s">
        <v>8</v>
      </c>
      <c r="D190" s="1" t="s">
        <v>9</v>
      </c>
      <c r="E190" s="1" t="s">
        <v>1181</v>
      </c>
      <c r="F190" s="1" t="s">
        <v>562</v>
      </c>
      <c r="G190" s="1">
        <f>ROUND(historicalEvent_startYear__2[[#This Row],[value]],2)</f>
        <v>1893</v>
      </c>
      <c r="H190" s="1" t="s">
        <v>3878</v>
      </c>
      <c r="I190" s="1" t="s">
        <v>340</v>
      </c>
      <c r="J190" s="1" t="s">
        <v>1194</v>
      </c>
      <c r="K190" s="1" t="s">
        <v>8274</v>
      </c>
      <c r="L190" s="1" t="s">
        <v>8565</v>
      </c>
      <c r="M190" s="1">
        <f>COUNTIF(B:B,B190)</f>
        <v>1</v>
      </c>
      <c r="N190" s="1" t="str">
        <f>"What was the " &amp; historicalEvent_startYear__2[[#This Row],[propertyLabel]] &amp; " " &amp; "of the " &amp; historicalEvent_startYear__2[[#This Row],[entityLabel]] &amp; " " &amp; historicalEvent_startYear__2[[#This Row],[entityType]] &amp; "?"</f>
        <v>What was the start year of the First Matabele War historical event?</v>
      </c>
    </row>
    <row r="191" spans="1:14" x14ac:dyDescent="0.3">
      <c r="A191" s="1" t="s">
        <v>749</v>
      </c>
      <c r="B191" s="1" t="s">
        <v>750</v>
      </c>
      <c r="C191" s="1" t="s">
        <v>8</v>
      </c>
      <c r="D191" s="1" t="s">
        <v>9</v>
      </c>
      <c r="E191" s="1" t="s">
        <v>1181</v>
      </c>
      <c r="F191" s="1" t="s">
        <v>175</v>
      </c>
      <c r="G191" s="1">
        <f>ROUND(historicalEvent_startYear__2[[#This Row],[value]],2)</f>
        <v>1894</v>
      </c>
      <c r="H191" s="1" t="s">
        <v>3878</v>
      </c>
      <c r="I191" s="1" t="s">
        <v>243</v>
      </c>
      <c r="J191" s="1" t="s">
        <v>1194</v>
      </c>
      <c r="K191" s="1" t="s">
        <v>8275</v>
      </c>
      <c r="L191" s="1" t="s">
        <v>8565</v>
      </c>
      <c r="M191" s="1">
        <f>COUNTIF(B:B,B191)</f>
        <v>1</v>
      </c>
      <c r="N191" s="1" t="str">
        <f>"What was the " &amp; historicalEvent_startYear__2[[#This Row],[propertyLabel]] &amp; " " &amp; "of the " &amp; historicalEvent_startYear__2[[#This Row],[entityLabel]] &amp; " " &amp; historicalEvent_startYear__2[[#This Row],[entityType]] &amp; "?"</f>
        <v>What was the start year of the First Italo-Ethiopian War historical event?</v>
      </c>
    </row>
    <row r="192" spans="1:14" x14ac:dyDescent="0.3">
      <c r="A192" s="1" t="s">
        <v>563</v>
      </c>
      <c r="B192" s="1" t="s">
        <v>564</v>
      </c>
      <c r="C192" s="1" t="s">
        <v>8</v>
      </c>
      <c r="D192" s="1" t="s">
        <v>9</v>
      </c>
      <c r="E192" s="1" t="s">
        <v>1181</v>
      </c>
      <c r="F192" s="1" t="s">
        <v>345</v>
      </c>
      <c r="G192" s="1">
        <f>ROUND(historicalEvent_startYear__2[[#This Row],[value]],2)</f>
        <v>1521</v>
      </c>
      <c r="H192" s="1" t="s">
        <v>3878</v>
      </c>
      <c r="I192" s="1" t="s">
        <v>565</v>
      </c>
      <c r="J192" s="1" t="s">
        <v>1194</v>
      </c>
      <c r="K192" s="1" t="s">
        <v>8276</v>
      </c>
      <c r="L192" s="1" t="s">
        <v>8565</v>
      </c>
      <c r="M192" s="1">
        <f>COUNTIF(B:B,B192)</f>
        <v>1</v>
      </c>
      <c r="N192" s="1" t="str">
        <f>"What was the " &amp; historicalEvent_startYear__2[[#This Row],[propertyLabel]] &amp; " " &amp; "of the " &amp; historicalEvent_startYear__2[[#This Row],[entityLabel]] &amp; " " &amp; historicalEvent_startYear__2[[#This Row],[entityType]] &amp; "?"</f>
        <v>What was the start year of the Hungarian–Turkish War historical event?</v>
      </c>
    </row>
    <row r="193" spans="1:14" x14ac:dyDescent="0.3">
      <c r="A193" s="1" t="s">
        <v>724</v>
      </c>
      <c r="B193" s="1" t="s">
        <v>725</v>
      </c>
      <c r="C193" s="1" t="s">
        <v>8</v>
      </c>
      <c r="D193" s="1" t="s">
        <v>9</v>
      </c>
      <c r="E193" s="1" t="s">
        <v>1181</v>
      </c>
      <c r="F193" s="1" t="s">
        <v>146</v>
      </c>
      <c r="G193" s="1">
        <f>ROUND(historicalEvent_startYear__2[[#This Row],[value]],2)</f>
        <v>1898</v>
      </c>
      <c r="H193" s="1" t="s">
        <v>3878</v>
      </c>
      <c r="I193" s="1" t="s">
        <v>352</v>
      </c>
      <c r="J193" s="1" t="s">
        <v>1194</v>
      </c>
      <c r="K193" s="1" t="s">
        <v>8277</v>
      </c>
      <c r="L193" s="1" t="s">
        <v>8565</v>
      </c>
      <c r="M193" s="1">
        <f>COUNTIF(B:B,B193)</f>
        <v>1</v>
      </c>
      <c r="N193" s="1" t="str">
        <f>"What was the " &amp; historicalEvent_startYear__2[[#This Row],[propertyLabel]] &amp; " " &amp; "of the " &amp; historicalEvent_startYear__2[[#This Row],[entityLabel]] &amp; " " &amp; historicalEvent_startYear__2[[#This Row],[entityType]] &amp; "?"</f>
        <v>What was the start year of the Banana Wars historical event?</v>
      </c>
    </row>
    <row r="194" spans="1:14" x14ac:dyDescent="0.3">
      <c r="A194" s="1" t="s">
        <v>667</v>
      </c>
      <c r="B194" s="1" t="s">
        <v>668</v>
      </c>
      <c r="C194" s="1" t="s">
        <v>8</v>
      </c>
      <c r="D194" s="1" t="s">
        <v>9</v>
      </c>
      <c r="E194" s="1" t="s">
        <v>1181</v>
      </c>
      <c r="F194" s="1" t="s">
        <v>669</v>
      </c>
      <c r="G194" s="1">
        <f>ROUND(historicalEvent_startYear__2[[#This Row],[value]],2)</f>
        <v>-112</v>
      </c>
      <c r="H194" s="1" t="s">
        <v>3878</v>
      </c>
      <c r="I194" s="1" t="s">
        <v>117</v>
      </c>
      <c r="J194" s="1" t="s">
        <v>1194</v>
      </c>
      <c r="K194" s="1" t="s">
        <v>8278</v>
      </c>
      <c r="L194" s="1" t="s">
        <v>8565</v>
      </c>
      <c r="M194" s="1">
        <f>COUNTIF(B:B,B194)</f>
        <v>1</v>
      </c>
      <c r="N194" s="1" t="str">
        <f>"What was the " &amp; historicalEvent_startYear__2[[#This Row],[propertyLabel]] &amp; " " &amp; "of the " &amp; historicalEvent_startYear__2[[#This Row],[entityLabel]] &amp; " " &amp; historicalEvent_startYear__2[[#This Row],[entityType]] &amp; "?"</f>
        <v>What was the start year of the Cimbrian War historical event?</v>
      </c>
    </row>
    <row r="195" spans="1:14" x14ac:dyDescent="0.3">
      <c r="A195" s="1" t="s">
        <v>623</v>
      </c>
      <c r="B195" s="1" t="s">
        <v>624</v>
      </c>
      <c r="C195" s="1" t="s">
        <v>8</v>
      </c>
      <c r="D195" s="1" t="s">
        <v>9</v>
      </c>
      <c r="E195" s="1" t="s">
        <v>1181</v>
      </c>
      <c r="F195" s="1" t="s">
        <v>128</v>
      </c>
      <c r="G195" s="1">
        <f>ROUND(historicalEvent_startYear__2[[#This Row],[value]],2)</f>
        <v>1998</v>
      </c>
      <c r="H195" s="1" t="s">
        <v>3878</v>
      </c>
      <c r="I195" s="1" t="s">
        <v>418</v>
      </c>
      <c r="J195" s="1" t="s">
        <v>1194</v>
      </c>
      <c r="K195" s="1" t="s">
        <v>8279</v>
      </c>
      <c r="L195" s="1" t="s">
        <v>8565</v>
      </c>
      <c r="M195" s="1">
        <f>COUNTIF(B:B,B195)</f>
        <v>1</v>
      </c>
      <c r="N195" s="1" t="str">
        <f>"What was the " &amp; historicalEvent_startYear__2[[#This Row],[propertyLabel]] &amp; " " &amp; "of the " &amp; historicalEvent_startYear__2[[#This Row],[entityLabel]] &amp; " " &amp; historicalEvent_startYear__2[[#This Row],[entityType]] &amp; "?"</f>
        <v>What was the start year of the Eritrean–Ethiopian War historical event?</v>
      </c>
    </row>
    <row r="196" spans="1:14" x14ac:dyDescent="0.3">
      <c r="A196" s="1" t="s">
        <v>726</v>
      </c>
      <c r="B196" s="1" t="s">
        <v>727</v>
      </c>
      <c r="C196" s="1" t="s">
        <v>8</v>
      </c>
      <c r="D196" s="1" t="s">
        <v>9</v>
      </c>
      <c r="E196" s="1" t="s">
        <v>1181</v>
      </c>
      <c r="F196" s="1" t="s">
        <v>728</v>
      </c>
      <c r="G196" s="1">
        <f>ROUND(historicalEvent_startYear__2[[#This Row],[value]],2)</f>
        <v>-479</v>
      </c>
      <c r="H196" s="1" t="s">
        <v>3878</v>
      </c>
      <c r="I196" s="1" t="s">
        <v>491</v>
      </c>
      <c r="J196" s="1" t="s">
        <v>1194</v>
      </c>
      <c r="K196" s="1" t="s">
        <v>8280</v>
      </c>
      <c r="L196" s="1" t="s">
        <v>8565</v>
      </c>
      <c r="M196" s="1">
        <f>COUNTIF(B:B,B196)</f>
        <v>1</v>
      </c>
      <c r="N196" s="1" t="str">
        <f>"What was the " &amp; historicalEvent_startYear__2[[#This Row],[propertyLabel]] &amp; " " &amp; "of the " &amp; historicalEvent_startYear__2[[#This Row],[entityLabel]] &amp; " " &amp; historicalEvent_startYear__2[[#This Row],[entityType]] &amp; "?"</f>
        <v>What was the start year of the Second Persian invasion of Greece historical event?</v>
      </c>
    </row>
    <row r="197" spans="1:14" x14ac:dyDescent="0.3">
      <c r="A197" s="1" t="s">
        <v>654</v>
      </c>
      <c r="B197" s="1" t="s">
        <v>655</v>
      </c>
      <c r="C197" s="1" t="s">
        <v>8</v>
      </c>
      <c r="D197" s="1" t="s">
        <v>9</v>
      </c>
      <c r="E197" s="1" t="s">
        <v>1181</v>
      </c>
      <c r="F197" s="1" t="s">
        <v>656</v>
      </c>
      <c r="G197" s="1">
        <f>ROUND(historicalEvent_startYear__2[[#This Row],[value]],2)</f>
        <v>533</v>
      </c>
      <c r="H197" s="1" t="s">
        <v>3878</v>
      </c>
      <c r="I197" s="1" t="s">
        <v>80</v>
      </c>
      <c r="J197" s="1" t="s">
        <v>1194</v>
      </c>
      <c r="K197" s="1" t="s">
        <v>8281</v>
      </c>
      <c r="L197" s="1" t="s">
        <v>8565</v>
      </c>
      <c r="M197" s="1">
        <f>COUNTIF(B:B,B197)</f>
        <v>1</v>
      </c>
      <c r="N197" s="1" t="str">
        <f>"What was the " &amp; historicalEvent_startYear__2[[#This Row],[propertyLabel]] &amp; " " &amp; "of the " &amp; historicalEvent_startYear__2[[#This Row],[entityLabel]] &amp; " " &amp; historicalEvent_startYear__2[[#This Row],[entityType]] &amp; "?"</f>
        <v>What was the start year of the Vandalic War historical event?</v>
      </c>
    </row>
    <row r="198" spans="1:14" x14ac:dyDescent="0.3">
      <c r="A198" s="1" t="s">
        <v>591</v>
      </c>
      <c r="B198" s="1" t="s">
        <v>592</v>
      </c>
      <c r="C198" s="1" t="s">
        <v>8</v>
      </c>
      <c r="D198" s="1" t="s">
        <v>9</v>
      </c>
      <c r="E198" s="1" t="s">
        <v>1181</v>
      </c>
      <c r="F198" s="1" t="s">
        <v>593</v>
      </c>
      <c r="G198" s="1">
        <f>ROUND(historicalEvent_startYear__2[[#This Row],[value]],2)</f>
        <v>1454</v>
      </c>
      <c r="H198" s="1" t="s">
        <v>3878</v>
      </c>
      <c r="I198" s="1" t="s">
        <v>191</v>
      </c>
      <c r="J198" s="1" t="s">
        <v>1194</v>
      </c>
      <c r="K198" s="1" t="s">
        <v>8282</v>
      </c>
      <c r="L198" s="1" t="s">
        <v>8565</v>
      </c>
      <c r="M198" s="1">
        <f>COUNTIF(B:B,B198)</f>
        <v>1</v>
      </c>
      <c r="N198" s="1" t="str">
        <f>"What was the " &amp; historicalEvent_startYear__2[[#This Row],[propertyLabel]] &amp; " " &amp; "of the " &amp; historicalEvent_startYear__2[[#This Row],[entityLabel]] &amp; " " &amp; historicalEvent_startYear__2[[#This Row],[entityType]] &amp; "?"</f>
        <v>What was the start year of the Flower War historical event?</v>
      </c>
    </row>
    <row r="199" spans="1:14" x14ac:dyDescent="0.3">
      <c r="A199" s="1" t="s">
        <v>703</v>
      </c>
      <c r="B199" s="1" t="s">
        <v>704</v>
      </c>
      <c r="C199" s="1" t="s">
        <v>8</v>
      </c>
      <c r="D199" s="1" t="s">
        <v>9</v>
      </c>
      <c r="E199" s="1" t="s">
        <v>1181</v>
      </c>
      <c r="F199" s="1" t="s">
        <v>705</v>
      </c>
      <c r="G199" s="1">
        <f>ROUND(historicalEvent_startYear__2[[#This Row],[value]],2)</f>
        <v>1378</v>
      </c>
      <c r="H199" s="1" t="s">
        <v>3878</v>
      </c>
      <c r="I199" s="1" t="s">
        <v>191</v>
      </c>
      <c r="J199" s="1" t="s">
        <v>1194</v>
      </c>
      <c r="K199" s="1" t="s">
        <v>8283</v>
      </c>
      <c r="L199" s="1" t="s">
        <v>8565</v>
      </c>
      <c r="M199" s="1">
        <f>COUNTIF(B:B,B199)</f>
        <v>1</v>
      </c>
      <c r="N199" s="1" t="str">
        <f>"What was the " &amp; historicalEvent_startYear__2[[#This Row],[propertyLabel]] &amp; " " &amp; "of the " &amp; historicalEvent_startYear__2[[#This Row],[entityLabel]] &amp; " " &amp; historicalEvent_startYear__2[[#This Row],[entityType]] &amp; "?"</f>
        <v>What was the start year of the War of Chioggia historical event?</v>
      </c>
    </row>
    <row r="200" spans="1:14" x14ac:dyDescent="0.3">
      <c r="A200" s="1" t="s">
        <v>625</v>
      </c>
      <c r="B200" s="1" t="s">
        <v>626</v>
      </c>
      <c r="C200" s="1" t="s">
        <v>8</v>
      </c>
      <c r="D200" s="1" t="s">
        <v>9</v>
      </c>
      <c r="E200" s="1" t="s">
        <v>1181</v>
      </c>
      <c r="F200" s="1" t="s">
        <v>627</v>
      </c>
      <c r="G200" s="1">
        <f>ROUND(historicalEvent_startYear__2[[#This Row],[value]],2)</f>
        <v>1485</v>
      </c>
      <c r="H200" s="1" t="s">
        <v>3878</v>
      </c>
      <c r="I200" s="1" t="s">
        <v>411</v>
      </c>
      <c r="J200" s="1" t="s">
        <v>1194</v>
      </c>
      <c r="K200" s="1" t="s">
        <v>8284</v>
      </c>
      <c r="L200" s="1" t="s">
        <v>8565</v>
      </c>
      <c r="M200" s="1">
        <f>COUNTIF(B:B,B200)</f>
        <v>1</v>
      </c>
      <c r="N200" s="1" t="str">
        <f>"What was the " &amp; historicalEvent_startYear__2[[#This Row],[propertyLabel]] &amp; " " &amp; "of the " &amp; historicalEvent_startYear__2[[#This Row],[entityLabel]] &amp; " " &amp; historicalEvent_startYear__2[[#This Row],[entityType]] &amp; "?"</f>
        <v>What was the start year of the Mad War historical event?</v>
      </c>
    </row>
    <row r="201" spans="1:14" x14ac:dyDescent="0.3">
      <c r="A201" s="1" t="s">
        <v>764</v>
      </c>
      <c r="B201" s="1" t="s">
        <v>765</v>
      </c>
      <c r="C201" s="1" t="s">
        <v>8</v>
      </c>
      <c r="D201" s="1" t="s">
        <v>9</v>
      </c>
      <c r="E201" s="1" t="s">
        <v>1181</v>
      </c>
      <c r="F201" s="1" t="s">
        <v>67</v>
      </c>
      <c r="G201" s="1">
        <f>ROUND(historicalEvent_startYear__2[[#This Row],[value]],2)</f>
        <v>1864</v>
      </c>
      <c r="H201" s="1" t="s">
        <v>3878</v>
      </c>
      <c r="I201" s="1" t="s">
        <v>344</v>
      </c>
      <c r="J201" s="1" t="s">
        <v>1194</v>
      </c>
      <c r="K201" s="1" t="s">
        <v>8285</v>
      </c>
      <c r="L201" s="1" t="s">
        <v>8565</v>
      </c>
      <c r="M201" s="1">
        <f>COUNTIF(B:B,B201)</f>
        <v>1</v>
      </c>
      <c r="N201" s="1" t="str">
        <f>"What was the " &amp; historicalEvent_startYear__2[[#This Row],[propertyLabel]] &amp; " " &amp; "of the " &amp; historicalEvent_startYear__2[[#This Row],[entityLabel]] &amp; " " &amp; historicalEvent_startYear__2[[#This Row],[entityType]] &amp; "?"</f>
        <v>What was the start year of the Lowry War historical event?</v>
      </c>
    </row>
    <row r="202" spans="1:14" x14ac:dyDescent="0.3">
      <c r="A202" s="1" t="s">
        <v>706</v>
      </c>
      <c r="B202" s="1" t="s">
        <v>707</v>
      </c>
      <c r="C202" s="1" t="s">
        <v>8</v>
      </c>
      <c r="D202" s="1" t="s">
        <v>9</v>
      </c>
      <c r="E202" s="1" t="s">
        <v>1181</v>
      </c>
      <c r="F202" s="1" t="s">
        <v>708</v>
      </c>
      <c r="G202" s="1">
        <f>ROUND(historicalEvent_startYear__2[[#This Row],[value]],2)</f>
        <v>1666</v>
      </c>
      <c r="H202" s="1" t="s">
        <v>3878</v>
      </c>
      <c r="I202" s="1" t="s">
        <v>72</v>
      </c>
      <c r="J202" s="1" t="s">
        <v>1194</v>
      </c>
      <c r="K202" s="1" t="s">
        <v>8286</v>
      </c>
      <c r="L202" s="1" t="s">
        <v>8565</v>
      </c>
      <c r="M202" s="1">
        <f>COUNTIF(B:B,B202)</f>
        <v>1</v>
      </c>
      <c r="N202" s="1" t="str">
        <f>"What was the " &amp; historicalEvent_startYear__2[[#This Row],[propertyLabel]] &amp; " " &amp; "of the " &amp; historicalEvent_startYear__2[[#This Row],[entityLabel]] &amp; " " &amp; historicalEvent_startYear__2[[#This Row],[entityType]] &amp; "?"</f>
        <v>What was the start year of the Polish–Cossack–Tatar War historical event?</v>
      </c>
    </row>
    <row r="203" spans="1:14" x14ac:dyDescent="0.3">
      <c r="A203" s="1" t="s">
        <v>709</v>
      </c>
      <c r="B203" s="1" t="s">
        <v>710</v>
      </c>
      <c r="C203" s="1" t="s">
        <v>8</v>
      </c>
      <c r="D203" s="1" t="s">
        <v>9</v>
      </c>
      <c r="E203" s="1" t="s">
        <v>1181</v>
      </c>
      <c r="F203" s="1" t="s">
        <v>711</v>
      </c>
      <c r="G203" s="1">
        <f>ROUND(historicalEvent_startYear__2[[#This Row],[value]],2)</f>
        <v>1083</v>
      </c>
      <c r="H203" s="1" t="s">
        <v>3878</v>
      </c>
      <c r="I203" s="1" t="s">
        <v>72</v>
      </c>
      <c r="J203" s="1" t="s">
        <v>1194</v>
      </c>
      <c r="K203" s="1" t="s">
        <v>8287</v>
      </c>
      <c r="L203" s="1" t="s">
        <v>8565</v>
      </c>
      <c r="M203" s="1">
        <f>COUNTIF(B:B,B203)</f>
        <v>1</v>
      </c>
      <c r="N203" s="1" t="str">
        <f>"What was the " &amp; historicalEvent_startYear__2[[#This Row],[propertyLabel]] &amp; " " &amp; "of the " &amp; historicalEvent_startYear__2[[#This Row],[entityLabel]] &amp; " " &amp; historicalEvent_startYear__2[[#This Row],[entityType]] &amp; "?"</f>
        <v>What was the start year of the Gosannen War historical event?</v>
      </c>
    </row>
    <row r="204" spans="1:14" x14ac:dyDescent="0.3">
      <c r="A204" s="1" t="s">
        <v>566</v>
      </c>
      <c r="B204" s="1" t="s">
        <v>567</v>
      </c>
      <c r="C204" s="1" t="s">
        <v>8</v>
      </c>
      <c r="D204" s="1" t="s">
        <v>9</v>
      </c>
      <c r="E204" s="1" t="s">
        <v>1181</v>
      </c>
      <c r="F204" s="1" t="s">
        <v>568</v>
      </c>
      <c r="G204" s="1">
        <f>ROUND(historicalEvent_startYear__2[[#This Row],[value]],2)</f>
        <v>1651</v>
      </c>
      <c r="H204" s="1" t="s">
        <v>3878</v>
      </c>
      <c r="I204" s="1" t="s">
        <v>80</v>
      </c>
      <c r="J204" s="1" t="s">
        <v>1194</v>
      </c>
      <c r="K204" s="1" t="s">
        <v>8288</v>
      </c>
      <c r="L204" s="1" t="s">
        <v>8565</v>
      </c>
      <c r="M204" s="1">
        <f>COUNTIF(B:B,B204)</f>
        <v>1</v>
      </c>
      <c r="N204" s="1" t="str">
        <f>"What was the " &amp; historicalEvent_startYear__2[[#This Row],[propertyLabel]] &amp; " " &amp; "of the " &amp; historicalEvent_startYear__2[[#This Row],[entityLabel]] &amp; " " &amp; historicalEvent_startYear__2[[#This Row],[entityType]] &amp; "?"</f>
        <v>What was the start year of the Three Hundred and Thirty Five Years' War historical event?</v>
      </c>
    </row>
    <row r="205" spans="1:14" x14ac:dyDescent="0.3">
      <c r="A205" s="1" t="s">
        <v>661</v>
      </c>
      <c r="B205" s="1" t="s">
        <v>662</v>
      </c>
      <c r="C205" s="1" t="s">
        <v>8</v>
      </c>
      <c r="D205" s="1" t="s">
        <v>9</v>
      </c>
      <c r="E205" s="1" t="s">
        <v>1181</v>
      </c>
      <c r="F205" s="1" t="s">
        <v>663</v>
      </c>
      <c r="G205" s="1">
        <f>ROUND(historicalEvent_startYear__2[[#This Row],[value]],2)</f>
        <v>1349</v>
      </c>
      <c r="H205" s="1" t="s">
        <v>3878</v>
      </c>
      <c r="I205" s="1" t="s">
        <v>557</v>
      </c>
      <c r="J205" s="1" t="s">
        <v>1194</v>
      </c>
      <c r="K205" s="1" t="s">
        <v>8289</v>
      </c>
      <c r="L205" s="1" t="s">
        <v>8565</v>
      </c>
      <c r="M205" s="1">
        <f>COUNTIF(B:B,B205)</f>
        <v>1</v>
      </c>
      <c r="N205" s="1" t="str">
        <f>"What was the " &amp; historicalEvent_startYear__2[[#This Row],[propertyLabel]] &amp; " " &amp; "of the " &amp; historicalEvent_startYear__2[[#This Row],[entityLabel]] &amp; " " &amp; historicalEvent_startYear__2[[#This Row],[entityType]] &amp; "?"</f>
        <v>What was the start year of the Bosphorus War historical event?</v>
      </c>
    </row>
    <row r="206" spans="1:14" x14ac:dyDescent="0.3">
      <c r="A206" s="1" t="s">
        <v>611</v>
      </c>
      <c r="B206" s="1" t="s">
        <v>612</v>
      </c>
      <c r="C206" s="1" t="s">
        <v>8</v>
      </c>
      <c r="D206" s="1" t="s">
        <v>9</v>
      </c>
      <c r="E206" s="1" t="s">
        <v>1181</v>
      </c>
      <c r="F206" s="1" t="s">
        <v>613</v>
      </c>
      <c r="G206" s="1">
        <f>ROUND(historicalEvent_startYear__2[[#This Row],[value]],2)</f>
        <v>-439</v>
      </c>
      <c r="H206" s="1" t="s">
        <v>3878</v>
      </c>
      <c r="I206" s="1" t="s">
        <v>191</v>
      </c>
      <c r="J206" s="1" t="s">
        <v>1194</v>
      </c>
      <c r="K206" s="1" t="s">
        <v>8290</v>
      </c>
      <c r="L206" s="1" t="s">
        <v>8565</v>
      </c>
      <c r="M206" s="1">
        <f>COUNTIF(B:B,B206)</f>
        <v>1</v>
      </c>
      <c r="N206" s="1" t="str">
        <f>"What was the " &amp; historicalEvent_startYear__2[[#This Row],[propertyLabel]] &amp; " " &amp; "of the " &amp; historicalEvent_startYear__2[[#This Row],[entityLabel]] &amp; " " &amp; historicalEvent_startYear__2[[#This Row],[entityType]] &amp; "?"</f>
        <v>What was the start year of the Samian War historical event?</v>
      </c>
    </row>
    <row r="207" spans="1:14" x14ac:dyDescent="0.3">
      <c r="A207" s="1" t="s">
        <v>554</v>
      </c>
      <c r="B207" s="1" t="s">
        <v>555</v>
      </c>
      <c r="C207" s="1" t="s">
        <v>8</v>
      </c>
      <c r="D207" s="1" t="s">
        <v>9</v>
      </c>
      <c r="E207" s="1" t="s">
        <v>1181</v>
      </c>
      <c r="F207" s="1" t="s">
        <v>556</v>
      </c>
      <c r="G207" s="1">
        <f>ROUND(historicalEvent_startYear__2[[#This Row],[value]],2)</f>
        <v>1607</v>
      </c>
      <c r="H207" s="1" t="s">
        <v>3878</v>
      </c>
      <c r="I207" s="1" t="s">
        <v>557</v>
      </c>
      <c r="J207" s="1" t="s">
        <v>1194</v>
      </c>
      <c r="K207" s="1" t="s">
        <v>8291</v>
      </c>
      <c r="L207" s="1" t="s">
        <v>8565</v>
      </c>
      <c r="M207" s="1">
        <f>COUNTIF(B:B,B207)</f>
        <v>1</v>
      </c>
      <c r="N207" s="1" t="str">
        <f>"What was the " &amp; historicalEvent_startYear__2[[#This Row],[propertyLabel]] &amp; " " &amp; "of the " &amp; historicalEvent_startYear__2[[#This Row],[entityLabel]] &amp; " " &amp; historicalEvent_startYear__2[[#This Row],[entityType]] &amp; "?"</f>
        <v>What was the start year of the Tarrantine War historical event?</v>
      </c>
    </row>
    <row r="208" spans="1:14" x14ac:dyDescent="0.3">
      <c r="A208" s="1" t="s">
        <v>722</v>
      </c>
      <c r="B208" s="1" t="s">
        <v>723</v>
      </c>
      <c r="C208" s="1" t="s">
        <v>8</v>
      </c>
      <c r="D208" s="1" t="s">
        <v>9</v>
      </c>
      <c r="E208" s="1" t="s">
        <v>1181</v>
      </c>
      <c r="F208" s="1" t="s">
        <v>417</v>
      </c>
      <c r="G208" s="1">
        <f>ROUND(historicalEvent_startYear__2[[#This Row],[value]],2)</f>
        <v>1654</v>
      </c>
      <c r="H208" s="1" t="s">
        <v>3878</v>
      </c>
      <c r="I208" s="1" t="s">
        <v>344</v>
      </c>
      <c r="J208" s="1" t="s">
        <v>1194</v>
      </c>
      <c r="K208" s="1" t="s">
        <v>8292</v>
      </c>
      <c r="L208" s="1" t="s">
        <v>8565</v>
      </c>
      <c r="M208" s="1">
        <f>COUNTIF(B:B,B208)</f>
        <v>1</v>
      </c>
      <c r="N208" s="1" t="str">
        <f>"What was the " &amp; historicalEvent_startYear__2[[#This Row],[propertyLabel]] &amp; " " &amp; "of the " &amp; historicalEvent_startYear__2[[#This Row],[entityLabel]] &amp; " " &amp; historicalEvent_startYear__2[[#This Row],[entityType]] &amp; "?"</f>
        <v>What was the start year of the First Bremish-Swedish War historical event?</v>
      </c>
    </row>
    <row r="209" spans="1:14" x14ac:dyDescent="0.3">
      <c r="A209" s="1" t="s">
        <v>602</v>
      </c>
      <c r="B209" s="1" t="s">
        <v>603</v>
      </c>
      <c r="C209" s="1" t="s">
        <v>8</v>
      </c>
      <c r="D209" s="1" t="s">
        <v>9</v>
      </c>
      <c r="E209" s="1" t="s">
        <v>1181</v>
      </c>
      <c r="F209" s="1" t="s">
        <v>604</v>
      </c>
      <c r="G209" s="1">
        <f>ROUND(historicalEvent_startYear__2[[#This Row],[value]],2)</f>
        <v>1618</v>
      </c>
      <c r="H209" s="1" t="s">
        <v>3878</v>
      </c>
      <c r="I209" s="1" t="s">
        <v>208</v>
      </c>
      <c r="J209" s="1" t="s">
        <v>1194</v>
      </c>
      <c r="K209" s="1" t="s">
        <v>8293</v>
      </c>
      <c r="L209" s="1" t="s">
        <v>8565</v>
      </c>
      <c r="M209" s="1">
        <f>COUNTIF(B:B,B209)</f>
        <v>1</v>
      </c>
      <c r="N209" s="1" t="str">
        <f>"What was the " &amp; historicalEvent_startYear__2[[#This Row],[propertyLabel]] &amp; " " &amp; "of the " &amp; historicalEvent_startYear__2[[#This Row],[entityLabel]] &amp; " " &amp; historicalEvent_startYear__2[[#This Row],[entityType]] &amp; "?"</f>
        <v>What was the start year of the Bündner Wirren historical event?</v>
      </c>
    </row>
    <row r="210" spans="1:14" x14ac:dyDescent="0.3">
      <c r="A210" s="1" t="s">
        <v>648</v>
      </c>
      <c r="B210" s="1" t="s">
        <v>649</v>
      </c>
      <c r="C210" s="1" t="s">
        <v>8</v>
      </c>
      <c r="D210" s="1" t="s">
        <v>9</v>
      </c>
      <c r="E210" s="1" t="s">
        <v>1181</v>
      </c>
      <c r="F210" s="1" t="s">
        <v>650</v>
      </c>
      <c r="G210" s="1">
        <f>ROUND(historicalEvent_startYear__2[[#This Row],[value]],2)</f>
        <v>1406</v>
      </c>
      <c r="H210" s="1" t="s">
        <v>3878</v>
      </c>
      <c r="I210" s="1" t="s">
        <v>208</v>
      </c>
      <c r="J210" s="1" t="s">
        <v>1194</v>
      </c>
      <c r="K210" s="1" t="s">
        <v>8294</v>
      </c>
      <c r="L210" s="1" t="s">
        <v>8565</v>
      </c>
      <c r="M210" s="1">
        <f>COUNTIF(B:B,B210)</f>
        <v>1</v>
      </c>
      <c r="N210" s="1" t="str">
        <f>"What was the " &amp; historicalEvent_startYear__2[[#This Row],[propertyLabel]] &amp; " " &amp; "of the " &amp; historicalEvent_startYear__2[[#This Row],[entityLabel]] &amp; " " &amp; historicalEvent_startYear__2[[#This Row],[entityType]] &amp; "?"</f>
        <v>What was the start year of the Ming–Hồ War historical event?</v>
      </c>
    </row>
    <row r="211" spans="1:14" x14ac:dyDescent="0.3">
      <c r="A211" s="1" t="s">
        <v>676</v>
      </c>
      <c r="B211" s="1" t="s">
        <v>677</v>
      </c>
      <c r="C211" s="1" t="s">
        <v>8</v>
      </c>
      <c r="D211" s="1" t="s">
        <v>9</v>
      </c>
      <c r="E211" s="1" t="s">
        <v>1181</v>
      </c>
      <c r="F211" s="1" t="s">
        <v>678</v>
      </c>
      <c r="G211" s="1">
        <f>ROUND(historicalEvent_startYear__2[[#This Row],[value]],2)</f>
        <v>-266</v>
      </c>
      <c r="H211" s="1" t="s">
        <v>3878</v>
      </c>
      <c r="I211" s="1" t="s">
        <v>477</v>
      </c>
      <c r="J211" s="1" t="s">
        <v>1194</v>
      </c>
      <c r="K211" s="1" t="s">
        <v>8295</v>
      </c>
      <c r="L211" s="1" t="s">
        <v>8565</v>
      </c>
      <c r="M211" s="1">
        <f>COUNTIF(B:B,B211)</f>
        <v>1</v>
      </c>
      <c r="N211" s="1" t="str">
        <f>"What was the " &amp; historicalEvent_startYear__2[[#This Row],[propertyLabel]] &amp; " " &amp; "of the " &amp; historicalEvent_startYear__2[[#This Row],[entityLabel]] &amp; " " &amp; historicalEvent_startYear__2[[#This Row],[entityType]] &amp; "?"</f>
        <v>What was the start year of the Chremonidean War historical event?</v>
      </c>
    </row>
    <row r="212" spans="1:14" x14ac:dyDescent="0.3">
      <c r="A212" s="1" t="s">
        <v>578</v>
      </c>
      <c r="B212" s="1" t="s">
        <v>579</v>
      </c>
      <c r="C212" s="1" t="s">
        <v>8</v>
      </c>
      <c r="D212" s="1" t="s">
        <v>9</v>
      </c>
      <c r="E212" s="1" t="s">
        <v>1181</v>
      </c>
      <c r="F212" s="1" t="s">
        <v>580</v>
      </c>
      <c r="G212" s="1">
        <f>ROUND(historicalEvent_startYear__2[[#This Row],[value]],2)</f>
        <v>1839</v>
      </c>
      <c r="H212" s="1" t="s">
        <v>3878</v>
      </c>
      <c r="I212" s="1" t="s">
        <v>581</v>
      </c>
      <c r="J212" s="1" t="s">
        <v>1194</v>
      </c>
      <c r="K212" s="1" t="s">
        <v>8296</v>
      </c>
      <c r="L212" s="1" t="s">
        <v>8565</v>
      </c>
      <c r="M212" s="1">
        <f>COUNTIF(B:B,B212)</f>
        <v>1</v>
      </c>
      <c r="N212" s="1" t="str">
        <f>"What was the " &amp; historicalEvent_startYear__2[[#This Row],[propertyLabel]] &amp; " " &amp; "of the " &amp; historicalEvent_startYear__2[[#This Row],[entityLabel]] &amp; " " &amp; historicalEvent_startYear__2[[#This Row],[entityType]] &amp; "?"</f>
        <v>What was the start year of the First Anglo-Afghan War historical event?</v>
      </c>
    </row>
    <row r="213" spans="1:14" x14ac:dyDescent="0.3">
      <c r="A213" s="1" t="s">
        <v>751</v>
      </c>
      <c r="B213" s="1" t="s">
        <v>752</v>
      </c>
      <c r="C213" s="1" t="s">
        <v>8</v>
      </c>
      <c r="D213" s="1" t="s">
        <v>9</v>
      </c>
      <c r="E213" s="1" t="s">
        <v>1181</v>
      </c>
      <c r="F213" s="1" t="s">
        <v>753</v>
      </c>
      <c r="G213" s="1">
        <f>ROUND(historicalEvent_startYear__2[[#This Row],[value]],2)</f>
        <v>-310</v>
      </c>
      <c r="H213" s="1" t="s">
        <v>3878</v>
      </c>
      <c r="I213" s="1" t="s">
        <v>158</v>
      </c>
      <c r="J213" s="1" t="s">
        <v>1194</v>
      </c>
      <c r="K213" s="1" t="s">
        <v>8297</v>
      </c>
      <c r="L213" s="1" t="s">
        <v>8565</v>
      </c>
      <c r="M213" s="1">
        <f>COUNTIF(B:B,B213)</f>
        <v>1</v>
      </c>
      <c r="N213" s="1" t="str">
        <f>"What was the " &amp; historicalEvent_startYear__2[[#This Row],[propertyLabel]] &amp; " " &amp; "of the " &amp; historicalEvent_startYear__2[[#This Row],[entityLabel]] &amp; " " &amp; historicalEvent_startYear__2[[#This Row],[entityType]] &amp; "?"</f>
        <v>What was the start year of the Babylonian War historical event?</v>
      </c>
    </row>
    <row r="214" spans="1:14" x14ac:dyDescent="0.3">
      <c r="A214" s="1" t="s">
        <v>712</v>
      </c>
      <c r="B214" s="1" t="s">
        <v>713</v>
      </c>
      <c r="C214" s="1" t="s">
        <v>8</v>
      </c>
      <c r="D214" s="1" t="s">
        <v>9</v>
      </c>
      <c r="E214" s="1" t="s">
        <v>1181</v>
      </c>
      <c r="F214" s="1" t="s">
        <v>619</v>
      </c>
      <c r="G214" s="1">
        <f>ROUND(historicalEvent_startYear__2[[#This Row],[value]],2)</f>
        <v>1570</v>
      </c>
      <c r="H214" s="1" t="s">
        <v>3878</v>
      </c>
      <c r="I214" s="1" t="s">
        <v>202</v>
      </c>
      <c r="J214" s="1" t="s">
        <v>1194</v>
      </c>
      <c r="K214" s="1" t="s">
        <v>8298</v>
      </c>
      <c r="L214" s="1" t="s">
        <v>8565</v>
      </c>
      <c r="M214" s="1">
        <f>COUNTIF(B:B,B214)</f>
        <v>1</v>
      </c>
      <c r="N214" s="1" t="str">
        <f>"What was the " &amp; historicalEvent_startYear__2[[#This Row],[propertyLabel]] &amp; " " &amp; "of the " &amp; historicalEvent_startYear__2[[#This Row],[entityLabel]] &amp; " " &amp; historicalEvent_startYear__2[[#This Row],[entityType]] &amp; "?"</f>
        <v>What was the start year of the Ishiyama Hongan-ji War historical event?</v>
      </c>
    </row>
    <row r="215" spans="1:14" x14ac:dyDescent="0.3">
      <c r="A215" s="1" t="s">
        <v>614</v>
      </c>
      <c r="B215" s="1" t="s">
        <v>615</v>
      </c>
      <c r="C215" s="1" t="s">
        <v>8</v>
      </c>
      <c r="D215" s="1" t="s">
        <v>9</v>
      </c>
      <c r="E215" s="1" t="s">
        <v>1181</v>
      </c>
      <c r="F215" s="1" t="s">
        <v>272</v>
      </c>
      <c r="G215" s="1">
        <f>ROUND(historicalEvent_startYear__2[[#This Row],[value]],2)</f>
        <v>1967</v>
      </c>
      <c r="H215" s="1" t="s">
        <v>3878</v>
      </c>
      <c r="I215" s="1" t="s">
        <v>365</v>
      </c>
      <c r="J215" s="1" t="s">
        <v>1194</v>
      </c>
      <c r="K215" s="1" t="s">
        <v>8299</v>
      </c>
      <c r="L215" s="1" t="s">
        <v>8565</v>
      </c>
      <c r="M215" s="1">
        <f>COUNTIF(B:B,B215)</f>
        <v>1</v>
      </c>
      <c r="N215" s="1" t="str">
        <f>"What was the " &amp; historicalEvent_startYear__2[[#This Row],[propertyLabel]] &amp; " " &amp; "of the " &amp; historicalEvent_startYear__2[[#This Row],[entityLabel]] &amp; " " &amp; historicalEvent_startYear__2[[#This Row],[entityType]] &amp; "?"</f>
        <v>What was the start year of the Naxalite–Maoist insurgency historical event?</v>
      </c>
    </row>
    <row r="216" spans="1:14" x14ac:dyDescent="0.3">
      <c r="A216" s="1" t="s">
        <v>605</v>
      </c>
      <c r="B216" s="1" t="s">
        <v>606</v>
      </c>
      <c r="C216" s="1" t="s">
        <v>8</v>
      </c>
      <c r="D216" s="1" t="s">
        <v>9</v>
      </c>
      <c r="E216" s="1" t="s">
        <v>1181</v>
      </c>
      <c r="F216" s="1" t="s">
        <v>607</v>
      </c>
      <c r="G216" s="1">
        <f>ROUND(historicalEvent_startYear__2[[#This Row],[value]],2)</f>
        <v>1992</v>
      </c>
      <c r="H216" s="1" t="s">
        <v>3878</v>
      </c>
      <c r="I216" s="1" t="s">
        <v>11</v>
      </c>
      <c r="J216" s="1" t="s">
        <v>1194</v>
      </c>
      <c r="K216" s="1" t="s">
        <v>8300</v>
      </c>
      <c r="L216" s="1" t="s">
        <v>8565</v>
      </c>
      <c r="M216" s="1">
        <f>COUNTIF(B:B,B216)</f>
        <v>1</v>
      </c>
      <c r="N216" s="1" t="str">
        <f>"What was the " &amp; historicalEvent_startYear__2[[#This Row],[propertyLabel]] &amp; " " &amp; "of the " &amp; historicalEvent_startYear__2[[#This Row],[entityLabel]] &amp; " " &amp; historicalEvent_startYear__2[[#This Row],[entityType]] &amp; "?"</f>
        <v>What was the start year of the Croat–Bosniak War historical event?</v>
      </c>
    </row>
    <row r="217" spans="1:14" x14ac:dyDescent="0.3">
      <c r="A217" s="1" t="s">
        <v>575</v>
      </c>
      <c r="B217" s="1" t="s">
        <v>576</v>
      </c>
      <c r="C217" s="1" t="s">
        <v>8</v>
      </c>
      <c r="D217" s="1" t="s">
        <v>9</v>
      </c>
      <c r="E217" s="1" t="s">
        <v>1181</v>
      </c>
      <c r="F217" s="1" t="s">
        <v>577</v>
      </c>
      <c r="G217" s="1">
        <f>ROUND(historicalEvent_startYear__2[[#This Row],[value]],2)</f>
        <v>1610</v>
      </c>
      <c r="H217" s="1" t="s">
        <v>3878</v>
      </c>
      <c r="I217" s="1" t="s">
        <v>557</v>
      </c>
      <c r="J217" s="1" t="s">
        <v>1194</v>
      </c>
      <c r="K217" s="1" t="s">
        <v>8301</v>
      </c>
      <c r="L217" s="1" t="s">
        <v>8565</v>
      </c>
      <c r="M217" s="1">
        <f>COUNTIF(B:B,B217)</f>
        <v>1</v>
      </c>
      <c r="N217" s="1" t="str">
        <f>"What was the " &amp; historicalEvent_startYear__2[[#This Row],[propertyLabel]] &amp; " " &amp; "of the " &amp; historicalEvent_startYear__2[[#This Row],[entityLabel]] &amp; " " &amp; historicalEvent_startYear__2[[#This Row],[entityType]] &amp; "?"</f>
        <v>What was the start year of the Transylvanian Civil War historical event?</v>
      </c>
    </row>
    <row r="218" spans="1:14" x14ac:dyDescent="0.3">
      <c r="A218" s="1" t="s">
        <v>766</v>
      </c>
      <c r="B218" s="1" t="s">
        <v>767</v>
      </c>
      <c r="C218" s="1" t="s">
        <v>8</v>
      </c>
      <c r="D218" s="1" t="s">
        <v>9</v>
      </c>
      <c r="E218" s="1" t="s">
        <v>1181</v>
      </c>
      <c r="F218" s="1" t="s">
        <v>768</v>
      </c>
      <c r="G218" s="1">
        <f>ROUND(historicalEvent_startYear__2[[#This Row],[value]],2)</f>
        <v>166</v>
      </c>
      <c r="H218" s="1" t="s">
        <v>3878</v>
      </c>
      <c r="I218" s="1" t="s">
        <v>80</v>
      </c>
      <c r="J218" s="1" t="s">
        <v>1194</v>
      </c>
      <c r="K218" s="1" t="s">
        <v>8302</v>
      </c>
      <c r="L218" s="1" t="s">
        <v>8565</v>
      </c>
      <c r="M218" s="1">
        <f>COUNTIF(B:B,B218)</f>
        <v>1</v>
      </c>
      <c r="N218" s="1" t="str">
        <f>"What was the " &amp; historicalEvent_startYear__2[[#This Row],[propertyLabel]] &amp; " " &amp; "of the " &amp; historicalEvent_startYear__2[[#This Row],[entityLabel]] &amp; " " &amp; historicalEvent_startYear__2[[#This Row],[entityType]] &amp; "?"</f>
        <v>What was the start year of the Marcomannic Wars historical event?</v>
      </c>
    </row>
    <row r="219" spans="1:14" x14ac:dyDescent="0.3">
      <c r="A219" s="1" t="s">
        <v>697</v>
      </c>
      <c r="B219" s="1" t="s">
        <v>698</v>
      </c>
      <c r="C219" s="1" t="s">
        <v>8</v>
      </c>
      <c r="D219" s="1" t="s">
        <v>9</v>
      </c>
      <c r="E219" s="1" t="s">
        <v>1181</v>
      </c>
      <c r="F219" s="1" t="s">
        <v>699</v>
      </c>
      <c r="G219" s="1">
        <f>ROUND(historicalEvent_startYear__2[[#This Row],[value]],2)</f>
        <v>1652</v>
      </c>
      <c r="H219" s="1" t="s">
        <v>3878</v>
      </c>
      <c r="I219" s="1" t="s">
        <v>289</v>
      </c>
      <c r="J219" s="1" t="s">
        <v>1194</v>
      </c>
      <c r="K219" s="1" t="s">
        <v>8303</v>
      </c>
      <c r="L219" s="1" t="s">
        <v>8565</v>
      </c>
      <c r="M219" s="1">
        <f>COUNTIF(B:B,B219)</f>
        <v>1</v>
      </c>
      <c r="N219" s="1" t="str">
        <f>"What was the " &amp; historicalEvent_startYear__2[[#This Row],[propertyLabel]] &amp; " " &amp; "of the " &amp; historicalEvent_startYear__2[[#This Row],[entityLabel]] &amp; " " &amp; historicalEvent_startYear__2[[#This Row],[entityType]] &amp; "?"</f>
        <v>What was the start year of the First Anglo-Dutch War historical event?</v>
      </c>
    </row>
    <row r="220" spans="1:14" x14ac:dyDescent="0.3">
      <c r="A220" s="1" t="s">
        <v>585</v>
      </c>
      <c r="B220" s="1" t="s">
        <v>586</v>
      </c>
      <c r="C220" s="1" t="s">
        <v>8</v>
      </c>
      <c r="D220" s="1" t="s">
        <v>9</v>
      </c>
      <c r="E220" s="1" t="s">
        <v>1181</v>
      </c>
      <c r="F220" s="1" t="s">
        <v>587</v>
      </c>
      <c r="G220" s="1">
        <f>ROUND(historicalEvent_startYear__2[[#This Row],[value]],2)</f>
        <v>1708</v>
      </c>
      <c r="H220" s="1" t="s">
        <v>3878</v>
      </c>
      <c r="I220" s="1" t="s">
        <v>565</v>
      </c>
      <c r="J220" s="1" t="s">
        <v>1194</v>
      </c>
      <c r="K220" s="1" t="s">
        <v>8304</v>
      </c>
      <c r="L220" s="1" t="s">
        <v>8565</v>
      </c>
      <c r="M220" s="1">
        <f>COUNTIF(B:B,B220)</f>
        <v>1</v>
      </c>
      <c r="N220" s="1" t="str">
        <f>"What was the " &amp; historicalEvent_startYear__2[[#This Row],[propertyLabel]] &amp; " " &amp; "of the " &amp; historicalEvent_startYear__2[[#This Row],[entityLabel]] &amp; " " &amp; historicalEvent_startYear__2[[#This Row],[entityType]] &amp; "?"</f>
        <v>What was the start year of the Comacchio War historical event?</v>
      </c>
    </row>
    <row r="221" spans="1:14" x14ac:dyDescent="0.3">
      <c r="A221" s="1" t="s">
        <v>719</v>
      </c>
      <c r="B221" s="1" t="s">
        <v>720</v>
      </c>
      <c r="C221" s="1" t="s">
        <v>8</v>
      </c>
      <c r="D221" s="1" t="s">
        <v>9</v>
      </c>
      <c r="E221" s="1" t="s">
        <v>1181</v>
      </c>
      <c r="F221" s="1" t="s">
        <v>721</v>
      </c>
      <c r="G221" s="1">
        <f>ROUND(historicalEvent_startYear__2[[#This Row],[value]],2)</f>
        <v>1859</v>
      </c>
      <c r="H221" s="1" t="s">
        <v>3878</v>
      </c>
      <c r="I221" s="1" t="s">
        <v>301</v>
      </c>
      <c r="J221" s="1" t="s">
        <v>1194</v>
      </c>
      <c r="K221" s="1" t="s">
        <v>8305</v>
      </c>
      <c r="L221" s="1" t="s">
        <v>8565</v>
      </c>
      <c r="M221" s="1">
        <f>COUNTIF(B:B,B221)</f>
        <v>1</v>
      </c>
      <c r="N221" s="1" t="str">
        <f>"What was the " &amp; historicalEvent_startYear__2[[#This Row],[propertyLabel]] &amp; " " &amp; "of the " &amp; historicalEvent_startYear__2[[#This Row],[entityLabel]] &amp; " " &amp; historicalEvent_startYear__2[[#This Row],[entityType]] &amp; "?"</f>
        <v>What was the start year of the Pig War historical event?</v>
      </c>
    </row>
    <row r="222" spans="1:14" x14ac:dyDescent="0.3">
      <c r="A222" s="1" t="s">
        <v>757</v>
      </c>
      <c r="B222" s="1" t="s">
        <v>758</v>
      </c>
      <c r="C222" s="1" t="s">
        <v>8</v>
      </c>
      <c r="D222" s="1" t="s">
        <v>9</v>
      </c>
      <c r="E222" s="1" t="s">
        <v>1181</v>
      </c>
      <c r="F222" s="1" t="s">
        <v>402</v>
      </c>
      <c r="G222" s="1">
        <f>ROUND(historicalEvent_startYear__2[[#This Row],[value]],2)</f>
        <v>1612</v>
      </c>
      <c r="H222" s="1" t="s">
        <v>3878</v>
      </c>
      <c r="I222" s="1" t="s">
        <v>557</v>
      </c>
      <c r="J222" s="1" t="s">
        <v>1194</v>
      </c>
      <c r="K222" s="1" t="s">
        <v>8306</v>
      </c>
      <c r="L222" s="1" t="s">
        <v>8565</v>
      </c>
      <c r="M222" s="1">
        <f>COUNTIF(B:B,B222)</f>
        <v>1</v>
      </c>
      <c r="N222" s="1" t="str">
        <f>"What was the " &amp; historicalEvent_startYear__2[[#This Row],[propertyLabel]] &amp; " " &amp; "of the " &amp; historicalEvent_startYear__2[[#This Row],[entityLabel]] &amp; " " &amp; historicalEvent_startYear__2[[#This Row],[entityType]] &amp; "?"</f>
        <v>What was the start year of the Transylvanian–Ottoman War historical event?</v>
      </c>
    </row>
    <row r="223" spans="1:14" x14ac:dyDescent="0.3">
      <c r="A223" s="1" t="s">
        <v>569</v>
      </c>
      <c r="B223" s="1" t="s">
        <v>570</v>
      </c>
      <c r="C223" s="1" t="s">
        <v>8</v>
      </c>
      <c r="D223" s="1" t="s">
        <v>9</v>
      </c>
      <c r="E223" s="1" t="s">
        <v>1181</v>
      </c>
      <c r="F223" s="1" t="s">
        <v>571</v>
      </c>
      <c r="G223" s="1">
        <f>ROUND(historicalEvent_startYear__2[[#This Row],[value]],2)</f>
        <v>1940</v>
      </c>
      <c r="H223" s="1" t="s">
        <v>3878</v>
      </c>
      <c r="I223" s="1" t="s">
        <v>314</v>
      </c>
      <c r="J223" s="1" t="s">
        <v>1194</v>
      </c>
      <c r="K223" s="1" t="s">
        <v>8307</v>
      </c>
      <c r="L223" s="1" t="s">
        <v>8565</v>
      </c>
      <c r="M223" s="1">
        <f>COUNTIF(B:B,B223)</f>
        <v>1</v>
      </c>
      <c r="N223" s="1" t="str">
        <f>"What was the " &amp; historicalEvent_startYear__2[[#This Row],[propertyLabel]] &amp; " " &amp; "of the " &amp; historicalEvent_startYear__2[[#This Row],[entityLabel]] &amp; " " &amp; historicalEvent_startYear__2[[#This Row],[entityType]] &amp; "?"</f>
        <v>What was the start year of the Franco-Thai War historical event?</v>
      </c>
    </row>
    <row r="224" spans="1:14" x14ac:dyDescent="0.3">
      <c r="A224" s="1" t="s">
        <v>687</v>
      </c>
      <c r="B224" s="1" t="s">
        <v>688</v>
      </c>
      <c r="C224" s="1" t="s">
        <v>8</v>
      </c>
      <c r="D224" s="1" t="s">
        <v>9</v>
      </c>
      <c r="E224" s="1" t="s">
        <v>1181</v>
      </c>
      <c r="F224" s="1" t="s">
        <v>689</v>
      </c>
      <c r="G224" s="1">
        <f>ROUND(historicalEvent_startYear__2[[#This Row],[value]],2)</f>
        <v>633</v>
      </c>
      <c r="H224" s="1" t="s">
        <v>3878</v>
      </c>
      <c r="I224" s="1" t="s">
        <v>29</v>
      </c>
      <c r="J224" s="1" t="s">
        <v>1194</v>
      </c>
      <c r="K224" s="1" t="s">
        <v>8308</v>
      </c>
      <c r="L224" s="1" t="s">
        <v>8565</v>
      </c>
      <c r="M224" s="1">
        <f>COUNTIF(B:B,B224)</f>
        <v>1</v>
      </c>
      <c r="N224" s="1" t="str">
        <f>"What was the " &amp; historicalEvent_startYear__2[[#This Row],[propertyLabel]] &amp; " " &amp; "of the " &amp; historicalEvent_startYear__2[[#This Row],[entityLabel]] &amp; " " &amp; historicalEvent_startYear__2[[#This Row],[entityType]] &amp; "?"</f>
        <v>What was the start year of the Muslim conquest of Persia historical event?</v>
      </c>
    </row>
    <row r="225" spans="1:14" x14ac:dyDescent="0.3">
      <c r="A225" s="1" t="s">
        <v>684</v>
      </c>
      <c r="B225" s="1" t="s">
        <v>685</v>
      </c>
      <c r="C225" s="1" t="s">
        <v>8</v>
      </c>
      <c r="D225" s="1" t="s">
        <v>9</v>
      </c>
      <c r="E225" s="1" t="s">
        <v>1181</v>
      </c>
      <c r="F225" s="1" t="s">
        <v>686</v>
      </c>
      <c r="G225" s="1">
        <f>ROUND(historicalEvent_startYear__2[[#This Row],[value]],2)</f>
        <v>1468</v>
      </c>
      <c r="H225" s="1" t="s">
        <v>3878</v>
      </c>
      <c r="I225" s="1" t="s">
        <v>557</v>
      </c>
      <c r="J225" s="1" t="s">
        <v>1194</v>
      </c>
      <c r="K225" s="1" t="s">
        <v>8309</v>
      </c>
      <c r="L225" s="1" t="s">
        <v>8565</v>
      </c>
      <c r="M225" s="1">
        <f>COUNTIF(B:B,B225)</f>
        <v>1</v>
      </c>
      <c r="N225" s="1" t="str">
        <f>"What was the " &amp; historicalEvent_startYear__2[[#This Row],[propertyLabel]] &amp; " " &amp; "of the " &amp; historicalEvent_startYear__2[[#This Row],[entityLabel]] &amp; " " &amp; historicalEvent_startYear__2[[#This Row],[entityType]] &amp; "?"</f>
        <v>What was the start year of the Böckler War historical event?</v>
      </c>
    </row>
    <row r="226" spans="1:14" x14ac:dyDescent="0.3">
      <c r="A226" s="1" t="s">
        <v>658</v>
      </c>
      <c r="B226" s="1" t="s">
        <v>659</v>
      </c>
      <c r="C226" s="1" t="s">
        <v>8</v>
      </c>
      <c r="D226" s="1" t="s">
        <v>9</v>
      </c>
      <c r="E226" s="1" t="s">
        <v>1181</v>
      </c>
      <c r="F226" s="1" t="s">
        <v>660</v>
      </c>
      <c r="G226" s="1">
        <f>ROUND(historicalEvent_startYear__2[[#This Row],[value]],2)</f>
        <v>1996</v>
      </c>
      <c r="H226" s="1" t="s">
        <v>3878</v>
      </c>
      <c r="I226" s="1" t="s">
        <v>215</v>
      </c>
      <c r="J226" s="1" t="s">
        <v>1194</v>
      </c>
      <c r="K226" s="1" t="s">
        <v>8310</v>
      </c>
      <c r="L226" s="1" t="s">
        <v>8565</v>
      </c>
      <c r="M226" s="1">
        <f>COUNTIF(B:B,B226)</f>
        <v>1</v>
      </c>
      <c r="N226" s="1" t="str">
        <f>"What was the " &amp; historicalEvent_startYear__2[[#This Row],[propertyLabel]] &amp; " " &amp; "of the " &amp; historicalEvent_startYear__2[[#This Row],[entityLabel]] &amp; " " &amp; historicalEvent_startYear__2[[#This Row],[entityType]] &amp; "?"</f>
        <v>What was the start year of the First Congo War historical event?</v>
      </c>
    </row>
    <row r="227" spans="1:14" x14ac:dyDescent="0.3">
      <c r="A227" s="1" t="s">
        <v>734</v>
      </c>
      <c r="B227" s="1" t="s">
        <v>735</v>
      </c>
      <c r="C227" s="1" t="s">
        <v>8</v>
      </c>
      <c r="D227" s="1" t="s">
        <v>9</v>
      </c>
      <c r="E227" s="1" t="s">
        <v>1181</v>
      </c>
      <c r="F227" s="1" t="s">
        <v>736</v>
      </c>
      <c r="G227" s="1">
        <f>ROUND(historicalEvent_startYear__2[[#This Row],[value]],2)</f>
        <v>1820</v>
      </c>
      <c r="H227" s="1" t="s">
        <v>3878</v>
      </c>
      <c r="I227" s="1" t="s">
        <v>477</v>
      </c>
      <c r="J227" s="1" t="s">
        <v>1194</v>
      </c>
      <c r="K227" s="1" t="s">
        <v>8311</v>
      </c>
      <c r="L227" s="1" t="s">
        <v>8565</v>
      </c>
      <c r="M227" s="1">
        <f>COUNTIF(B:B,B227)</f>
        <v>1</v>
      </c>
      <c r="N227" s="1" t="str">
        <f>"What was the " &amp; historicalEvent_startYear__2[[#This Row],[propertyLabel]] &amp; " " &amp; "of the " &amp; historicalEvent_startYear__2[[#This Row],[entityLabel]] &amp; " " &amp; historicalEvent_startYear__2[[#This Row],[entityType]] &amp; "?"</f>
        <v>What was the start year of the Black War historical event?</v>
      </c>
    </row>
    <row r="228" spans="1:14" x14ac:dyDescent="0.3">
      <c r="A228" s="1" t="s">
        <v>369</v>
      </c>
      <c r="B228" s="1" t="s">
        <v>370</v>
      </c>
      <c r="C228" s="1" t="s">
        <v>8</v>
      </c>
      <c r="D228" s="1" t="s">
        <v>9</v>
      </c>
      <c r="E228" s="1" t="s">
        <v>1181</v>
      </c>
      <c r="F228" s="1" t="s">
        <v>371</v>
      </c>
      <c r="G228" s="1">
        <f>ROUND(historicalEvent_startYear__2[[#This Row],[value]],2)</f>
        <v>-709</v>
      </c>
      <c r="H228" s="1" t="s">
        <v>3878</v>
      </c>
      <c r="I228" s="1" t="s">
        <v>365</v>
      </c>
      <c r="J228" s="1" t="s">
        <v>1194</v>
      </c>
      <c r="K228" s="1" t="s">
        <v>8312</v>
      </c>
      <c r="L228" s="1" t="s">
        <v>8565</v>
      </c>
      <c r="M228" s="1">
        <f>COUNTIF(B:B,B228)</f>
        <v>1</v>
      </c>
      <c r="N228" s="1" t="str">
        <f>"What was the " &amp; historicalEvent_startYear__2[[#This Row],[propertyLabel]] &amp; " " &amp; "of the " &amp; historicalEvent_startYear__2[[#This Row],[entityLabel]] &amp; " " &amp; historicalEvent_startYear__2[[#This Row],[entityType]] &amp; "?"</f>
        <v>What was the start year of the Lelantine War historical event?</v>
      </c>
    </row>
    <row r="229" spans="1:14" x14ac:dyDescent="0.3">
      <c r="A229" s="1" t="s">
        <v>327</v>
      </c>
      <c r="B229" s="1" t="s">
        <v>328</v>
      </c>
      <c r="C229" s="1" t="s">
        <v>8</v>
      </c>
      <c r="D229" s="1" t="s">
        <v>9</v>
      </c>
      <c r="E229" s="1" t="s">
        <v>1181</v>
      </c>
      <c r="F229" s="1" t="s">
        <v>329</v>
      </c>
      <c r="G229" s="1">
        <f>ROUND(historicalEvent_startYear__2[[#This Row],[value]],2)</f>
        <v>1848</v>
      </c>
      <c r="H229" s="1" t="s">
        <v>3878</v>
      </c>
      <c r="I229" s="1" t="s">
        <v>289</v>
      </c>
      <c r="J229" s="1" t="s">
        <v>1194</v>
      </c>
      <c r="K229" s="1" t="s">
        <v>8313</v>
      </c>
      <c r="L229" s="1" t="s">
        <v>8565</v>
      </c>
      <c r="M229" s="1">
        <f>COUNTIF(B:B,B229)</f>
        <v>1</v>
      </c>
      <c r="N229" s="1" t="str">
        <f>"What was the " &amp; historicalEvent_startYear__2[[#This Row],[propertyLabel]] &amp; " " &amp; "of the " &amp; historicalEvent_startYear__2[[#This Row],[entityLabel]] &amp; " " &amp; historicalEvent_startYear__2[[#This Row],[entityType]] &amp; "?"</f>
        <v>What was the start year of the Five Days of Milan historical event?</v>
      </c>
    </row>
    <row r="230" spans="1:14" x14ac:dyDescent="0.3">
      <c r="A230" s="1" t="s">
        <v>480</v>
      </c>
      <c r="B230" s="1" t="s">
        <v>481</v>
      </c>
      <c r="C230" s="1" t="s">
        <v>8</v>
      </c>
      <c r="D230" s="1" t="s">
        <v>9</v>
      </c>
      <c r="E230" s="1" t="s">
        <v>1181</v>
      </c>
      <c r="F230" s="1" t="s">
        <v>482</v>
      </c>
      <c r="G230" s="1">
        <f>ROUND(historicalEvent_startYear__2[[#This Row],[value]],2)</f>
        <v>1985</v>
      </c>
      <c r="H230" s="1" t="s">
        <v>3878</v>
      </c>
      <c r="I230" s="1" t="s">
        <v>92</v>
      </c>
      <c r="J230" s="1" t="s">
        <v>1194</v>
      </c>
      <c r="K230" s="1" t="s">
        <v>8314</v>
      </c>
      <c r="L230" s="1" t="s">
        <v>8565</v>
      </c>
      <c r="M230" s="1">
        <f>COUNTIF(B:B,B230)</f>
        <v>1</v>
      </c>
      <c r="N230" s="1" t="str">
        <f>"What was the " &amp; historicalEvent_startYear__2[[#This Row],[propertyLabel]] &amp; " " &amp; "of the " &amp; historicalEvent_startYear__2[[#This Row],[entityLabel]] &amp; " " &amp; historicalEvent_startYear__2[[#This Row],[entityType]] &amp; "?"</f>
        <v>What was the start year of the Agacher Strip War historical event?</v>
      </c>
    </row>
    <row r="231" spans="1:14" x14ac:dyDescent="0.3">
      <c r="A231" s="1" t="s">
        <v>502</v>
      </c>
      <c r="B231" s="1" t="s">
        <v>503</v>
      </c>
      <c r="C231" s="1" t="s">
        <v>8</v>
      </c>
      <c r="D231" s="1" t="s">
        <v>9</v>
      </c>
      <c r="E231" s="1" t="s">
        <v>1181</v>
      </c>
      <c r="F231" s="1" t="s">
        <v>504</v>
      </c>
      <c r="G231" s="1">
        <f>ROUND(historicalEvent_startYear__2[[#This Row],[value]],2)</f>
        <v>1814</v>
      </c>
      <c r="H231" s="1" t="s">
        <v>3878</v>
      </c>
      <c r="I231" s="1" t="s">
        <v>344</v>
      </c>
      <c r="J231" s="1" t="s">
        <v>1194</v>
      </c>
      <c r="K231" s="1" t="s">
        <v>8315</v>
      </c>
      <c r="L231" s="1" t="s">
        <v>8565</v>
      </c>
      <c r="M231" s="1">
        <f>COUNTIF(B:B,B231)</f>
        <v>1</v>
      </c>
      <c r="N231" s="1" t="str">
        <f>"What was the " &amp; historicalEvent_startYear__2[[#This Row],[propertyLabel]] &amp; " " &amp; "of the " &amp; historicalEvent_startYear__2[[#This Row],[entityLabel]] &amp; " " &amp; historicalEvent_startYear__2[[#This Row],[entityType]] &amp; "?"</f>
        <v>What was the start year of the Ashanti–Akim–Akwapim War historical event?</v>
      </c>
    </row>
    <row r="232" spans="1:14" x14ac:dyDescent="0.3">
      <c r="A232" s="1" t="s">
        <v>375</v>
      </c>
      <c r="B232" s="1" t="s">
        <v>376</v>
      </c>
      <c r="C232" s="1" t="s">
        <v>8</v>
      </c>
      <c r="D232" s="1" t="s">
        <v>9</v>
      </c>
      <c r="E232" s="1" t="s">
        <v>1181</v>
      </c>
      <c r="F232" s="1" t="s">
        <v>377</v>
      </c>
      <c r="G232" s="1">
        <f>ROUND(historicalEvent_startYear__2[[#This Row],[value]],2)</f>
        <v>1810</v>
      </c>
      <c r="H232" s="1" t="s">
        <v>3878</v>
      </c>
      <c r="I232" s="1" t="s">
        <v>100</v>
      </c>
      <c r="J232" s="1" t="s">
        <v>1194</v>
      </c>
      <c r="K232" s="1" t="s">
        <v>8316</v>
      </c>
      <c r="L232" s="1" t="s">
        <v>8565</v>
      </c>
      <c r="M232" s="1">
        <f>COUNTIF(B:B,B232)</f>
        <v>1</v>
      </c>
      <c r="N232" s="1" t="str">
        <f>"What was the " &amp; historicalEvent_startYear__2[[#This Row],[propertyLabel]] &amp; " " &amp; "of the " &amp; historicalEvent_startYear__2[[#This Row],[entityLabel]] &amp; " " &amp; historicalEvent_startYear__2[[#This Row],[entityType]] &amp; "?"</f>
        <v>What was the start year of the Argentine War of Independence historical event?</v>
      </c>
    </row>
    <row r="233" spans="1:14" x14ac:dyDescent="0.3">
      <c r="A233" s="1" t="s">
        <v>396</v>
      </c>
      <c r="B233" s="1" t="s">
        <v>397</v>
      </c>
      <c r="C233" s="1" t="s">
        <v>8</v>
      </c>
      <c r="D233" s="1" t="s">
        <v>9</v>
      </c>
      <c r="E233" s="1" t="s">
        <v>1181</v>
      </c>
      <c r="F233" s="1" t="s">
        <v>398</v>
      </c>
      <c r="G233" s="1">
        <f>ROUND(historicalEvent_startYear__2[[#This Row],[value]],2)</f>
        <v>1756</v>
      </c>
      <c r="H233" s="1" t="s">
        <v>3878</v>
      </c>
      <c r="I233" s="1" t="s">
        <v>96</v>
      </c>
      <c r="J233" s="1" t="s">
        <v>1194</v>
      </c>
      <c r="K233" s="1" t="s">
        <v>8317</v>
      </c>
      <c r="L233" s="1" t="s">
        <v>8565</v>
      </c>
      <c r="M233" s="1">
        <f>COUNTIF(B:B,B233)</f>
        <v>1</v>
      </c>
      <c r="N233" s="1" t="str">
        <f>"What was the " &amp; historicalEvent_startYear__2[[#This Row],[propertyLabel]] &amp; " " &amp; "of the " &amp; historicalEvent_startYear__2[[#This Row],[entityLabel]] &amp; " " &amp; historicalEvent_startYear__2[[#This Row],[entityType]] &amp; "?"</f>
        <v>What was the start year of the Third Carnatic War historical event?</v>
      </c>
    </row>
    <row r="234" spans="1:14" x14ac:dyDescent="0.3">
      <c r="A234" s="1" t="s">
        <v>525</v>
      </c>
      <c r="B234" s="1" t="s">
        <v>526</v>
      </c>
      <c r="C234" s="1" t="s">
        <v>8</v>
      </c>
      <c r="D234" s="1" t="s">
        <v>9</v>
      </c>
      <c r="E234" s="1" t="s">
        <v>1181</v>
      </c>
      <c r="F234" s="1" t="s">
        <v>527</v>
      </c>
      <c r="G234" s="1">
        <f>ROUND(historicalEvent_startYear__2[[#This Row],[value]],2)</f>
        <v>1265</v>
      </c>
      <c r="H234" s="1" t="s">
        <v>3878</v>
      </c>
      <c r="I234" s="1" t="s">
        <v>84</v>
      </c>
      <c r="J234" s="1" t="s">
        <v>1194</v>
      </c>
      <c r="K234" s="1" t="s">
        <v>8318</v>
      </c>
      <c r="L234" s="1" t="s">
        <v>8565</v>
      </c>
      <c r="M234" s="1">
        <f>COUNTIF(B:B,B234)</f>
        <v>1</v>
      </c>
      <c r="N234" s="1" t="str">
        <f>"What was the " &amp; historicalEvent_startYear__2[[#This Row],[propertyLabel]] &amp; " " &amp; "of the " &amp; historicalEvent_startYear__2[[#This Row],[entityLabel]] &amp; " " &amp; historicalEvent_startYear__2[[#This Row],[entityType]] &amp; "?"</f>
        <v>What was the start year of the Byzantine–Ottoman Wars historical event?</v>
      </c>
    </row>
    <row r="235" spans="1:14" x14ac:dyDescent="0.3">
      <c r="A235" s="1" t="s">
        <v>517</v>
      </c>
      <c r="B235" s="1" t="s">
        <v>518</v>
      </c>
      <c r="C235" s="1" t="s">
        <v>8</v>
      </c>
      <c r="D235" s="1" t="s">
        <v>9</v>
      </c>
      <c r="E235" s="1" t="s">
        <v>1181</v>
      </c>
      <c r="F235" s="1" t="s">
        <v>51</v>
      </c>
      <c r="G235" s="1">
        <f>ROUND(historicalEvent_startYear__2[[#This Row],[value]],2)</f>
        <v>1798</v>
      </c>
      <c r="H235" s="1" t="s">
        <v>3878</v>
      </c>
      <c r="I235" s="1" t="s">
        <v>208</v>
      </c>
      <c r="J235" s="1" t="s">
        <v>1194</v>
      </c>
      <c r="K235" s="1" t="s">
        <v>8319</v>
      </c>
      <c r="L235" s="1" t="s">
        <v>8565</v>
      </c>
      <c r="M235" s="1">
        <f>COUNTIF(B:B,B235)</f>
        <v>1</v>
      </c>
      <c r="N235" s="1" t="str">
        <f>"What was the " &amp; historicalEvent_startYear__2[[#This Row],[propertyLabel]] &amp; " " &amp; "of the " &amp; historicalEvent_startYear__2[[#This Row],[entityLabel]] &amp; " " &amp; historicalEvent_startYear__2[[#This Row],[entityType]] &amp; "?"</f>
        <v>What was the start year of the Peasants' War historical event?</v>
      </c>
    </row>
    <row r="236" spans="1:14" x14ac:dyDescent="0.3">
      <c r="A236" s="1" t="s">
        <v>535</v>
      </c>
      <c r="B236" s="1" t="s">
        <v>536</v>
      </c>
      <c r="C236" s="1" t="s">
        <v>8</v>
      </c>
      <c r="D236" s="1" t="s">
        <v>9</v>
      </c>
      <c r="E236" s="1" t="s">
        <v>1181</v>
      </c>
      <c r="F236" s="1" t="s">
        <v>537</v>
      </c>
      <c r="G236" s="1">
        <f>ROUND(historicalEvent_startYear__2[[#This Row],[value]],2)</f>
        <v>1838</v>
      </c>
      <c r="H236" s="1" t="s">
        <v>3878</v>
      </c>
      <c r="I236" s="1" t="s">
        <v>158</v>
      </c>
      <c r="J236" s="1" t="s">
        <v>1194</v>
      </c>
      <c r="K236" s="1" t="s">
        <v>8320</v>
      </c>
      <c r="L236" s="1" t="s">
        <v>8565</v>
      </c>
      <c r="M236" s="1">
        <f>COUNTIF(B:B,B236)</f>
        <v>1</v>
      </c>
      <c r="N236" s="1" t="str">
        <f>"What was the " &amp; historicalEvent_startYear__2[[#This Row],[propertyLabel]] &amp; " " &amp; "of the " &amp; historicalEvent_startYear__2[[#This Row],[entityLabel]] &amp; " " &amp; historicalEvent_startYear__2[[#This Row],[entityType]] &amp; "?"</f>
        <v>What was the start year of the Aroostook War historical event?</v>
      </c>
    </row>
    <row r="237" spans="1:14" x14ac:dyDescent="0.3">
      <c r="A237" s="1" t="s">
        <v>460</v>
      </c>
      <c r="B237" s="1" t="s">
        <v>461</v>
      </c>
      <c r="C237" s="1" t="s">
        <v>8</v>
      </c>
      <c r="D237" s="1" t="s">
        <v>9</v>
      </c>
      <c r="E237" s="1" t="s">
        <v>1181</v>
      </c>
      <c r="F237" s="1" t="s">
        <v>462</v>
      </c>
      <c r="G237" s="1">
        <f>ROUND(historicalEvent_startYear__2[[#This Row],[value]],2)</f>
        <v>1932</v>
      </c>
      <c r="H237" s="1" t="s">
        <v>3878</v>
      </c>
      <c r="I237" s="1" t="s">
        <v>76</v>
      </c>
      <c r="J237" s="1" t="s">
        <v>1194</v>
      </c>
      <c r="K237" s="1" t="s">
        <v>8321</v>
      </c>
      <c r="L237" s="1" t="s">
        <v>8565</v>
      </c>
      <c r="M237" s="1">
        <f>COUNTIF(B:B,B237)</f>
        <v>1</v>
      </c>
      <c r="N237" s="1" t="str">
        <f>"What was the " &amp; historicalEvent_startYear__2[[#This Row],[propertyLabel]] &amp; " " &amp; "of the " &amp; historicalEvent_startYear__2[[#This Row],[entityLabel]] &amp; " " &amp; historicalEvent_startYear__2[[#This Row],[entityType]] &amp; "?"</f>
        <v>What was the start year of the Soviet–Japanese border conflicts historical event?</v>
      </c>
    </row>
    <row r="238" spans="1:14" x14ac:dyDescent="0.3">
      <c r="A238" s="1" t="s">
        <v>330</v>
      </c>
      <c r="B238" s="1" t="s">
        <v>331</v>
      </c>
      <c r="C238" s="1" t="s">
        <v>8</v>
      </c>
      <c r="D238" s="1" t="s">
        <v>9</v>
      </c>
      <c r="E238" s="1" t="s">
        <v>1181</v>
      </c>
      <c r="F238" s="1" t="s">
        <v>332</v>
      </c>
      <c r="G238" s="1">
        <f>ROUND(historicalEvent_startYear__2[[#This Row],[value]],2)</f>
        <v>869</v>
      </c>
      <c r="H238" s="1" t="s">
        <v>3878</v>
      </c>
      <c r="I238" s="1" t="s">
        <v>100</v>
      </c>
      <c r="J238" s="1" t="s">
        <v>1194</v>
      </c>
      <c r="K238" s="1" t="s">
        <v>8322</v>
      </c>
      <c r="L238" s="1" t="s">
        <v>8565</v>
      </c>
      <c r="M238" s="1">
        <f>COUNTIF(B:B,B238)</f>
        <v>1</v>
      </c>
      <c r="N238" s="1" t="str">
        <f>"What was the " &amp; historicalEvent_startYear__2[[#This Row],[propertyLabel]] &amp; " " &amp; "of the " &amp; historicalEvent_startYear__2[[#This Row],[entityLabel]] &amp; " " &amp; historicalEvent_startYear__2[[#This Row],[entityType]] &amp; "?"</f>
        <v>What was the start year of the Zanj Rebellion historical event?</v>
      </c>
    </row>
    <row r="239" spans="1:14" x14ac:dyDescent="0.3">
      <c r="A239" s="1" t="s">
        <v>510</v>
      </c>
      <c r="B239" s="1" t="s">
        <v>511</v>
      </c>
      <c r="C239" s="1" t="s">
        <v>8</v>
      </c>
      <c r="D239" s="1" t="s">
        <v>9</v>
      </c>
      <c r="E239" s="1" t="s">
        <v>1181</v>
      </c>
      <c r="F239" s="1" t="s">
        <v>116</v>
      </c>
      <c r="G239" s="1">
        <f>ROUND(historicalEvent_startYear__2[[#This Row],[value]],2)</f>
        <v>1568</v>
      </c>
      <c r="H239" s="1" t="s">
        <v>3878</v>
      </c>
      <c r="I239" s="1" t="s">
        <v>11</v>
      </c>
      <c r="J239" s="1" t="s">
        <v>1194</v>
      </c>
      <c r="K239" s="1" t="s">
        <v>8323</v>
      </c>
      <c r="L239" s="1" t="s">
        <v>8565</v>
      </c>
      <c r="M239" s="1">
        <f>COUNTIF(B:B,B239)</f>
        <v>1</v>
      </c>
      <c r="N239" s="1" t="str">
        <f>"What was the " &amp; historicalEvent_startYear__2[[#This Row],[propertyLabel]] &amp; " " &amp; "of the " &amp; historicalEvent_startYear__2[[#This Row],[entityLabel]] &amp; " " &amp; historicalEvent_startYear__2[[#This Row],[entityType]] &amp; "?"</f>
        <v>What was the start year of the First Russo-Turkish War historical event?</v>
      </c>
    </row>
    <row r="240" spans="1:14" x14ac:dyDescent="0.3">
      <c r="A240" s="1" t="s">
        <v>412</v>
      </c>
      <c r="B240" s="1" t="s">
        <v>413</v>
      </c>
      <c r="C240" s="1" t="s">
        <v>8</v>
      </c>
      <c r="D240" s="1" t="s">
        <v>9</v>
      </c>
      <c r="E240" s="1" t="s">
        <v>1181</v>
      </c>
      <c r="F240" s="1" t="s">
        <v>414</v>
      </c>
      <c r="G240" s="1">
        <f>ROUND(historicalEvent_startYear__2[[#This Row],[value]],2)</f>
        <v>1961</v>
      </c>
      <c r="H240" s="1" t="s">
        <v>3878</v>
      </c>
      <c r="I240" s="1" t="s">
        <v>215</v>
      </c>
      <c r="J240" s="1" t="s">
        <v>1194</v>
      </c>
      <c r="K240" s="1" t="s">
        <v>8324</v>
      </c>
      <c r="L240" s="1" t="s">
        <v>8565</v>
      </c>
      <c r="M240" s="1">
        <f>COUNTIF(B:B,B240)</f>
        <v>1</v>
      </c>
      <c r="N240" s="1" t="str">
        <f>"What was the " &amp; historicalEvent_startYear__2[[#This Row],[propertyLabel]] &amp; " " &amp; "of the " &amp; historicalEvent_startYear__2[[#This Row],[entityLabel]] &amp; " " &amp; historicalEvent_startYear__2[[#This Row],[entityType]] &amp; "?"</f>
        <v>What was the start year of the Portuguese Colonial War historical event?</v>
      </c>
    </row>
    <row r="241" spans="1:14" x14ac:dyDescent="0.3">
      <c r="A241" s="1" t="s">
        <v>474</v>
      </c>
      <c r="B241" s="1" t="s">
        <v>475</v>
      </c>
      <c r="C241" s="1" t="s">
        <v>8</v>
      </c>
      <c r="D241" s="1" t="s">
        <v>9</v>
      </c>
      <c r="E241" s="1" t="s">
        <v>1181</v>
      </c>
      <c r="F241" s="1" t="s">
        <v>265</v>
      </c>
      <c r="G241" s="1">
        <f>ROUND(historicalEvent_startYear__2[[#This Row],[value]],2)</f>
        <v>1979</v>
      </c>
      <c r="H241" s="1" t="s">
        <v>3878</v>
      </c>
      <c r="I241" s="1" t="s">
        <v>42</v>
      </c>
      <c r="J241" s="1" t="s">
        <v>1194</v>
      </c>
      <c r="K241" s="1" t="s">
        <v>8325</v>
      </c>
      <c r="L241" s="1" t="s">
        <v>8565</v>
      </c>
      <c r="M241" s="1">
        <f>COUNTIF(B:B,B241)</f>
        <v>1</v>
      </c>
      <c r="N241" s="1" t="str">
        <f>"What was the " &amp; historicalEvent_startYear__2[[#This Row],[propertyLabel]] &amp; " " &amp; "of the " &amp; historicalEvent_startYear__2[[#This Row],[entityLabel]] &amp; " " &amp; historicalEvent_startYear__2[[#This Row],[entityType]] &amp; "?"</f>
        <v>What was the start year of the Sino-Vietnamese War historical event?</v>
      </c>
    </row>
    <row r="242" spans="1:14" x14ac:dyDescent="0.3">
      <c r="A242" s="1" t="s">
        <v>463</v>
      </c>
      <c r="B242" s="1" t="s">
        <v>464</v>
      </c>
      <c r="C242" s="1" t="s">
        <v>8</v>
      </c>
      <c r="D242" s="1" t="s">
        <v>9</v>
      </c>
      <c r="E242" s="1" t="s">
        <v>1181</v>
      </c>
      <c r="F242" s="1" t="s">
        <v>465</v>
      </c>
      <c r="G242" s="1">
        <f>ROUND(historicalEvent_startYear__2[[#This Row],[value]],2)</f>
        <v>1767</v>
      </c>
      <c r="H242" s="1" t="s">
        <v>3878</v>
      </c>
      <c r="I242" s="1" t="s">
        <v>340</v>
      </c>
      <c r="J242" s="1" t="s">
        <v>1194</v>
      </c>
      <c r="K242" s="1" t="s">
        <v>8326</v>
      </c>
      <c r="L242" s="1" t="s">
        <v>8565</v>
      </c>
      <c r="M242" s="1">
        <f>COUNTIF(B:B,B242)</f>
        <v>1</v>
      </c>
      <c r="N242" s="1" t="str">
        <f>"What was the " &amp; historicalEvent_startYear__2[[#This Row],[propertyLabel]] &amp; " " &amp; "of the " &amp; historicalEvent_startYear__2[[#This Row],[entityLabel]] &amp; " " &amp; historicalEvent_startYear__2[[#This Row],[entityType]] &amp; "?"</f>
        <v>What was the start year of the First Anglo-Mysore War historical event?</v>
      </c>
    </row>
    <row r="243" spans="1:14" x14ac:dyDescent="0.3">
      <c r="A243" s="1" t="s">
        <v>406</v>
      </c>
      <c r="B243" s="1" t="s">
        <v>407</v>
      </c>
      <c r="C243" s="1" t="s">
        <v>8</v>
      </c>
      <c r="D243" s="1" t="s">
        <v>9</v>
      </c>
      <c r="E243" s="1" t="s">
        <v>1181</v>
      </c>
      <c r="F243" s="1" t="s">
        <v>408</v>
      </c>
      <c r="G243" s="1">
        <f>ROUND(historicalEvent_startYear__2[[#This Row],[value]],2)</f>
        <v>1895</v>
      </c>
      <c r="H243" s="1" t="s">
        <v>3878</v>
      </c>
      <c r="I243" s="1" t="s">
        <v>409</v>
      </c>
      <c r="J243" s="1" t="s">
        <v>1194</v>
      </c>
      <c r="K243" s="1" t="s">
        <v>8327</v>
      </c>
      <c r="L243" s="1" t="s">
        <v>8565</v>
      </c>
      <c r="M243" s="1">
        <f>COUNTIF(B:B,B243)</f>
        <v>1</v>
      </c>
      <c r="N243" s="1" t="str">
        <f>"What was the " &amp; historicalEvent_startYear__2[[#This Row],[propertyLabel]] &amp; " " &amp; "of the " &amp; historicalEvent_startYear__2[[#This Row],[entityLabel]] &amp; " " &amp; historicalEvent_startYear__2[[#This Row],[entityType]] &amp; "?"</f>
        <v>What was the start year of the Japanese invasion of Taiwan historical event?</v>
      </c>
    </row>
    <row r="244" spans="1:14" x14ac:dyDescent="0.3">
      <c r="A244" s="1" t="s">
        <v>381</v>
      </c>
      <c r="B244" s="1" t="s">
        <v>382</v>
      </c>
      <c r="C244" s="1" t="s">
        <v>8</v>
      </c>
      <c r="D244" s="1" t="s">
        <v>9</v>
      </c>
      <c r="E244" s="1" t="s">
        <v>1181</v>
      </c>
      <c r="F244" s="1" t="s">
        <v>383</v>
      </c>
      <c r="G244" s="1">
        <f>ROUND(historicalEvent_startYear__2[[#This Row],[value]],2)</f>
        <v>1264</v>
      </c>
      <c r="H244" s="1" t="s">
        <v>3878</v>
      </c>
      <c r="I244" s="1" t="s">
        <v>340</v>
      </c>
      <c r="J244" s="1" t="s">
        <v>1194</v>
      </c>
      <c r="K244" s="1" t="s">
        <v>8328</v>
      </c>
      <c r="L244" s="1" t="s">
        <v>8565</v>
      </c>
      <c r="M244" s="1">
        <f>COUNTIF(B:B,B244)</f>
        <v>1</v>
      </c>
      <c r="N244" s="1" t="str">
        <f>"What was the " &amp; historicalEvent_startYear__2[[#This Row],[propertyLabel]] &amp; " " &amp; "of the " &amp; historicalEvent_startYear__2[[#This Row],[entityLabel]] &amp; " " &amp; historicalEvent_startYear__2[[#This Row],[entityType]] &amp; "?"</f>
        <v>What was the start year of the Second Barons' War historical event?</v>
      </c>
    </row>
    <row r="245" spans="1:14" x14ac:dyDescent="0.3">
      <c r="A245" s="1" t="s">
        <v>508</v>
      </c>
      <c r="B245" s="1" t="s">
        <v>509</v>
      </c>
      <c r="C245" s="1" t="s">
        <v>8</v>
      </c>
      <c r="D245" s="1" t="s">
        <v>9</v>
      </c>
      <c r="E245" s="1" t="s">
        <v>1181</v>
      </c>
      <c r="F245" s="1" t="s">
        <v>465</v>
      </c>
      <c r="G245" s="1">
        <f>ROUND(historicalEvent_startYear__2[[#This Row],[value]],2)</f>
        <v>1767</v>
      </c>
      <c r="H245" s="1" t="s">
        <v>3878</v>
      </c>
      <c r="I245" s="1" t="s">
        <v>117</v>
      </c>
      <c r="J245" s="1" t="s">
        <v>1194</v>
      </c>
      <c r="K245" s="1" t="s">
        <v>8329</v>
      </c>
      <c r="L245" s="1" t="s">
        <v>8565</v>
      </c>
      <c r="M245" s="1">
        <f>COUNTIF(B:B,B245)</f>
        <v>1</v>
      </c>
      <c r="N245" s="1" t="str">
        <f>"What was the " &amp; historicalEvent_startYear__2[[#This Row],[propertyLabel]] &amp; " " &amp; "of the " &amp; historicalEvent_startYear__2[[#This Row],[entityLabel]] &amp; " " &amp; historicalEvent_startYear__2[[#This Row],[entityType]] &amp; "?"</f>
        <v>What was the start year of the Anglo-Mysore Wars historical event?</v>
      </c>
    </row>
    <row r="246" spans="1:14" x14ac:dyDescent="0.3">
      <c r="A246" s="1" t="s">
        <v>415</v>
      </c>
      <c r="B246" s="1" t="s">
        <v>416</v>
      </c>
      <c r="C246" s="1" t="s">
        <v>8</v>
      </c>
      <c r="D246" s="1" t="s">
        <v>9</v>
      </c>
      <c r="E246" s="1" t="s">
        <v>1181</v>
      </c>
      <c r="F246" s="1" t="s">
        <v>417</v>
      </c>
      <c r="G246" s="1">
        <f>ROUND(historicalEvent_startYear__2[[#This Row],[value]],2)</f>
        <v>1654</v>
      </c>
      <c r="H246" s="1" t="s">
        <v>3878</v>
      </c>
      <c r="I246" s="1" t="s">
        <v>418</v>
      </c>
      <c r="J246" s="1" t="s">
        <v>1194</v>
      </c>
      <c r="K246" s="1" t="s">
        <v>8330</v>
      </c>
      <c r="L246" s="1" t="s">
        <v>8565</v>
      </c>
      <c r="M246" s="1">
        <f>COUNTIF(B:B,B246)</f>
        <v>1</v>
      </c>
      <c r="N246" s="1" t="str">
        <f>"What was the " &amp; historicalEvent_startYear__2[[#This Row],[propertyLabel]] &amp; " " &amp; "of the " &amp; historicalEvent_startYear__2[[#This Row],[entityLabel]] &amp; " " &amp; historicalEvent_startYear__2[[#This Row],[entityType]] &amp; "?"</f>
        <v>What was the start year of the Russo-Polish War historical event?</v>
      </c>
    </row>
    <row r="247" spans="1:14" x14ac:dyDescent="0.3">
      <c r="A247" s="1" t="s">
        <v>538</v>
      </c>
      <c r="B247" s="1" t="s">
        <v>539</v>
      </c>
      <c r="C247" s="1" t="s">
        <v>8</v>
      </c>
      <c r="D247" s="1" t="s">
        <v>9</v>
      </c>
      <c r="E247" s="1" t="s">
        <v>1181</v>
      </c>
      <c r="F247" s="1" t="s">
        <v>540</v>
      </c>
      <c r="G247" s="1">
        <f>ROUND(historicalEvent_startYear__2[[#This Row],[value]],2)</f>
        <v>1858</v>
      </c>
      <c r="H247" s="1" t="s">
        <v>3878</v>
      </c>
      <c r="I247" s="1" t="s">
        <v>344</v>
      </c>
      <c r="J247" s="1" t="s">
        <v>1194</v>
      </c>
      <c r="K247" s="1" t="s">
        <v>8331</v>
      </c>
      <c r="L247" s="1" t="s">
        <v>8565</v>
      </c>
      <c r="M247" s="1">
        <f>COUNTIF(B:B,B247)</f>
        <v>1</v>
      </c>
      <c r="N247" s="1" t="str">
        <f>"What was the " &amp; historicalEvent_startYear__2[[#This Row],[propertyLabel]] &amp; " " &amp; "of the " &amp; historicalEvent_startYear__2[[#This Row],[entityLabel]] &amp; " " &amp; historicalEvent_startYear__2[[#This Row],[entityType]] &amp; "?"</f>
        <v>What was the start year of the Fraser Canyon War historical event?</v>
      </c>
    </row>
    <row r="248" spans="1:14" x14ac:dyDescent="0.3">
      <c r="A248" s="1" t="s">
        <v>549</v>
      </c>
      <c r="B248" s="1" t="s">
        <v>550</v>
      </c>
      <c r="C248" s="1" t="s">
        <v>8</v>
      </c>
      <c r="D248" s="1" t="s">
        <v>9</v>
      </c>
      <c r="E248" s="1" t="s">
        <v>1181</v>
      </c>
      <c r="F248" s="1" t="s">
        <v>551</v>
      </c>
      <c r="G248" s="1">
        <f>ROUND(historicalEvent_startYear__2[[#This Row],[value]],2)</f>
        <v>1861</v>
      </c>
      <c r="H248" s="1" t="s">
        <v>3878</v>
      </c>
      <c r="I248" s="1" t="s">
        <v>158</v>
      </c>
      <c r="J248" s="1" t="s">
        <v>1194</v>
      </c>
      <c r="K248" s="1" t="s">
        <v>8332</v>
      </c>
      <c r="L248" s="1" t="s">
        <v>8565</v>
      </c>
      <c r="M248" s="1">
        <f>COUNTIF(B:B,B248)</f>
        <v>1</v>
      </c>
      <c r="N248" s="1" t="str">
        <f>"What was the " &amp; historicalEvent_startYear__2[[#This Row],[propertyLabel]] &amp; " " &amp; "of the " &amp; historicalEvent_startYear__2[[#This Row],[entityLabel]] &amp; " " &amp; historicalEvent_startYear__2[[#This Row],[entityType]] &amp; "?"</f>
        <v>What was the start year of the eastern theater of the American Civil War historical event?</v>
      </c>
    </row>
    <row r="249" spans="1:14" x14ac:dyDescent="0.3">
      <c r="A249" s="1" t="s">
        <v>552</v>
      </c>
      <c r="B249" s="1" t="s">
        <v>553</v>
      </c>
      <c r="C249" s="1" t="s">
        <v>8</v>
      </c>
      <c r="D249" s="1" t="s">
        <v>9</v>
      </c>
      <c r="E249" s="1" t="s">
        <v>1181</v>
      </c>
      <c r="F249" s="1" t="s">
        <v>41</v>
      </c>
      <c r="G249" s="1">
        <f>ROUND(historicalEvent_startYear__2[[#This Row],[value]],2)</f>
        <v>1941</v>
      </c>
      <c r="H249" s="1" t="s">
        <v>3878</v>
      </c>
      <c r="I249" s="1" t="s">
        <v>84</v>
      </c>
      <c r="J249" s="1" t="s">
        <v>1194</v>
      </c>
      <c r="K249" s="1" t="s">
        <v>8333</v>
      </c>
      <c r="L249" s="1" t="s">
        <v>8565</v>
      </c>
      <c r="M249" s="1">
        <f>COUNTIF(B:B,B249)</f>
        <v>1</v>
      </c>
      <c r="N249" s="1" t="str">
        <f>"What was the " &amp; historicalEvent_startYear__2[[#This Row],[propertyLabel]] &amp; " " &amp; "of the " &amp; historicalEvent_startYear__2[[#This Row],[entityLabel]] &amp; " " &amp; historicalEvent_startYear__2[[#This Row],[entityType]] &amp; "?"</f>
        <v>What was the start year of the Anglo-Iraqi War historical event?</v>
      </c>
    </row>
    <row r="250" spans="1:14" x14ac:dyDescent="0.3">
      <c r="A250" s="1" t="s">
        <v>446</v>
      </c>
      <c r="B250" s="1" t="s">
        <v>447</v>
      </c>
      <c r="C250" s="1" t="s">
        <v>8</v>
      </c>
      <c r="D250" s="1" t="s">
        <v>9</v>
      </c>
      <c r="E250" s="1" t="s">
        <v>1181</v>
      </c>
      <c r="F250" s="1" t="s">
        <v>448</v>
      </c>
      <c r="G250" s="1">
        <f>ROUND(historicalEvent_startYear__2[[#This Row],[value]],2)</f>
        <v>1806</v>
      </c>
      <c r="H250" s="1" t="s">
        <v>3878</v>
      </c>
      <c r="I250" s="1" t="s">
        <v>96</v>
      </c>
      <c r="J250" s="1" t="s">
        <v>1194</v>
      </c>
      <c r="K250" s="1" t="s">
        <v>8334</v>
      </c>
      <c r="L250" s="1" t="s">
        <v>8565</v>
      </c>
      <c r="M250" s="1">
        <f>COUNTIF(B:B,B250)</f>
        <v>1</v>
      </c>
      <c r="N250" s="1" t="str">
        <f>"What was the " &amp; historicalEvent_startYear__2[[#This Row],[propertyLabel]] &amp; " " &amp; "of the " &amp; historicalEvent_startYear__2[[#This Row],[entityLabel]] &amp; " " &amp; historicalEvent_startYear__2[[#This Row],[entityType]] &amp; "?"</f>
        <v>What was the start year of the Ashanti–Fante War historical event?</v>
      </c>
    </row>
    <row r="251" spans="1:14" x14ac:dyDescent="0.3">
      <c r="A251" s="1" t="s">
        <v>505</v>
      </c>
      <c r="B251" s="1" t="s">
        <v>506</v>
      </c>
      <c r="C251" s="1" t="s">
        <v>8</v>
      </c>
      <c r="D251" s="1" t="s">
        <v>9</v>
      </c>
      <c r="E251" s="1" t="s">
        <v>1181</v>
      </c>
      <c r="F251" s="1" t="s">
        <v>507</v>
      </c>
      <c r="G251" s="1">
        <f>ROUND(historicalEvent_startYear__2[[#This Row],[value]],2)</f>
        <v>1876</v>
      </c>
      <c r="H251" s="1" t="s">
        <v>3878</v>
      </c>
      <c r="I251" s="1" t="s">
        <v>411</v>
      </c>
      <c r="J251" s="1" t="s">
        <v>1194</v>
      </c>
      <c r="K251" s="1" t="s">
        <v>8335</v>
      </c>
      <c r="L251" s="1" t="s">
        <v>8565</v>
      </c>
      <c r="M251" s="1">
        <f>COUNTIF(B:B,B251)</f>
        <v>1</v>
      </c>
      <c r="N251" s="1" t="str">
        <f>"What was the " &amp; historicalEvent_startYear__2[[#This Row],[propertyLabel]] &amp; " " &amp; "of the " &amp; historicalEvent_startYear__2[[#This Row],[entityLabel]] &amp; " " &amp; historicalEvent_startYear__2[[#This Row],[entityType]] &amp; "?"</f>
        <v>What was the start year of the First Serbian–Ottoman War historical event?</v>
      </c>
    </row>
    <row r="252" spans="1:14" x14ac:dyDescent="0.3">
      <c r="A252" s="1" t="s">
        <v>353</v>
      </c>
      <c r="B252" s="1" t="s">
        <v>354</v>
      </c>
      <c r="C252" s="1" t="s">
        <v>8</v>
      </c>
      <c r="D252" s="1" t="s">
        <v>9</v>
      </c>
      <c r="E252" s="1" t="s">
        <v>1181</v>
      </c>
      <c r="F252" s="1" t="s">
        <v>355</v>
      </c>
      <c r="G252" s="1">
        <f>ROUND(historicalEvent_startYear__2[[#This Row],[value]],2)</f>
        <v>1592</v>
      </c>
      <c r="H252" s="1" t="s">
        <v>3878</v>
      </c>
      <c r="I252" s="1" t="s">
        <v>356</v>
      </c>
      <c r="J252" s="1" t="s">
        <v>1194</v>
      </c>
      <c r="K252" s="1" t="s">
        <v>8336</v>
      </c>
      <c r="L252" s="1" t="s">
        <v>8565</v>
      </c>
      <c r="M252" s="1">
        <f>COUNTIF(B:B,B252)</f>
        <v>1</v>
      </c>
      <c r="N252" s="1" t="str">
        <f>"What was the " &amp; historicalEvent_startYear__2[[#This Row],[propertyLabel]] &amp; " " &amp; "of the " &amp; historicalEvent_startYear__2[[#This Row],[entityLabel]] &amp; " " &amp; historicalEvent_startYear__2[[#This Row],[entityType]] &amp; "?"</f>
        <v>What was the start year of the Japanese invasions of Korea historical event?</v>
      </c>
    </row>
    <row r="253" spans="1:14" x14ac:dyDescent="0.3">
      <c r="A253" s="1" t="s">
        <v>449</v>
      </c>
      <c r="B253" s="1" t="s">
        <v>450</v>
      </c>
      <c r="C253" s="1" t="s">
        <v>8</v>
      </c>
      <c r="D253" s="1" t="s">
        <v>9</v>
      </c>
      <c r="E253" s="1" t="s">
        <v>1181</v>
      </c>
      <c r="F253" s="1" t="s">
        <v>67</v>
      </c>
      <c r="G253" s="1">
        <f>ROUND(historicalEvent_startYear__2[[#This Row],[value]],2)</f>
        <v>1864</v>
      </c>
      <c r="H253" s="1" t="s">
        <v>3878</v>
      </c>
      <c r="I253" s="1" t="s">
        <v>365</v>
      </c>
      <c r="J253" s="1" t="s">
        <v>1194</v>
      </c>
      <c r="K253" s="1" t="s">
        <v>8337</v>
      </c>
      <c r="L253" s="1" t="s">
        <v>8565</v>
      </c>
      <c r="M253" s="1">
        <f>COUNTIF(B:B,B253)</f>
        <v>1</v>
      </c>
      <c r="N253" s="1" t="str">
        <f>"What was the " &amp; historicalEvent_startYear__2[[#This Row],[propertyLabel]] &amp; " " &amp; "of the " &amp; historicalEvent_startYear__2[[#This Row],[entityLabel]] &amp; " " &amp; historicalEvent_startYear__2[[#This Row],[entityType]] &amp; "?"</f>
        <v>What was the start year of the Chincha Islands War historical event?</v>
      </c>
    </row>
    <row r="254" spans="1:14" x14ac:dyDescent="0.3">
      <c r="A254" s="1" t="s">
        <v>388</v>
      </c>
      <c r="B254" s="1" t="s">
        <v>389</v>
      </c>
      <c r="C254" s="1" t="s">
        <v>8</v>
      </c>
      <c r="D254" s="1" t="s">
        <v>9</v>
      </c>
      <c r="E254" s="1" t="s">
        <v>1181</v>
      </c>
      <c r="F254" s="1" t="s">
        <v>67</v>
      </c>
      <c r="G254" s="1">
        <f>ROUND(historicalEvent_startYear__2[[#This Row],[value]],2)</f>
        <v>1864</v>
      </c>
      <c r="H254" s="1" t="s">
        <v>3878</v>
      </c>
      <c r="I254" s="1" t="s">
        <v>158</v>
      </c>
      <c r="J254" s="1" t="s">
        <v>1194</v>
      </c>
      <c r="K254" s="1" t="s">
        <v>8338</v>
      </c>
      <c r="L254" s="1" t="s">
        <v>8565</v>
      </c>
      <c r="M254" s="1">
        <f>COUNTIF(B:B,B254)</f>
        <v>1</v>
      </c>
      <c r="N254" s="1" t="str">
        <f>"What was the " &amp; historicalEvent_startYear__2[[#This Row],[propertyLabel]] &amp; " " &amp; "of the " &amp; historicalEvent_startYear__2[[#This Row],[entityLabel]] &amp; " " &amp; historicalEvent_startYear__2[[#This Row],[entityType]] &amp; "?"</f>
        <v>What was the start year of the Overland Campaign historical event?</v>
      </c>
    </row>
    <row r="255" spans="1:14" x14ac:dyDescent="0.3">
      <c r="A255" s="1" t="s">
        <v>486</v>
      </c>
      <c r="B255" s="1" t="s">
        <v>487</v>
      </c>
      <c r="C255" s="1" t="s">
        <v>8</v>
      </c>
      <c r="D255" s="1" t="s">
        <v>9</v>
      </c>
      <c r="E255" s="1" t="s">
        <v>1181</v>
      </c>
      <c r="F255" s="1" t="s">
        <v>51</v>
      </c>
      <c r="G255" s="1">
        <f>ROUND(historicalEvent_startYear__2[[#This Row],[value]],2)</f>
        <v>1798</v>
      </c>
      <c r="H255" s="1" t="s">
        <v>3878</v>
      </c>
      <c r="I255" s="1" t="s">
        <v>76</v>
      </c>
      <c r="J255" s="1" t="s">
        <v>1194</v>
      </c>
      <c r="K255" s="1" t="s">
        <v>8340</v>
      </c>
      <c r="L255" s="1" t="s">
        <v>8565</v>
      </c>
      <c r="M255" s="1">
        <f>COUNTIF(B:B,B255)</f>
        <v>1</v>
      </c>
      <c r="N255" s="1" t="str">
        <f>"What was the " &amp; historicalEvent_startYear__2[[#This Row],[propertyLabel]] &amp; " " &amp; "of the " &amp; historicalEvent_startYear__2[[#This Row],[entityLabel]] &amp; " " &amp; historicalEvent_startYear__2[[#This Row],[entityType]] &amp; "?"</f>
        <v>What was the start year of the Quasi-War historical event?</v>
      </c>
    </row>
    <row r="256" spans="1:14" x14ac:dyDescent="0.3">
      <c r="A256" s="1" t="s">
        <v>532</v>
      </c>
      <c r="B256" s="1" t="s">
        <v>533</v>
      </c>
      <c r="C256" s="1" t="s">
        <v>8</v>
      </c>
      <c r="D256" s="1" t="s">
        <v>9</v>
      </c>
      <c r="E256" s="1" t="s">
        <v>1181</v>
      </c>
      <c r="F256" s="1" t="s">
        <v>534</v>
      </c>
      <c r="G256" s="1">
        <f>ROUND(historicalEvent_startYear__2[[#This Row],[value]],2)</f>
        <v>1836</v>
      </c>
      <c r="H256" s="1" t="s">
        <v>3878</v>
      </c>
      <c r="I256" s="1" t="s">
        <v>92</v>
      </c>
      <c r="J256" s="1" t="s">
        <v>1194</v>
      </c>
      <c r="K256" s="1" t="s">
        <v>8341</v>
      </c>
      <c r="L256" s="1" t="s">
        <v>8565</v>
      </c>
      <c r="M256" s="1">
        <f>COUNTIF(B:B,B256)</f>
        <v>1</v>
      </c>
      <c r="N256" s="1" t="str">
        <f>"What was the " &amp; historicalEvent_startYear__2[[#This Row],[propertyLabel]] &amp; " " &amp; "of the " &amp; historicalEvent_startYear__2[[#This Row],[entityLabel]] &amp; " " &amp; historicalEvent_startYear__2[[#This Row],[entityType]] &amp; "?"</f>
        <v>What was the start year of the War of the Confederation historical event?</v>
      </c>
    </row>
    <row r="257" spans="1:14" x14ac:dyDescent="0.3">
      <c r="A257" s="1" t="s">
        <v>512</v>
      </c>
      <c r="B257" s="1" t="s">
        <v>513</v>
      </c>
      <c r="C257" s="1" t="s">
        <v>8</v>
      </c>
      <c r="D257" s="1" t="s">
        <v>9</v>
      </c>
      <c r="E257" s="1" t="s">
        <v>1181</v>
      </c>
      <c r="F257" s="1" t="s">
        <v>514</v>
      </c>
      <c r="G257" s="1">
        <f>ROUND(historicalEvent_startYear__2[[#This Row],[value]],2)</f>
        <v>670</v>
      </c>
      <c r="H257" s="1" t="s">
        <v>3878</v>
      </c>
      <c r="I257" s="1" t="s">
        <v>72</v>
      </c>
      <c r="J257" s="1" t="s">
        <v>1194</v>
      </c>
      <c r="K257" s="1" t="s">
        <v>8342</v>
      </c>
      <c r="L257" s="1" t="s">
        <v>8565</v>
      </c>
      <c r="M257" s="1">
        <f>COUNTIF(B:B,B257)</f>
        <v>1</v>
      </c>
      <c r="N257" s="1" t="str">
        <f>"What was the " &amp; historicalEvent_startYear__2[[#This Row],[propertyLabel]] &amp; " " &amp; "of the " &amp; historicalEvent_startYear__2[[#This Row],[entityLabel]] &amp; " " &amp; historicalEvent_startYear__2[[#This Row],[entityType]] &amp; "?"</f>
        <v>What was the start year of the Silla–Tang War historical event?</v>
      </c>
    </row>
    <row r="258" spans="1:14" x14ac:dyDescent="0.3">
      <c r="A258" s="1" t="s">
        <v>419</v>
      </c>
      <c r="B258" s="1" t="s">
        <v>420</v>
      </c>
      <c r="C258" s="1" t="s">
        <v>8</v>
      </c>
      <c r="D258" s="1" t="s">
        <v>9</v>
      </c>
      <c r="E258" s="1" t="s">
        <v>1181</v>
      </c>
      <c r="F258" s="1" t="s">
        <v>421</v>
      </c>
      <c r="G258" s="1">
        <f>ROUND(historicalEvent_startYear__2[[#This Row],[value]],2)</f>
        <v>1509</v>
      </c>
      <c r="H258" s="1" t="s">
        <v>3878</v>
      </c>
      <c r="I258" s="1" t="s">
        <v>344</v>
      </c>
      <c r="J258" s="1" t="s">
        <v>1194</v>
      </c>
      <c r="K258" s="1" t="s">
        <v>8343</v>
      </c>
      <c r="L258" s="1" t="s">
        <v>8565</v>
      </c>
      <c r="M258" s="1">
        <f>COUNTIF(B:B,B258)</f>
        <v>1</v>
      </c>
      <c r="N258" s="1" t="str">
        <f>"What was the " &amp; historicalEvent_startYear__2[[#This Row],[propertyLabel]] &amp; " " &amp; "of the " &amp; historicalEvent_startYear__2[[#This Row],[entityLabel]] &amp; " " &amp; historicalEvent_startYear__2[[#This Row],[entityType]] &amp; "?"</f>
        <v>What was the start year of the Portuguese-Turkish War historical event?</v>
      </c>
    </row>
    <row r="259" spans="1:14" x14ac:dyDescent="0.3">
      <c r="A259" s="1" t="s">
        <v>451</v>
      </c>
      <c r="B259" s="1" t="s">
        <v>452</v>
      </c>
      <c r="C259" s="1" t="s">
        <v>8</v>
      </c>
      <c r="D259" s="1" t="s">
        <v>9</v>
      </c>
      <c r="E259" s="1" t="s">
        <v>1181</v>
      </c>
      <c r="F259" s="1" t="s">
        <v>277</v>
      </c>
      <c r="G259" s="1">
        <f>ROUND(historicalEvent_startYear__2[[#This Row],[value]],2)</f>
        <v>2008</v>
      </c>
      <c r="H259" s="1" t="s">
        <v>3878</v>
      </c>
      <c r="I259" s="1" t="s">
        <v>183</v>
      </c>
      <c r="J259" s="1" t="s">
        <v>1194</v>
      </c>
      <c r="K259" s="1" t="s">
        <v>8344</v>
      </c>
      <c r="L259" s="1" t="s">
        <v>8565</v>
      </c>
      <c r="M259" s="1">
        <f>COUNTIF(B:B,B259)</f>
        <v>1</v>
      </c>
      <c r="N259" s="1" t="str">
        <f>"What was the " &amp; historicalEvent_startYear__2[[#This Row],[propertyLabel]] &amp; " " &amp; "of the " &amp; historicalEvent_startYear__2[[#This Row],[entityLabel]] &amp; " " &amp; historicalEvent_startYear__2[[#This Row],[entityType]] &amp; "?"</f>
        <v>What was the start year of the Russo-Georgian War historical event?</v>
      </c>
    </row>
    <row r="260" spans="1:14" x14ac:dyDescent="0.3">
      <c r="A260" s="1" t="s">
        <v>453</v>
      </c>
      <c r="B260" s="1" t="s">
        <v>454</v>
      </c>
      <c r="C260" s="1" t="s">
        <v>8</v>
      </c>
      <c r="D260" s="1" t="s">
        <v>9</v>
      </c>
      <c r="E260" s="1" t="s">
        <v>1181</v>
      </c>
      <c r="F260" s="1" t="s">
        <v>455</v>
      </c>
      <c r="G260" s="1">
        <f>ROUND(historicalEvent_startYear__2[[#This Row],[value]],2)</f>
        <v>1817</v>
      </c>
      <c r="H260" s="1" t="s">
        <v>3878</v>
      </c>
      <c r="I260" s="1" t="s">
        <v>301</v>
      </c>
      <c r="J260" s="1" t="s">
        <v>1194</v>
      </c>
      <c r="K260" s="1" t="s">
        <v>8345</v>
      </c>
      <c r="L260" s="1" t="s">
        <v>8565</v>
      </c>
      <c r="M260" s="1">
        <f>COUNTIF(B:B,B260)</f>
        <v>1</v>
      </c>
      <c r="N260" s="1" t="str">
        <f>"What was the " &amp; historicalEvent_startYear__2[[#This Row],[propertyLabel]] &amp; " " &amp; "of the " &amp; historicalEvent_startYear__2[[#This Row],[entityLabel]] &amp; " " &amp; historicalEvent_startYear__2[[#This Row],[entityType]] &amp; "?"</f>
        <v>What was the start year of the Third Anglo-Maratha War historical event?</v>
      </c>
    </row>
    <row r="261" spans="1:14" x14ac:dyDescent="0.3">
      <c r="A261" s="1" t="s">
        <v>493</v>
      </c>
      <c r="B261" s="1" t="s">
        <v>494</v>
      </c>
      <c r="C261" s="1" t="s">
        <v>8</v>
      </c>
      <c r="D261" s="1" t="s">
        <v>9</v>
      </c>
      <c r="E261" s="1" t="s">
        <v>1181</v>
      </c>
      <c r="F261" s="1" t="s">
        <v>495</v>
      </c>
      <c r="G261" s="1">
        <f>ROUND(historicalEvent_startYear__2[[#This Row],[value]],2)</f>
        <v>1576</v>
      </c>
      <c r="H261" s="1" t="s">
        <v>3878</v>
      </c>
      <c r="I261" s="1" t="s">
        <v>333</v>
      </c>
      <c r="J261" s="1" t="s">
        <v>1194</v>
      </c>
      <c r="K261" s="1" t="s">
        <v>8346</v>
      </c>
      <c r="L261" s="1" t="s">
        <v>8565</v>
      </c>
      <c r="M261" s="1">
        <f>COUNTIF(B:B,B261)</f>
        <v>1</v>
      </c>
      <c r="N261" s="1" t="str">
        <f>"What was the " &amp; historicalEvent_startYear__2[[#This Row],[propertyLabel]] &amp; " " &amp; "of the " &amp; historicalEvent_startYear__2[[#This Row],[entityLabel]] &amp; " " &amp; historicalEvent_startYear__2[[#This Row],[entityType]] &amp; "?"</f>
        <v>What was the start year of the Danzig rebellion historical event?</v>
      </c>
    </row>
    <row r="262" spans="1:14" x14ac:dyDescent="0.3">
      <c r="A262" s="1" t="s">
        <v>422</v>
      </c>
      <c r="B262" s="1" t="s">
        <v>423</v>
      </c>
      <c r="C262" s="1" t="s">
        <v>8</v>
      </c>
      <c r="D262" s="1" t="s">
        <v>9</v>
      </c>
      <c r="E262" s="1" t="s">
        <v>1181</v>
      </c>
      <c r="F262" s="1" t="s">
        <v>424</v>
      </c>
      <c r="G262" s="1">
        <f>ROUND(historicalEvent_startYear__2[[#This Row],[value]],2)</f>
        <v>1790</v>
      </c>
      <c r="H262" s="1" t="s">
        <v>3878</v>
      </c>
      <c r="I262" s="1" t="s">
        <v>409</v>
      </c>
      <c r="J262" s="1" t="s">
        <v>1194</v>
      </c>
      <c r="K262" s="1" t="s">
        <v>8347</v>
      </c>
      <c r="L262" s="1" t="s">
        <v>8565</v>
      </c>
      <c r="M262" s="1">
        <f>COUNTIF(B:B,B262)</f>
        <v>1</v>
      </c>
      <c r="N262" s="1" t="str">
        <f>"What was the " &amp; historicalEvent_startYear__2[[#This Row],[propertyLabel]] &amp; " " &amp; "of the " &amp; historicalEvent_startYear__2[[#This Row],[entityLabel]] &amp; " " &amp; historicalEvent_startYear__2[[#This Row],[entityType]] &amp; "?"</f>
        <v>What was the start year of the Third Anglo-Mysore War historical event?</v>
      </c>
    </row>
    <row r="263" spans="1:14" x14ac:dyDescent="0.3">
      <c r="A263" s="1" t="s">
        <v>472</v>
      </c>
      <c r="B263" s="1" t="s">
        <v>473</v>
      </c>
      <c r="C263" s="1" t="s">
        <v>8</v>
      </c>
      <c r="D263" s="1" t="s">
        <v>9</v>
      </c>
      <c r="E263" s="1" t="s">
        <v>1181</v>
      </c>
      <c r="F263" s="1" t="s">
        <v>99</v>
      </c>
      <c r="G263" s="1">
        <f>ROUND(historicalEvent_startYear__2[[#This Row],[value]],2)</f>
        <v>1824</v>
      </c>
      <c r="H263" s="1" t="s">
        <v>3878</v>
      </c>
      <c r="I263" s="1" t="s">
        <v>380</v>
      </c>
      <c r="J263" s="1" t="s">
        <v>1194</v>
      </c>
      <c r="K263" s="1" t="s">
        <v>8348</v>
      </c>
      <c r="L263" s="1" t="s">
        <v>8565</v>
      </c>
      <c r="M263" s="1">
        <f>COUNTIF(B:B,B263)</f>
        <v>1</v>
      </c>
      <c r="N263" s="1" t="str">
        <f>"What was the " &amp; historicalEvent_startYear__2[[#This Row],[propertyLabel]] &amp; " " &amp; "of the " &amp; historicalEvent_startYear__2[[#This Row],[entityLabel]] &amp; " " &amp; historicalEvent_startYear__2[[#This Row],[entityType]] &amp; "?"</f>
        <v>What was the start year of the Anglo-Ashanti Wars historical event?</v>
      </c>
    </row>
    <row r="264" spans="1:14" x14ac:dyDescent="0.3">
      <c r="A264" s="1" t="s">
        <v>488</v>
      </c>
      <c r="B264" s="1" t="s">
        <v>489</v>
      </c>
      <c r="C264" s="1" t="s">
        <v>8</v>
      </c>
      <c r="D264" s="1" t="s">
        <v>9</v>
      </c>
      <c r="E264" s="1" t="s">
        <v>1181</v>
      </c>
      <c r="F264" s="1" t="s">
        <v>490</v>
      </c>
      <c r="G264" s="1">
        <f>ROUND(historicalEvent_startYear__2[[#This Row],[value]],2)</f>
        <v>-261</v>
      </c>
      <c r="H264" s="1" t="s">
        <v>3878</v>
      </c>
      <c r="I264" s="1" t="s">
        <v>491</v>
      </c>
      <c r="J264" s="1" t="s">
        <v>1194</v>
      </c>
      <c r="K264" s="1" t="s">
        <v>8349</v>
      </c>
      <c r="L264" s="1" t="s">
        <v>8565</v>
      </c>
      <c r="M264" s="1">
        <f>COUNTIF(B:B,B264)</f>
        <v>1</v>
      </c>
      <c r="N264" s="1" t="str">
        <f>"What was the " &amp; historicalEvent_startYear__2[[#This Row],[propertyLabel]] &amp; " " &amp; "of the " &amp; historicalEvent_startYear__2[[#This Row],[entityLabel]] &amp; " " &amp; historicalEvent_startYear__2[[#This Row],[entityType]] &amp; "?"</f>
        <v>What was the start year of the Kalinga War historical event?</v>
      </c>
    </row>
    <row r="265" spans="1:14" x14ac:dyDescent="0.3">
      <c r="A265" s="1" t="s">
        <v>341</v>
      </c>
      <c r="B265" s="1" t="s">
        <v>342</v>
      </c>
      <c r="C265" s="1" t="s">
        <v>8</v>
      </c>
      <c r="D265" s="1" t="s">
        <v>9</v>
      </c>
      <c r="E265" s="1" t="s">
        <v>1181</v>
      </c>
      <c r="F265" s="1" t="s">
        <v>343</v>
      </c>
      <c r="G265" s="1">
        <f>ROUND(historicalEvent_startYear__2[[#This Row],[value]],2)</f>
        <v>1473</v>
      </c>
      <c r="H265" s="1" t="s">
        <v>3878</v>
      </c>
      <c r="I265" s="1" t="s">
        <v>344</v>
      </c>
      <c r="J265" s="1" t="s">
        <v>1194</v>
      </c>
      <c r="K265" s="1" t="s">
        <v>8350</v>
      </c>
      <c r="L265" s="1" t="s">
        <v>8565</v>
      </c>
      <c r="M265" s="1">
        <f>COUNTIF(B:B,B265)</f>
        <v>1</v>
      </c>
      <c r="N265" s="1" t="str">
        <f>"What was the " &amp; historicalEvent_startYear__2[[#This Row],[propertyLabel]] &amp; " " &amp; "of the " &amp; historicalEvent_startYear__2[[#This Row],[entityLabel]] &amp; " " &amp; historicalEvent_startYear__2[[#This Row],[entityType]] &amp; "?"</f>
        <v>What was the start year of the Cologne Diocesan Feud historical event?</v>
      </c>
    </row>
    <row r="266" spans="1:14" x14ac:dyDescent="0.3">
      <c r="A266" s="1" t="s">
        <v>425</v>
      </c>
      <c r="B266" s="1" t="s">
        <v>426</v>
      </c>
      <c r="C266" s="1" t="s">
        <v>8</v>
      </c>
      <c r="D266" s="1" t="s">
        <v>9</v>
      </c>
      <c r="E266" s="1" t="s">
        <v>1181</v>
      </c>
      <c r="F266" s="1" t="s">
        <v>120</v>
      </c>
      <c r="G266" s="1">
        <f>ROUND(historicalEvent_startYear__2[[#This Row],[value]],2)</f>
        <v>1740</v>
      </c>
      <c r="H266" s="1" t="s">
        <v>3878</v>
      </c>
      <c r="I266" s="1" t="s">
        <v>409</v>
      </c>
      <c r="J266" s="1" t="s">
        <v>1194</v>
      </c>
      <c r="K266" s="1" t="s">
        <v>8351</v>
      </c>
      <c r="L266" s="1" t="s">
        <v>8565</v>
      </c>
      <c r="M266" s="1">
        <f>COUNTIF(B:B,B266)</f>
        <v>1</v>
      </c>
      <c r="N266" s="1" t="str">
        <f>"What was the " &amp; historicalEvent_startYear__2[[#This Row],[propertyLabel]] &amp; " " &amp; "of the " &amp; historicalEvent_startYear__2[[#This Row],[entityLabel]] &amp; " " &amp; historicalEvent_startYear__2[[#This Row],[entityType]] &amp; "?"</f>
        <v>What was the start year of the First Silesian War historical event?</v>
      </c>
    </row>
    <row r="267" spans="1:14" x14ac:dyDescent="0.3">
      <c r="A267" s="1" t="s">
        <v>427</v>
      </c>
      <c r="B267" s="1" t="s">
        <v>428</v>
      </c>
      <c r="C267" s="1" t="s">
        <v>8</v>
      </c>
      <c r="D267" s="1" t="s">
        <v>9</v>
      </c>
      <c r="E267" s="1" t="s">
        <v>1181</v>
      </c>
      <c r="F267" s="1" t="s">
        <v>172</v>
      </c>
      <c r="G267" s="1">
        <f>ROUND(historicalEvent_startYear__2[[#This Row],[value]],2)</f>
        <v>1999</v>
      </c>
      <c r="H267" s="1" t="s">
        <v>3878</v>
      </c>
      <c r="I267" s="1" t="s">
        <v>48</v>
      </c>
      <c r="J267" s="1" t="s">
        <v>1194</v>
      </c>
      <c r="K267" s="1" t="s">
        <v>8352</v>
      </c>
      <c r="L267" s="1" t="s">
        <v>8565</v>
      </c>
      <c r="M267" s="1">
        <f>COUNTIF(B:B,B267)</f>
        <v>1</v>
      </c>
      <c r="N267" s="1" t="str">
        <f>"What was the " &amp; historicalEvent_startYear__2[[#This Row],[propertyLabel]] &amp; " " &amp; "of the " &amp; historicalEvent_startYear__2[[#This Row],[entityLabel]] &amp; " " &amp; historicalEvent_startYear__2[[#This Row],[entityType]] &amp; "?"</f>
        <v>What was the start year of the War of Dagestan historical event?</v>
      </c>
    </row>
    <row r="268" spans="1:14" x14ac:dyDescent="0.3">
      <c r="A268" s="1" t="s">
        <v>403</v>
      </c>
      <c r="B268" s="1" t="s">
        <v>404</v>
      </c>
      <c r="C268" s="1" t="s">
        <v>8</v>
      </c>
      <c r="D268" s="1" t="s">
        <v>9</v>
      </c>
      <c r="E268" s="1" t="s">
        <v>1181</v>
      </c>
      <c r="F268" s="1" t="s">
        <v>405</v>
      </c>
      <c r="G268" s="1">
        <f>ROUND(historicalEvent_startYear__2[[#This Row],[value]],2)</f>
        <v>1580</v>
      </c>
      <c r="H268" s="1" t="s">
        <v>3878</v>
      </c>
      <c r="I268" s="1" t="s">
        <v>395</v>
      </c>
      <c r="J268" s="1" t="s">
        <v>1194</v>
      </c>
      <c r="K268" s="1" t="s">
        <v>8353</v>
      </c>
      <c r="L268" s="1" t="s">
        <v>8565</v>
      </c>
      <c r="M268" s="1">
        <f>COUNTIF(B:B,B268)</f>
        <v>1</v>
      </c>
      <c r="N268" s="1" t="str">
        <f>"What was the " &amp; historicalEvent_startYear__2[[#This Row],[propertyLabel]] &amp; " " &amp; "of the " &amp; historicalEvent_startYear__2[[#This Row],[entityLabel]] &amp; " " &amp; historicalEvent_startYear__2[[#This Row],[entityType]] &amp; "?"</f>
        <v>What was the start year of the Russian conquest of Siberia historical event?</v>
      </c>
    </row>
    <row r="269" spans="1:14" x14ac:dyDescent="0.3">
      <c r="A269" s="1" t="s">
        <v>429</v>
      </c>
      <c r="B269" s="1" t="s">
        <v>430</v>
      </c>
      <c r="C269" s="1" t="s">
        <v>8</v>
      </c>
      <c r="D269" s="1" t="s">
        <v>9</v>
      </c>
      <c r="E269" s="1" t="s">
        <v>1181</v>
      </c>
      <c r="F269" s="1" t="s">
        <v>431</v>
      </c>
      <c r="G269" s="1">
        <f>ROUND(historicalEvent_startYear__2[[#This Row],[value]],2)</f>
        <v>-735</v>
      </c>
      <c r="H269" s="1" t="s">
        <v>3878</v>
      </c>
      <c r="I269" s="1" t="s">
        <v>34</v>
      </c>
      <c r="J269" s="1" t="s">
        <v>1194</v>
      </c>
      <c r="K269" s="1" t="s">
        <v>8354</v>
      </c>
      <c r="L269" s="1" t="s">
        <v>8565</v>
      </c>
      <c r="M269" s="1">
        <f>COUNTIF(B:B,B269)</f>
        <v>1</v>
      </c>
      <c r="N269" s="1" t="str">
        <f>"What was the " &amp; historicalEvent_startYear__2[[#This Row],[propertyLabel]] &amp; " " &amp; "of the " &amp; historicalEvent_startYear__2[[#This Row],[entityLabel]] &amp; " " &amp; historicalEvent_startYear__2[[#This Row],[entityType]] &amp; "?"</f>
        <v>What was the start year of the Syro-Ephraimite War historical event?</v>
      </c>
    </row>
    <row r="270" spans="1:14" x14ac:dyDescent="0.3">
      <c r="A270" s="1" t="s">
        <v>496</v>
      </c>
      <c r="B270" s="1" t="s">
        <v>497</v>
      </c>
      <c r="C270" s="1" t="s">
        <v>8</v>
      </c>
      <c r="D270" s="1" t="s">
        <v>9</v>
      </c>
      <c r="E270" s="1" t="s">
        <v>1181</v>
      </c>
      <c r="F270" s="1" t="s">
        <v>498</v>
      </c>
      <c r="G270" s="1">
        <f>ROUND(historicalEvent_startYear__2[[#This Row],[value]],2)</f>
        <v>-134</v>
      </c>
      <c r="H270" s="1" t="s">
        <v>3878</v>
      </c>
      <c r="I270" s="1" t="s">
        <v>117</v>
      </c>
      <c r="J270" s="1" t="s">
        <v>1194</v>
      </c>
      <c r="K270" s="1" t="s">
        <v>8355</v>
      </c>
      <c r="L270" s="1" t="s">
        <v>8565</v>
      </c>
      <c r="M270" s="1">
        <f>COUNTIF(B:B,B270)</f>
        <v>1</v>
      </c>
      <c r="N270" s="1" t="str">
        <f>"What was the " &amp; historicalEvent_startYear__2[[#This Row],[propertyLabel]] &amp; " " &amp; "of the " &amp; historicalEvent_startYear__2[[#This Row],[entityLabel]] &amp; " " &amp; historicalEvent_startYear__2[[#This Row],[entityType]] &amp; "?"</f>
        <v>What was the start year of the First Servile War historical event?</v>
      </c>
    </row>
    <row r="271" spans="1:14" x14ac:dyDescent="0.3">
      <c r="A271" s="1" t="s">
        <v>483</v>
      </c>
      <c r="B271" s="1" t="s">
        <v>484</v>
      </c>
      <c r="C271" s="1" t="s">
        <v>8</v>
      </c>
      <c r="D271" s="1" t="s">
        <v>9</v>
      </c>
      <c r="E271" s="1" t="s">
        <v>1181</v>
      </c>
      <c r="F271" s="1" t="s">
        <v>485</v>
      </c>
      <c r="G271" s="1">
        <f>ROUND(historicalEvent_startYear__2[[#This Row],[value]],2)</f>
        <v>1291</v>
      </c>
      <c r="H271" s="1" t="s">
        <v>3878</v>
      </c>
      <c r="I271" s="1" t="s">
        <v>344</v>
      </c>
      <c r="J271" s="1" t="s">
        <v>1194</v>
      </c>
      <c r="K271" s="1" t="s">
        <v>8356</v>
      </c>
      <c r="L271" s="1" t="s">
        <v>8565</v>
      </c>
      <c r="M271" s="1">
        <f>COUNTIF(B:B,B271)</f>
        <v>1</v>
      </c>
      <c r="N271" s="1" t="str">
        <f>"What was the " &amp; historicalEvent_startYear__2[[#This Row],[propertyLabel]] &amp; " " &amp; "of the " &amp; historicalEvent_startYear__2[[#This Row],[entityLabel]] &amp; " " &amp; historicalEvent_startYear__2[[#This Row],[entityType]] &amp; "?"</f>
        <v>What was the start year of the War between Switzerland and the House of Habsburg historical event?</v>
      </c>
    </row>
    <row r="272" spans="1:14" x14ac:dyDescent="0.3">
      <c r="A272" s="1" t="s">
        <v>435</v>
      </c>
      <c r="B272" s="1" t="s">
        <v>436</v>
      </c>
      <c r="C272" s="1" t="s">
        <v>8</v>
      </c>
      <c r="D272" s="1" t="s">
        <v>9</v>
      </c>
      <c r="E272" s="1" t="s">
        <v>1181</v>
      </c>
      <c r="F272" s="1" t="s">
        <v>437</v>
      </c>
      <c r="G272" s="1">
        <f>ROUND(historicalEvent_startYear__2[[#This Row],[value]],2)</f>
        <v>1714</v>
      </c>
      <c r="H272" s="1" t="s">
        <v>3878</v>
      </c>
      <c r="I272" s="1" t="s">
        <v>230</v>
      </c>
      <c r="J272" s="1" t="s">
        <v>1194</v>
      </c>
      <c r="K272" s="1" t="s">
        <v>8357</v>
      </c>
      <c r="L272" s="1" t="s">
        <v>8565</v>
      </c>
      <c r="M272" s="1">
        <f>COUNTIF(B:B,B272)</f>
        <v>1</v>
      </c>
      <c r="N272" s="1" t="str">
        <f>"What was the " &amp; historicalEvent_startYear__2[[#This Row],[propertyLabel]] &amp; " " &amp; "of the " &amp; historicalEvent_startYear__2[[#This Row],[entityLabel]] &amp; " " &amp; historicalEvent_startYear__2[[#This Row],[entityType]] &amp; "?"</f>
        <v>What was the start year of the Seventh Ottoman–Venetian War historical event?</v>
      </c>
    </row>
    <row r="273" spans="1:14" x14ac:dyDescent="0.3">
      <c r="A273" s="1" t="s">
        <v>346</v>
      </c>
      <c r="B273" s="1" t="s">
        <v>347</v>
      </c>
      <c r="C273" s="1" t="s">
        <v>8</v>
      </c>
      <c r="D273" s="1" t="s">
        <v>9</v>
      </c>
      <c r="E273" s="1" t="s">
        <v>1181</v>
      </c>
      <c r="F273" s="1" t="s">
        <v>348</v>
      </c>
      <c r="G273" s="1">
        <f>ROUND(historicalEvent_startYear__2[[#This Row],[value]],2)</f>
        <v>1946</v>
      </c>
      <c r="H273" s="1" t="s">
        <v>3878</v>
      </c>
      <c r="I273" s="1" t="s">
        <v>349</v>
      </c>
      <c r="J273" s="1" t="s">
        <v>1194</v>
      </c>
      <c r="K273" s="1" t="s">
        <v>8358</v>
      </c>
      <c r="L273" s="1" t="s">
        <v>8565</v>
      </c>
      <c r="M273" s="1">
        <f>COUNTIF(B:B,B273)</f>
        <v>1</v>
      </c>
      <c r="N273" s="1" t="str">
        <f>"What was the " &amp; historicalEvent_startYear__2[[#This Row],[propertyLabel]] &amp; " " &amp; "of the " &amp; historicalEvent_startYear__2[[#This Row],[entityLabel]] &amp; " " &amp; historicalEvent_startYear__2[[#This Row],[entityType]] &amp; "?"</f>
        <v>What was the start year of the First Indochina War historical event?</v>
      </c>
    </row>
    <row r="274" spans="1:14" x14ac:dyDescent="0.3">
      <c r="A274" s="1" t="s">
        <v>357</v>
      </c>
      <c r="B274" s="1" t="s">
        <v>358</v>
      </c>
      <c r="C274" s="1" t="s">
        <v>8</v>
      </c>
      <c r="D274" s="1" t="s">
        <v>9</v>
      </c>
      <c r="E274" s="1" t="s">
        <v>1181</v>
      </c>
      <c r="F274" s="1" t="s">
        <v>359</v>
      </c>
      <c r="G274" s="1">
        <f>ROUND(historicalEvent_startYear__2[[#This Row],[value]],2)</f>
        <v>1635</v>
      </c>
      <c r="H274" s="1" t="s">
        <v>3878</v>
      </c>
      <c r="I274" s="1" t="s">
        <v>230</v>
      </c>
      <c r="J274" s="1" t="s">
        <v>1194</v>
      </c>
      <c r="K274" s="1" t="s">
        <v>8359</v>
      </c>
      <c r="L274" s="1" t="s">
        <v>8565</v>
      </c>
      <c r="M274" s="1">
        <f>COUNTIF(B:B,B274)</f>
        <v>1</v>
      </c>
      <c r="N274" s="1" t="str">
        <f>"What was the " &amp; historicalEvent_startYear__2[[#This Row],[propertyLabel]] &amp; " " &amp; "of the " &amp; historicalEvent_startYear__2[[#This Row],[entityLabel]] &amp; " " &amp; historicalEvent_startYear__2[[#This Row],[entityType]] &amp; "?"</f>
        <v>What was the start year of the Franco-Spanish War historical event?</v>
      </c>
    </row>
    <row r="275" spans="1:14" x14ac:dyDescent="0.3">
      <c r="A275" s="1" t="s">
        <v>399</v>
      </c>
      <c r="B275" s="1" t="s">
        <v>400</v>
      </c>
      <c r="C275" s="1" t="s">
        <v>8</v>
      </c>
      <c r="D275" s="1" t="s">
        <v>9</v>
      </c>
      <c r="E275" s="1" t="s">
        <v>1181</v>
      </c>
      <c r="F275" s="1" t="s">
        <v>401</v>
      </c>
      <c r="G275" s="1">
        <f>ROUND(historicalEvent_startYear__2[[#This Row],[value]],2)</f>
        <v>1324</v>
      </c>
      <c r="H275" s="1" t="s">
        <v>3878</v>
      </c>
      <c r="I275" s="1" t="s">
        <v>202</v>
      </c>
      <c r="J275" s="1" t="s">
        <v>1194</v>
      </c>
      <c r="K275" s="1" t="s">
        <v>8360</v>
      </c>
      <c r="L275" s="1" t="s">
        <v>8565</v>
      </c>
      <c r="M275" s="1">
        <f>COUNTIF(B:B,B275)</f>
        <v>1</v>
      </c>
      <c r="N275" s="1" t="str">
        <f>"What was the " &amp; historicalEvent_startYear__2[[#This Row],[propertyLabel]] &amp; " " &amp; "of the " &amp; historicalEvent_startYear__2[[#This Row],[entityLabel]] &amp; " " &amp; historicalEvent_startYear__2[[#This Row],[entityType]] &amp; "?"</f>
        <v>What was the start year of the War of Saint-Sardos historical event?</v>
      </c>
    </row>
    <row r="276" spans="1:14" x14ac:dyDescent="0.3">
      <c r="A276" s="1" t="s">
        <v>378</v>
      </c>
      <c r="B276" s="1" t="s">
        <v>379</v>
      </c>
      <c r="C276" s="1" t="s">
        <v>8</v>
      </c>
      <c r="D276" s="1" t="s">
        <v>9</v>
      </c>
      <c r="E276" s="1" t="s">
        <v>1181</v>
      </c>
      <c r="F276" s="1" t="s">
        <v>41</v>
      </c>
      <c r="G276" s="1">
        <f>ROUND(historicalEvent_startYear__2[[#This Row],[value]],2)</f>
        <v>1941</v>
      </c>
      <c r="H276" s="1" t="s">
        <v>3878</v>
      </c>
      <c r="I276" s="1" t="s">
        <v>380</v>
      </c>
      <c r="J276" s="1" t="s">
        <v>1194</v>
      </c>
      <c r="K276" s="1" t="s">
        <v>8361</v>
      </c>
      <c r="L276" s="1" t="s">
        <v>8565</v>
      </c>
      <c r="M276" s="1">
        <f>COUNTIF(B:B,B276)</f>
        <v>1</v>
      </c>
      <c r="N276" s="1" t="str">
        <f>"What was the " &amp; historicalEvent_startYear__2[[#This Row],[propertyLabel]] &amp; " " &amp; "of the " &amp; historicalEvent_startYear__2[[#This Row],[entityLabel]] &amp; " " &amp; historicalEvent_startYear__2[[#This Row],[entityType]] &amp; "?"</f>
        <v>What was the start year of the Seven Enemy Offensives historical event?</v>
      </c>
    </row>
    <row r="277" spans="1:14" x14ac:dyDescent="0.3">
      <c r="A277" s="1" t="s">
        <v>384</v>
      </c>
      <c r="B277" s="1" t="s">
        <v>385</v>
      </c>
      <c r="C277" s="1" t="s">
        <v>8</v>
      </c>
      <c r="D277" s="1" t="s">
        <v>9</v>
      </c>
      <c r="E277" s="1" t="s">
        <v>1181</v>
      </c>
      <c r="F277" s="1" t="s">
        <v>386</v>
      </c>
      <c r="G277" s="1">
        <f>ROUND(historicalEvent_startYear__2[[#This Row],[value]],2)</f>
        <v>391</v>
      </c>
      <c r="H277" s="1" t="s">
        <v>3878</v>
      </c>
      <c r="I277" s="1" t="s">
        <v>387</v>
      </c>
      <c r="J277" s="1" t="s">
        <v>1194</v>
      </c>
      <c r="K277" s="1" t="s">
        <v>8362</v>
      </c>
      <c r="L277" s="1" t="s">
        <v>8565</v>
      </c>
      <c r="M277" s="1">
        <f>COUNTIF(B:B,B277)</f>
        <v>1</v>
      </c>
      <c r="N277" s="1" t="str">
        <f>"What was the " &amp; historicalEvent_startYear__2[[#This Row],[propertyLabel]] &amp; " " &amp; "of the " &amp; historicalEvent_startYear__2[[#This Row],[entityLabel]] &amp; " " &amp; historicalEvent_startYear__2[[#This Row],[entityType]] &amp; "?"</f>
        <v>What was the start year of the Goguryeo–Wa War historical event?</v>
      </c>
    </row>
    <row r="278" spans="1:14" x14ac:dyDescent="0.3">
      <c r="A278" s="1" t="s">
        <v>334</v>
      </c>
      <c r="B278" s="1" t="s">
        <v>335</v>
      </c>
      <c r="C278" s="1" t="s">
        <v>8</v>
      </c>
      <c r="D278" s="1" t="s">
        <v>9</v>
      </c>
      <c r="E278" s="1" t="s">
        <v>1181</v>
      </c>
      <c r="F278" s="1" t="s">
        <v>336</v>
      </c>
      <c r="G278" s="1">
        <f>ROUND(historicalEvent_startYear__2[[#This Row],[value]],2)</f>
        <v>1593</v>
      </c>
      <c r="H278" s="1" t="s">
        <v>3878</v>
      </c>
      <c r="I278" s="1" t="s">
        <v>289</v>
      </c>
      <c r="J278" s="1" t="s">
        <v>1194</v>
      </c>
      <c r="K278" s="1" t="s">
        <v>8363</v>
      </c>
      <c r="L278" s="1" t="s">
        <v>8565</v>
      </c>
      <c r="M278" s="1">
        <f>COUNTIF(B:B,B278)</f>
        <v>1</v>
      </c>
      <c r="N278" s="1" t="str">
        <f>"What was the " &amp; historicalEvent_startYear__2[[#This Row],[propertyLabel]] &amp; " " &amp; "of the " &amp; historicalEvent_startYear__2[[#This Row],[entityLabel]] &amp; " " &amp; historicalEvent_startYear__2[[#This Row],[entityType]] &amp; "?"</f>
        <v>What was the start year of the Long War historical event?</v>
      </c>
    </row>
    <row r="279" spans="1:14" x14ac:dyDescent="0.3">
      <c r="A279" s="1" t="s">
        <v>321</v>
      </c>
      <c r="B279" s="1" t="s">
        <v>322</v>
      </c>
      <c r="C279" s="1" t="s">
        <v>8</v>
      </c>
      <c r="D279" s="1" t="s">
        <v>9</v>
      </c>
      <c r="E279" s="1" t="s">
        <v>1181</v>
      </c>
      <c r="F279" s="1" t="s">
        <v>323</v>
      </c>
      <c r="G279" s="1">
        <f>ROUND(historicalEvent_startYear__2[[#This Row],[value]],2)</f>
        <v>1856</v>
      </c>
      <c r="H279" s="1" t="s">
        <v>3878</v>
      </c>
      <c r="I279" s="1" t="s">
        <v>100</v>
      </c>
      <c r="J279" s="1" t="s">
        <v>1194</v>
      </c>
      <c r="K279" s="1" t="s">
        <v>8364</v>
      </c>
      <c r="L279" s="1" t="s">
        <v>8565</v>
      </c>
      <c r="M279" s="1">
        <f>COUNTIF(B:B,B279)</f>
        <v>1</v>
      </c>
      <c r="N279" s="1" t="str">
        <f>"What was the " &amp; historicalEvent_startYear__2[[#This Row],[propertyLabel]] &amp; " " &amp; "of the " &amp; historicalEvent_startYear__2[[#This Row],[entityLabel]] &amp; " " &amp; historicalEvent_startYear__2[[#This Row],[entityType]] &amp; "?"</f>
        <v>What was the start year of the Anglo-Persian War historical event?</v>
      </c>
    </row>
    <row r="280" spans="1:14" x14ac:dyDescent="0.3">
      <c r="A280" s="1" t="s">
        <v>390</v>
      </c>
      <c r="B280" s="1" t="s">
        <v>391</v>
      </c>
      <c r="C280" s="1" t="s">
        <v>8</v>
      </c>
      <c r="D280" s="1" t="s">
        <v>9</v>
      </c>
      <c r="E280" s="1" t="s">
        <v>1181</v>
      </c>
      <c r="F280" s="1" t="s">
        <v>345</v>
      </c>
      <c r="G280" s="1">
        <f>ROUND(historicalEvent_startYear__2[[#This Row],[value]],2)</f>
        <v>1521</v>
      </c>
      <c r="H280" s="1" t="s">
        <v>3878</v>
      </c>
      <c r="I280" s="1" t="s">
        <v>48</v>
      </c>
      <c r="J280" s="1" t="s">
        <v>1194</v>
      </c>
      <c r="K280" s="1" t="s">
        <v>8365</v>
      </c>
      <c r="L280" s="1" t="s">
        <v>8565</v>
      </c>
      <c r="M280" s="1">
        <f>COUNTIF(B:B,B280)</f>
        <v>1</v>
      </c>
      <c r="N280" s="1" t="str">
        <f>"What was the " &amp; historicalEvent_startYear__2[[#This Row],[propertyLabel]] &amp; " " &amp; "of the " &amp; historicalEvent_startYear__2[[#This Row],[entityLabel]] &amp; " " &amp; historicalEvent_startYear__2[[#This Row],[entityType]] &amp; "?"</f>
        <v>What was the start year of the Swedish War of Liberation historical event?</v>
      </c>
    </row>
    <row r="281" spans="1:14" x14ac:dyDescent="0.3">
      <c r="A281" s="1" t="s">
        <v>519</v>
      </c>
      <c r="B281" s="1" t="s">
        <v>520</v>
      </c>
      <c r="C281" s="1" t="s">
        <v>8</v>
      </c>
      <c r="D281" s="1" t="s">
        <v>9</v>
      </c>
      <c r="E281" s="1" t="s">
        <v>1181</v>
      </c>
      <c r="F281" s="1" t="s">
        <v>521</v>
      </c>
      <c r="G281" s="1">
        <f>ROUND(historicalEvent_startYear__2[[#This Row],[value]],2)</f>
        <v>1978</v>
      </c>
      <c r="H281" s="1" t="s">
        <v>3878</v>
      </c>
      <c r="I281" s="1" t="s">
        <v>100</v>
      </c>
      <c r="J281" s="1" t="s">
        <v>1194</v>
      </c>
      <c r="K281" s="1" t="s">
        <v>8366</v>
      </c>
      <c r="L281" s="1" t="s">
        <v>8565</v>
      </c>
      <c r="M281" s="1">
        <f>COUNTIF(B:B,B281)</f>
        <v>1</v>
      </c>
      <c r="N281" s="1" t="str">
        <f>"What was the " &amp; historicalEvent_startYear__2[[#This Row],[propertyLabel]] &amp; " " &amp; "of the " &amp; historicalEvent_startYear__2[[#This Row],[entityLabel]] &amp; " " &amp; historicalEvent_startYear__2[[#This Row],[entityType]] &amp; "?"</f>
        <v>What was the start year of the Chadian–Libyan War historical event?</v>
      </c>
    </row>
    <row r="282" spans="1:14" x14ac:dyDescent="0.3">
      <c r="A282" s="1" t="s">
        <v>324</v>
      </c>
      <c r="B282" s="1" t="s">
        <v>325</v>
      </c>
      <c r="C282" s="1" t="s">
        <v>8</v>
      </c>
      <c r="D282" s="1" t="s">
        <v>9</v>
      </c>
      <c r="E282" s="1" t="s">
        <v>1181</v>
      </c>
      <c r="F282" s="1" t="s">
        <v>326</v>
      </c>
      <c r="G282" s="1">
        <f>ROUND(historicalEvent_startYear__2[[#This Row],[value]],2)</f>
        <v>1884</v>
      </c>
      <c r="H282" s="1" t="s">
        <v>3878</v>
      </c>
      <c r="I282" s="1" t="s">
        <v>84</v>
      </c>
      <c r="J282" s="1" t="s">
        <v>1194</v>
      </c>
      <c r="K282" s="1" t="s">
        <v>8367</v>
      </c>
      <c r="L282" s="1" t="s">
        <v>8565</v>
      </c>
      <c r="M282" s="1">
        <f>COUNTIF(B:B,B282)</f>
        <v>1</v>
      </c>
      <c r="N282" s="1" t="str">
        <f>"What was the " &amp; historicalEvent_startYear__2[[#This Row],[propertyLabel]] &amp; " " &amp; "of the " &amp; historicalEvent_startYear__2[[#This Row],[entityLabel]] &amp; " " &amp; historicalEvent_startYear__2[[#This Row],[entityType]] &amp; "?"</f>
        <v>What was the start year of the Sino-French War historical event?</v>
      </c>
    </row>
    <row r="283" spans="1:14" x14ac:dyDescent="0.3">
      <c r="A283" s="1" t="s">
        <v>392</v>
      </c>
      <c r="B283" s="1" t="s">
        <v>393</v>
      </c>
      <c r="C283" s="1" t="s">
        <v>8</v>
      </c>
      <c r="D283" s="1" t="s">
        <v>9</v>
      </c>
      <c r="E283" s="1" t="s">
        <v>1181</v>
      </c>
      <c r="F283" s="1" t="s">
        <v>394</v>
      </c>
      <c r="G283" s="1">
        <f>ROUND(historicalEvent_startYear__2[[#This Row],[value]],2)</f>
        <v>-394</v>
      </c>
      <c r="H283" s="1" t="s">
        <v>3878</v>
      </c>
      <c r="I283" s="1" t="s">
        <v>395</v>
      </c>
      <c r="J283" s="1" t="s">
        <v>1194</v>
      </c>
      <c r="K283" s="1" t="s">
        <v>8339</v>
      </c>
      <c r="L283" s="1" t="s">
        <v>8565</v>
      </c>
      <c r="M283" s="1">
        <f>COUNTIF(B:B,B283)</f>
        <v>1</v>
      </c>
      <c r="N283" s="1" t="str">
        <f>"What was the " &amp; historicalEvent_startYear__2[[#This Row],[propertyLabel]] &amp; " " &amp; "of the " &amp; historicalEvent_startYear__2[[#This Row],[entityLabel]] &amp; " " &amp; historicalEvent_startYear__2[[#This Row],[entityType]] &amp; "?"</f>
        <v>What was the start year of the Corinthian War historical event?</v>
      </c>
    </row>
    <row r="284" spans="1:14" x14ac:dyDescent="0.3">
      <c r="A284" s="1" t="s">
        <v>438</v>
      </c>
      <c r="B284" s="1" t="s">
        <v>439</v>
      </c>
      <c r="C284" s="1" t="s">
        <v>8</v>
      </c>
      <c r="D284" s="1" t="s">
        <v>9</v>
      </c>
      <c r="E284" s="1" t="s">
        <v>1181</v>
      </c>
      <c r="F284" s="1" t="s">
        <v>440</v>
      </c>
      <c r="G284" s="1">
        <f>ROUND(historicalEvent_startYear__2[[#This Row],[value]],2)</f>
        <v>1422</v>
      </c>
      <c r="H284" s="1" t="s">
        <v>3878</v>
      </c>
      <c r="I284" s="1" t="s">
        <v>72</v>
      </c>
      <c r="J284" s="1" t="s">
        <v>1194</v>
      </c>
      <c r="K284" s="1" t="s">
        <v>8368</v>
      </c>
      <c r="L284" s="1" t="s">
        <v>8565</v>
      </c>
      <c r="M284" s="1">
        <f>COUNTIF(B:B,B284)</f>
        <v>1</v>
      </c>
      <c r="N284" s="1" t="str">
        <f>"What was the " &amp; historicalEvent_startYear__2[[#This Row],[propertyLabel]] &amp; " " &amp; "of the " &amp; historicalEvent_startYear__2[[#This Row],[entityLabel]] &amp; " " &amp; historicalEvent_startYear__2[[#This Row],[entityType]] &amp; "?"</f>
        <v>What was the start year of the Golub War historical event?</v>
      </c>
    </row>
    <row r="285" spans="1:14" x14ac:dyDescent="0.3">
      <c r="A285" s="1" t="s">
        <v>466</v>
      </c>
      <c r="B285" s="1" t="s">
        <v>467</v>
      </c>
      <c r="C285" s="1" t="s">
        <v>8</v>
      </c>
      <c r="D285" s="1" t="s">
        <v>9</v>
      </c>
      <c r="E285" s="1" t="s">
        <v>1181</v>
      </c>
      <c r="F285" s="1" t="s">
        <v>468</v>
      </c>
      <c r="G285" s="1">
        <f>ROUND(historicalEvent_startYear__2[[#This Row],[value]],2)</f>
        <v>1845</v>
      </c>
      <c r="H285" s="1" t="s">
        <v>3878</v>
      </c>
      <c r="I285" s="1" t="s">
        <v>352</v>
      </c>
      <c r="J285" s="1" t="s">
        <v>1194</v>
      </c>
      <c r="K285" s="1" t="s">
        <v>8369</v>
      </c>
      <c r="L285" s="1" t="s">
        <v>8565</v>
      </c>
      <c r="M285" s="1">
        <f>COUNTIF(B:B,B285)</f>
        <v>1</v>
      </c>
      <c r="N285" s="1" t="str">
        <f>"What was the " &amp; historicalEvent_startYear__2[[#This Row],[propertyLabel]] &amp; " " &amp; "of the " &amp; historicalEvent_startYear__2[[#This Row],[entityLabel]] &amp; " " &amp; historicalEvent_startYear__2[[#This Row],[entityType]] &amp; "?"</f>
        <v>What was the start year of the first Anglo-Sikh war historical event?</v>
      </c>
    </row>
    <row r="286" spans="1:14" x14ac:dyDescent="0.3">
      <c r="A286" s="1" t="s">
        <v>547</v>
      </c>
      <c r="B286" s="1" t="s">
        <v>548</v>
      </c>
      <c r="C286" s="1" t="s">
        <v>8</v>
      </c>
      <c r="D286" s="1" t="s">
        <v>9</v>
      </c>
      <c r="E286" s="1" t="s">
        <v>1181</v>
      </c>
      <c r="F286" s="1" t="s">
        <v>299</v>
      </c>
      <c r="G286" s="1">
        <f>ROUND(historicalEvent_startYear__2[[#This Row],[value]],2)</f>
        <v>1683</v>
      </c>
      <c r="H286" s="1" t="s">
        <v>3878</v>
      </c>
      <c r="I286" s="1" t="s">
        <v>158</v>
      </c>
      <c r="J286" s="1" t="s">
        <v>1194</v>
      </c>
      <c r="K286" s="1" t="s">
        <v>8370</v>
      </c>
      <c r="L286" s="1" t="s">
        <v>8565</v>
      </c>
      <c r="M286" s="1">
        <f>COUNTIF(B:B,B286)</f>
        <v>1</v>
      </c>
      <c r="N286" s="1" t="str">
        <f>"What was the " &amp; historicalEvent_startYear__2[[#This Row],[propertyLabel]] &amp; " " &amp; "of the " &amp; historicalEvent_startYear__2[[#This Row],[entityLabel]] &amp; " " &amp; historicalEvent_startYear__2[[#This Row],[entityType]] &amp; "?"</f>
        <v>What was the start year of the War of the Reunions historical event?</v>
      </c>
    </row>
    <row r="287" spans="1:14" x14ac:dyDescent="0.3">
      <c r="A287" s="1" t="s">
        <v>350</v>
      </c>
      <c r="B287" s="1" t="s">
        <v>351</v>
      </c>
      <c r="C287" s="1" t="s">
        <v>8</v>
      </c>
      <c r="D287" s="1" t="s">
        <v>9</v>
      </c>
      <c r="E287" s="1" t="s">
        <v>1181</v>
      </c>
      <c r="F287" s="1" t="s">
        <v>329</v>
      </c>
      <c r="G287" s="1">
        <f>ROUND(historicalEvent_startYear__2[[#This Row],[value]],2)</f>
        <v>1848</v>
      </c>
      <c r="H287" s="1" t="s">
        <v>3878</v>
      </c>
      <c r="I287" s="1" t="s">
        <v>352</v>
      </c>
      <c r="J287" s="1" t="s">
        <v>1194</v>
      </c>
      <c r="K287" s="1" t="s">
        <v>8371</v>
      </c>
      <c r="L287" s="1" t="s">
        <v>8565</v>
      </c>
      <c r="M287" s="1">
        <f>COUNTIF(B:B,B287)</f>
        <v>1</v>
      </c>
      <c r="N287" s="1" t="str">
        <f>"What was the " &amp; historicalEvent_startYear__2[[#This Row],[propertyLabel]] &amp; " " &amp; "of the " &amp; historicalEvent_startYear__2[[#This Row],[entityLabel]] &amp; " " &amp; historicalEvent_startYear__2[[#This Row],[entityType]] &amp; "?"</f>
        <v>What was the start year of the First Schleswig War historical event?</v>
      </c>
    </row>
    <row r="288" spans="1:14" x14ac:dyDescent="0.3">
      <c r="A288" s="1" t="s">
        <v>499</v>
      </c>
      <c r="B288" s="1" t="s">
        <v>500</v>
      </c>
      <c r="C288" s="1" t="s">
        <v>8</v>
      </c>
      <c r="D288" s="1" t="s">
        <v>9</v>
      </c>
      <c r="E288" s="1" t="s">
        <v>1181</v>
      </c>
      <c r="F288" s="1" t="s">
        <v>501</v>
      </c>
      <c r="G288" s="1">
        <f>ROUND(historicalEvent_startYear__2[[#This Row],[value]],2)</f>
        <v>1508</v>
      </c>
      <c r="H288" s="1" t="s">
        <v>3878</v>
      </c>
      <c r="I288" s="1" t="s">
        <v>314</v>
      </c>
      <c r="J288" s="1" t="s">
        <v>1194</v>
      </c>
      <c r="K288" s="1" t="s">
        <v>8372</v>
      </c>
      <c r="L288" s="1" t="s">
        <v>8565</v>
      </c>
      <c r="M288" s="1">
        <f>COUNTIF(B:B,B288)</f>
        <v>1</v>
      </c>
      <c r="N288" s="1" t="str">
        <f>"What was the " &amp; historicalEvent_startYear__2[[#This Row],[propertyLabel]] &amp; " " &amp; "of the " &amp; historicalEvent_startYear__2[[#This Row],[entityLabel]] &amp; " " &amp; historicalEvent_startYear__2[[#This Row],[entityType]] &amp; "?"</f>
        <v>What was the start year of the War of the League of Cambrai historical event?</v>
      </c>
    </row>
    <row r="289" spans="1:14" x14ac:dyDescent="0.3">
      <c r="A289" s="1" t="s">
        <v>441</v>
      </c>
      <c r="B289" s="1" t="s">
        <v>442</v>
      </c>
      <c r="C289" s="1" t="s">
        <v>8</v>
      </c>
      <c r="D289" s="1" t="s">
        <v>9</v>
      </c>
      <c r="E289" s="1" t="s">
        <v>1181</v>
      </c>
      <c r="F289" s="1" t="s">
        <v>443</v>
      </c>
      <c r="G289" s="1">
        <f>ROUND(historicalEvent_startYear__2[[#This Row],[value]],2)</f>
        <v>1736</v>
      </c>
      <c r="H289" s="1" t="s">
        <v>3878</v>
      </c>
      <c r="I289" s="1" t="s">
        <v>444</v>
      </c>
      <c r="J289" s="1" t="s">
        <v>1194</v>
      </c>
      <c r="K289" s="1" t="s">
        <v>8373</v>
      </c>
      <c r="L289" s="1" t="s">
        <v>8565</v>
      </c>
      <c r="M289" s="1">
        <f>COUNTIF(B:B,B289)</f>
        <v>1</v>
      </c>
      <c r="N289" s="1" t="str">
        <f>"What was the " &amp; historicalEvent_startYear__2[[#This Row],[propertyLabel]] &amp; " " &amp; "of the " &amp; historicalEvent_startYear__2[[#This Row],[entityLabel]] &amp; " " &amp; historicalEvent_startYear__2[[#This Row],[entityType]] &amp; "?"</f>
        <v>What was the start year of the Fifth Russo-Turkish War historical event?</v>
      </c>
    </row>
    <row r="290" spans="1:14" x14ac:dyDescent="0.3">
      <c r="A290" s="1" t="s">
        <v>544</v>
      </c>
      <c r="B290" s="1" t="s">
        <v>545</v>
      </c>
      <c r="C290" s="1" t="s">
        <v>8</v>
      </c>
      <c r="D290" s="1" t="s">
        <v>9</v>
      </c>
      <c r="E290" s="1" t="s">
        <v>1181</v>
      </c>
      <c r="F290" s="1" t="s">
        <v>546</v>
      </c>
      <c r="G290" s="1">
        <f>ROUND(historicalEvent_startYear__2[[#This Row],[value]],2)</f>
        <v>1532</v>
      </c>
      <c r="H290" s="1" t="s">
        <v>3878</v>
      </c>
      <c r="I290" s="1" t="s">
        <v>117</v>
      </c>
      <c r="J290" s="1" t="s">
        <v>1194</v>
      </c>
      <c r="K290" s="1" t="s">
        <v>8374</v>
      </c>
      <c r="L290" s="1" t="s">
        <v>8565</v>
      </c>
      <c r="M290" s="1">
        <f>COUNTIF(B:B,B290)</f>
        <v>1</v>
      </c>
      <c r="N290" s="1" t="str">
        <f>"What was the " &amp; historicalEvent_startYear__2[[#This Row],[propertyLabel]] &amp; " " &amp; "of the " &amp; historicalEvent_startYear__2[[#This Row],[entityLabel]] &amp; " " &amp; historicalEvent_startYear__2[[#This Row],[entityType]] &amp; "?"</f>
        <v>What was the start year of the Ottoman-Safavid War historical event?</v>
      </c>
    </row>
    <row r="291" spans="1:14" x14ac:dyDescent="0.3">
      <c r="A291" s="1" t="s">
        <v>360</v>
      </c>
      <c r="B291" s="1" t="s">
        <v>361</v>
      </c>
      <c r="C291" s="1" t="s">
        <v>8</v>
      </c>
      <c r="D291" s="1" t="s">
        <v>9</v>
      </c>
      <c r="E291" s="1" t="s">
        <v>1181</v>
      </c>
      <c r="F291" s="1" t="s">
        <v>362</v>
      </c>
      <c r="G291" s="1">
        <f>ROUND(historicalEvent_startYear__2[[#This Row],[value]],2)</f>
        <v>1977</v>
      </c>
      <c r="H291" s="1" t="s">
        <v>3878</v>
      </c>
      <c r="I291" s="1" t="s">
        <v>129</v>
      </c>
      <c r="J291" s="1" t="s">
        <v>1194</v>
      </c>
      <c r="K291" s="1" t="s">
        <v>8375</v>
      </c>
      <c r="L291" s="1" t="s">
        <v>8565</v>
      </c>
      <c r="M291" s="1">
        <f>COUNTIF(B:B,B291)</f>
        <v>1</v>
      </c>
      <c r="N291" s="1" t="str">
        <f>"What was the " &amp; historicalEvent_startYear__2[[#This Row],[propertyLabel]] &amp; " " &amp; "of the " &amp; historicalEvent_startYear__2[[#This Row],[entityLabel]] &amp; " " &amp; historicalEvent_startYear__2[[#This Row],[entityType]] &amp; "?"</f>
        <v>What was the start year of the Cambodian–Vietnamese War historical event?</v>
      </c>
    </row>
    <row r="292" spans="1:14" x14ac:dyDescent="0.3">
      <c r="A292" s="1" t="s">
        <v>363</v>
      </c>
      <c r="B292" s="1" t="s">
        <v>364</v>
      </c>
      <c r="C292" s="1" t="s">
        <v>8</v>
      </c>
      <c r="D292" s="1" t="s">
        <v>9</v>
      </c>
      <c r="E292" s="1" t="s">
        <v>1181</v>
      </c>
      <c r="F292" s="1" t="s">
        <v>51</v>
      </c>
      <c r="G292" s="1">
        <f>ROUND(historicalEvent_startYear__2[[#This Row],[value]],2)</f>
        <v>1798</v>
      </c>
      <c r="H292" s="1" t="s">
        <v>3878</v>
      </c>
      <c r="I292" s="1" t="s">
        <v>365</v>
      </c>
      <c r="J292" s="1" t="s">
        <v>1194</v>
      </c>
      <c r="K292" s="1" t="s">
        <v>8376</v>
      </c>
      <c r="L292" s="1" t="s">
        <v>8565</v>
      </c>
      <c r="M292" s="1">
        <f>COUNTIF(B:B,B292)</f>
        <v>1</v>
      </c>
      <c r="N292" s="1" t="str">
        <f>"What was the " &amp; historicalEvent_startYear__2[[#This Row],[propertyLabel]] &amp; " " &amp; "of the " &amp; historicalEvent_startYear__2[[#This Row],[entityLabel]] &amp; " " &amp; historicalEvent_startYear__2[[#This Row],[entityType]] &amp; "?"</f>
        <v>What was the start year of the Fourth Anglo-Mysore War historical event?</v>
      </c>
    </row>
    <row r="293" spans="1:14" x14ac:dyDescent="0.3">
      <c r="A293" s="1" t="s">
        <v>458</v>
      </c>
      <c r="B293" s="1" t="s">
        <v>459</v>
      </c>
      <c r="C293" s="1" t="s">
        <v>8</v>
      </c>
      <c r="D293" s="1" t="s">
        <v>9</v>
      </c>
      <c r="E293" s="1" t="s">
        <v>1181</v>
      </c>
      <c r="F293" s="1" t="s">
        <v>41</v>
      </c>
      <c r="G293" s="1">
        <f>ROUND(historicalEvent_startYear__2[[#This Row],[value]],2)</f>
        <v>1941</v>
      </c>
      <c r="H293" s="1" t="s">
        <v>3878</v>
      </c>
      <c r="I293" s="1" t="s">
        <v>352</v>
      </c>
      <c r="J293" s="1" t="s">
        <v>1194</v>
      </c>
      <c r="K293" s="1" t="s">
        <v>8377</v>
      </c>
      <c r="L293" s="1" t="s">
        <v>8565</v>
      </c>
      <c r="M293" s="1">
        <f>COUNTIF(B:B,B293)</f>
        <v>1</v>
      </c>
      <c r="N293" s="1" t="str">
        <f>"What was the " &amp; historicalEvent_startYear__2[[#This Row],[propertyLabel]] &amp; " " &amp; "of the " &amp; historicalEvent_startYear__2[[#This Row],[entityLabel]] &amp; " " &amp; historicalEvent_startYear__2[[#This Row],[entityType]] &amp; "?"</f>
        <v>What was the start year of the World War II in Yugoslavia historical event?</v>
      </c>
    </row>
    <row r="294" spans="1:14" x14ac:dyDescent="0.3">
      <c r="A294" s="1" t="s">
        <v>366</v>
      </c>
      <c r="B294" s="1" t="s">
        <v>367</v>
      </c>
      <c r="C294" s="1" t="s">
        <v>8</v>
      </c>
      <c r="D294" s="1" t="s">
        <v>9</v>
      </c>
      <c r="E294" s="1" t="s">
        <v>1181</v>
      </c>
      <c r="F294" s="1" t="s">
        <v>368</v>
      </c>
      <c r="G294" s="1">
        <f>ROUND(historicalEvent_startYear__2[[#This Row],[value]],2)</f>
        <v>1343</v>
      </c>
      <c r="H294" s="1" t="s">
        <v>3878</v>
      </c>
      <c r="I294" s="1" t="s">
        <v>340</v>
      </c>
      <c r="J294" s="1" t="s">
        <v>1194</v>
      </c>
      <c r="K294" s="1" t="s">
        <v>8378</v>
      </c>
      <c r="L294" s="1" t="s">
        <v>8565</v>
      </c>
      <c r="M294" s="1">
        <f>COUNTIF(B:B,B294)</f>
        <v>1</v>
      </c>
      <c r="N294" s="1" t="str">
        <f>"What was the " &amp; historicalEvent_startYear__2[[#This Row],[propertyLabel]] &amp; " " &amp; "of the " &amp; historicalEvent_startYear__2[[#This Row],[entityLabel]] &amp; " " &amp; historicalEvent_startYear__2[[#This Row],[entityType]] &amp; "?"</f>
        <v>What was the start year of the Smyrniote crusades historical event?</v>
      </c>
    </row>
    <row r="295" spans="1:14" x14ac:dyDescent="0.3">
      <c r="A295" s="1" t="s">
        <v>469</v>
      </c>
      <c r="B295" s="1" t="s">
        <v>470</v>
      </c>
      <c r="C295" s="1" t="s">
        <v>8</v>
      </c>
      <c r="D295" s="1" t="s">
        <v>9</v>
      </c>
      <c r="E295" s="1" t="s">
        <v>1181</v>
      </c>
      <c r="F295" s="1" t="s">
        <v>471</v>
      </c>
      <c r="G295" s="1">
        <f>ROUND(historicalEvent_startYear__2[[#This Row],[value]],2)</f>
        <v>1930</v>
      </c>
      <c r="H295" s="1" t="s">
        <v>3878</v>
      </c>
      <c r="I295" s="1" t="s">
        <v>409</v>
      </c>
      <c r="J295" s="1" t="s">
        <v>1194</v>
      </c>
      <c r="K295" s="1" t="s">
        <v>8379</v>
      </c>
      <c r="L295" s="1" t="s">
        <v>8565</v>
      </c>
      <c r="M295" s="1">
        <f>COUNTIF(B:B,B295)</f>
        <v>1</v>
      </c>
      <c r="N295" s="1" t="str">
        <f>"What was the " &amp; historicalEvent_startYear__2[[#This Row],[propertyLabel]] &amp; " " &amp; "of the " &amp; historicalEvent_startYear__2[[#This Row],[entityLabel]] &amp; " " &amp; historicalEvent_startYear__2[[#This Row],[entityType]] &amp; "?"</f>
        <v>What was the start year of the Castellammarese War historical event?</v>
      </c>
    </row>
    <row r="296" spans="1:14" x14ac:dyDescent="0.3">
      <c r="A296" s="1" t="s">
        <v>522</v>
      </c>
      <c r="B296" s="1" t="s">
        <v>523</v>
      </c>
      <c r="C296" s="1" t="s">
        <v>8</v>
      </c>
      <c r="D296" s="1" t="s">
        <v>9</v>
      </c>
      <c r="E296" s="1" t="s">
        <v>1181</v>
      </c>
      <c r="F296" s="1" t="s">
        <v>524</v>
      </c>
      <c r="G296" s="1">
        <f>ROUND(historicalEvent_startYear__2[[#This Row],[value]],2)</f>
        <v>1849</v>
      </c>
      <c r="H296" s="1" t="s">
        <v>3878</v>
      </c>
      <c r="I296" s="1" t="s">
        <v>92</v>
      </c>
      <c r="J296" s="1" t="s">
        <v>1194</v>
      </c>
      <c r="K296" s="1" t="s">
        <v>8380</v>
      </c>
      <c r="L296" s="1" t="s">
        <v>8565</v>
      </c>
      <c r="M296" s="1">
        <f>COUNTIF(B:B,B296)</f>
        <v>1</v>
      </c>
      <c r="N296" s="1" t="str">
        <f>"What was the " &amp; historicalEvent_startYear__2[[#This Row],[propertyLabel]] &amp; " " &amp; "of the " &amp; historicalEvent_startYear__2[[#This Row],[entityLabel]] &amp; " " &amp; historicalEvent_startYear__2[[#This Row],[entityType]] &amp; "?"</f>
        <v>What was the start year of the Apache Wars historical event?</v>
      </c>
    </row>
    <row r="297" spans="1:14" x14ac:dyDescent="0.3">
      <c r="A297" s="1" t="s">
        <v>372</v>
      </c>
      <c r="B297" s="1" t="s">
        <v>373</v>
      </c>
      <c r="C297" s="1" t="s">
        <v>8</v>
      </c>
      <c r="D297" s="1" t="s">
        <v>9</v>
      </c>
      <c r="E297" s="1" t="s">
        <v>1181</v>
      </c>
      <c r="F297" s="1" t="s">
        <v>374</v>
      </c>
      <c r="G297" s="1">
        <f>ROUND(historicalEvent_startYear__2[[#This Row],[value]],2)</f>
        <v>1882</v>
      </c>
      <c r="H297" s="1" t="s">
        <v>3878</v>
      </c>
      <c r="I297" s="1" t="s">
        <v>255</v>
      </c>
      <c r="J297" s="1" t="s">
        <v>1194</v>
      </c>
      <c r="K297" s="1" t="s">
        <v>8381</v>
      </c>
      <c r="L297" s="1" t="s">
        <v>8565</v>
      </c>
      <c r="M297" s="1">
        <f>COUNTIF(B:B,B297)</f>
        <v>1</v>
      </c>
      <c r="N297" s="1" t="str">
        <f>"What was the " &amp; historicalEvent_startYear__2[[#This Row],[propertyLabel]] &amp; " " &amp; "of the " &amp; historicalEvent_startYear__2[[#This Row],[entityLabel]] &amp; " " &amp; historicalEvent_startYear__2[[#This Row],[entityType]] &amp; "?"</f>
        <v>What was the start year of the Anglo-Egyptian War historical event?</v>
      </c>
    </row>
    <row r="298" spans="1:14" x14ac:dyDescent="0.3">
      <c r="A298" s="1" t="s">
        <v>528</v>
      </c>
      <c r="B298" s="1" t="s">
        <v>529</v>
      </c>
      <c r="C298" s="1" t="s">
        <v>8</v>
      </c>
      <c r="D298" s="1" t="s">
        <v>9</v>
      </c>
      <c r="E298" s="1" t="s">
        <v>1181</v>
      </c>
      <c r="F298" s="1" t="s">
        <v>530</v>
      </c>
      <c r="G298" s="1">
        <f>ROUND(historicalEvent_startYear__2[[#This Row],[value]],2)</f>
        <v>1655</v>
      </c>
      <c r="H298" s="1" t="s">
        <v>3878</v>
      </c>
      <c r="I298" s="1" t="s">
        <v>215</v>
      </c>
      <c r="J298" s="1" t="s">
        <v>1194</v>
      </c>
      <c r="K298" s="1" t="s">
        <v>8382</v>
      </c>
      <c r="L298" s="1" t="s">
        <v>8565</v>
      </c>
      <c r="M298" s="1">
        <f>COUNTIF(B:B,B298)</f>
        <v>1</v>
      </c>
      <c r="N298" s="1" t="str">
        <f>"What was the " &amp; historicalEvent_startYear__2[[#This Row],[propertyLabel]] &amp; " " &amp; "of the " &amp; historicalEvent_startYear__2[[#This Row],[entityLabel]] &amp; " " &amp; historicalEvent_startYear__2[[#This Row],[entityType]] &amp; "?"</f>
        <v>What was the start year of the Deluge historical event?</v>
      </c>
    </row>
    <row r="299" spans="1:14" x14ac:dyDescent="0.3">
      <c r="A299" s="1" t="s">
        <v>432</v>
      </c>
      <c r="B299" s="1" t="s">
        <v>433</v>
      </c>
      <c r="C299" s="1" t="s">
        <v>8</v>
      </c>
      <c r="D299" s="1" t="s">
        <v>9</v>
      </c>
      <c r="E299" s="1" t="s">
        <v>1181</v>
      </c>
      <c r="F299" s="1" t="s">
        <v>434</v>
      </c>
      <c r="G299" s="1">
        <f>ROUND(historicalEvent_startYear__2[[#This Row],[value]],2)</f>
        <v>1615</v>
      </c>
      <c r="H299" s="1" t="s">
        <v>3878</v>
      </c>
      <c r="I299" s="1" t="s">
        <v>411</v>
      </c>
      <c r="J299" s="1" t="s">
        <v>1194</v>
      </c>
      <c r="K299" s="1" t="s">
        <v>8383</v>
      </c>
      <c r="L299" s="1" t="s">
        <v>8565</v>
      </c>
      <c r="M299" s="1">
        <f>COUNTIF(B:B,B299)</f>
        <v>1</v>
      </c>
      <c r="N299" s="1" t="str">
        <f>"What was the " &amp; historicalEvent_startYear__2[[#This Row],[propertyLabel]] &amp; " " &amp; "of the " &amp; historicalEvent_startYear__2[[#This Row],[entityLabel]] &amp; " " &amp; historicalEvent_startYear__2[[#This Row],[entityType]] &amp; "?"</f>
        <v>What was the start year of the Uskok War historical event?</v>
      </c>
    </row>
    <row r="300" spans="1:14" x14ac:dyDescent="0.3">
      <c r="A300" s="1" t="s">
        <v>456</v>
      </c>
      <c r="B300" s="1" t="s">
        <v>457</v>
      </c>
      <c r="C300" s="1" t="s">
        <v>8</v>
      </c>
      <c r="D300" s="1" t="s">
        <v>9</v>
      </c>
      <c r="E300" s="1" t="s">
        <v>1181</v>
      </c>
      <c r="F300" s="1" t="s">
        <v>28</v>
      </c>
      <c r="G300" s="1">
        <f>ROUND(historicalEvent_startYear__2[[#This Row],[value]],2)</f>
        <v>1944</v>
      </c>
      <c r="H300" s="1" t="s">
        <v>3878</v>
      </c>
      <c r="I300" s="1" t="s">
        <v>344</v>
      </c>
      <c r="J300" s="1" t="s">
        <v>1194</v>
      </c>
      <c r="K300" s="1" t="s">
        <v>8384</v>
      </c>
      <c r="L300" s="1" t="s">
        <v>8565</v>
      </c>
      <c r="M300" s="1">
        <f>COUNTIF(B:B,B300)</f>
        <v>1</v>
      </c>
      <c r="N300" s="1" t="str">
        <f>"What was the " &amp; historicalEvent_startYear__2[[#This Row],[propertyLabel]] &amp; " " &amp; "of the " &amp; historicalEvent_startYear__2[[#This Row],[entityLabel]] &amp; " " &amp; historicalEvent_startYear__2[[#This Row],[entityType]] &amp; "?"</f>
        <v>What was the start year of the Soviet-Bulgarian War historical event?</v>
      </c>
    </row>
    <row r="301" spans="1:14" x14ac:dyDescent="0.3">
      <c r="A301" s="1" t="s">
        <v>337</v>
      </c>
      <c r="B301" s="1" t="s">
        <v>338</v>
      </c>
      <c r="C301" s="1" t="s">
        <v>8</v>
      </c>
      <c r="D301" s="1" t="s">
        <v>9</v>
      </c>
      <c r="E301" s="1" t="s">
        <v>1181</v>
      </c>
      <c r="F301" s="1" t="s">
        <v>339</v>
      </c>
      <c r="G301" s="1">
        <f>ROUND(historicalEvent_startYear__2[[#This Row],[value]],2)</f>
        <v>-40</v>
      </c>
      <c r="H301" s="1" t="s">
        <v>3878</v>
      </c>
      <c r="I301" s="1" t="s">
        <v>340</v>
      </c>
      <c r="J301" s="1" t="s">
        <v>1194</v>
      </c>
      <c r="K301" s="1" t="s">
        <v>8385</v>
      </c>
      <c r="L301" s="1" t="s">
        <v>8565</v>
      </c>
      <c r="M301" s="1">
        <f>COUNTIF(B:B,B301)</f>
        <v>1</v>
      </c>
      <c r="N301" s="1" t="str">
        <f>"What was the " &amp; historicalEvent_startYear__2[[#This Row],[propertyLabel]] &amp; " " &amp; "of the " &amp; historicalEvent_startYear__2[[#This Row],[entityLabel]] &amp; " " &amp; historicalEvent_startYear__2[[#This Row],[entityType]] &amp; "?"</f>
        <v>What was the start year of the Perusine War historical event?</v>
      </c>
    </row>
    <row r="302" spans="1:14" x14ac:dyDescent="0.3">
      <c r="A302" s="1" t="s">
        <v>515</v>
      </c>
      <c r="B302" s="1" t="s">
        <v>516</v>
      </c>
      <c r="C302" s="1" t="s">
        <v>8</v>
      </c>
      <c r="D302" s="1" t="s">
        <v>9</v>
      </c>
      <c r="E302" s="1" t="s">
        <v>1181</v>
      </c>
      <c r="F302" s="1" t="s">
        <v>239</v>
      </c>
      <c r="G302" s="1">
        <f>ROUND(historicalEvent_startYear__2[[#This Row],[value]],2)</f>
        <v>1688</v>
      </c>
      <c r="H302" s="1" t="s">
        <v>3878</v>
      </c>
      <c r="I302" s="1" t="s">
        <v>137</v>
      </c>
      <c r="J302" s="1" t="s">
        <v>1194</v>
      </c>
      <c r="K302" s="1" t="s">
        <v>8386</v>
      </c>
      <c r="L302" s="1" t="s">
        <v>8565</v>
      </c>
      <c r="M302" s="1">
        <f>COUNTIF(B:B,B302)</f>
        <v>1</v>
      </c>
      <c r="N302" s="1" t="str">
        <f>"What was the " &amp; historicalEvent_startYear__2[[#This Row],[propertyLabel]] &amp; " " &amp; "of the " &amp; historicalEvent_startYear__2[[#This Row],[entityLabel]] &amp; " " &amp; historicalEvent_startYear__2[[#This Row],[entityType]] &amp; "?"</f>
        <v>What was the start year of the French and Indian Wars historical event?</v>
      </c>
    </row>
    <row r="303" spans="1:14" x14ac:dyDescent="0.3">
      <c r="A303" s="1" t="s">
        <v>541</v>
      </c>
      <c r="B303" s="1" t="s">
        <v>542</v>
      </c>
      <c r="C303" s="1" t="s">
        <v>8</v>
      </c>
      <c r="D303" s="1" t="s">
        <v>9</v>
      </c>
      <c r="E303" s="1" t="s">
        <v>1181</v>
      </c>
      <c r="F303" s="1" t="s">
        <v>543</v>
      </c>
      <c r="G303" s="1">
        <f>ROUND(historicalEvent_startYear__2[[#This Row],[value]],2)</f>
        <v>1986</v>
      </c>
      <c r="H303" s="1" t="s">
        <v>3878</v>
      </c>
      <c r="I303" s="1" t="s">
        <v>137</v>
      </c>
      <c r="J303" s="1" t="s">
        <v>1194</v>
      </c>
      <c r="K303" s="1" t="s">
        <v>8387</v>
      </c>
      <c r="L303" s="1" t="s">
        <v>8565</v>
      </c>
      <c r="M303" s="1">
        <f>COUNTIF(B:B,B303)</f>
        <v>1</v>
      </c>
      <c r="N303" s="1" t="str">
        <f>"What was the " &amp; historicalEvent_startYear__2[[#This Row],[propertyLabel]] &amp; " " &amp; "of the " &amp; historicalEvent_startYear__2[[#This Row],[entityLabel]] &amp; " " &amp; historicalEvent_startYear__2[[#This Row],[entityType]] &amp; "?"</f>
        <v>What was the start year of the Toyota War historical event?</v>
      </c>
    </row>
    <row r="304" spans="1:14" x14ac:dyDescent="0.3">
      <c r="A304" s="1" t="s">
        <v>205</v>
      </c>
      <c r="B304" s="1" t="s">
        <v>206</v>
      </c>
      <c r="C304" s="1" t="s">
        <v>8</v>
      </c>
      <c r="D304" s="1" t="s">
        <v>9</v>
      </c>
      <c r="E304" s="1" t="s">
        <v>1181</v>
      </c>
      <c r="F304" s="1" t="s">
        <v>207</v>
      </c>
      <c r="G304" s="1">
        <f>ROUND(historicalEvent_startYear__2[[#This Row],[value]],2)</f>
        <v>-228</v>
      </c>
      <c r="H304" s="1" t="s">
        <v>3878</v>
      </c>
      <c r="I304" s="1" t="s">
        <v>208</v>
      </c>
      <c r="J304" s="1" t="s">
        <v>1194</v>
      </c>
      <c r="K304" s="1" t="s">
        <v>8388</v>
      </c>
      <c r="L304" s="1" t="s">
        <v>8565</v>
      </c>
      <c r="M304" s="1">
        <f>COUNTIF(B:B,B304)</f>
        <v>1</v>
      </c>
      <c r="N304" s="1" t="str">
        <f>"What was the " &amp; historicalEvent_startYear__2[[#This Row],[propertyLabel]] &amp; " " &amp; "of the " &amp; historicalEvent_startYear__2[[#This Row],[entityLabel]] &amp; " " &amp; historicalEvent_startYear__2[[#This Row],[entityType]] &amp; "?"</f>
        <v>What was the start year of the First Illyro-Roman War historical event?</v>
      </c>
    </row>
    <row r="305" spans="1:14" x14ac:dyDescent="0.3">
      <c r="A305" s="1" t="s">
        <v>85</v>
      </c>
      <c r="B305" s="1" t="s">
        <v>86</v>
      </c>
      <c r="C305" s="1" t="s">
        <v>8</v>
      </c>
      <c r="D305" s="1" t="s">
        <v>9</v>
      </c>
      <c r="E305" s="1" t="s">
        <v>1181</v>
      </c>
      <c r="F305" s="1" t="s">
        <v>87</v>
      </c>
      <c r="G305" s="1">
        <f>ROUND(historicalEvent_startYear__2[[#This Row],[value]],2)</f>
        <v>1937</v>
      </c>
      <c r="H305" s="1" t="s">
        <v>3878</v>
      </c>
      <c r="I305" s="1" t="s">
        <v>88</v>
      </c>
      <c r="J305" s="1" t="s">
        <v>1194</v>
      </c>
      <c r="K305" s="1" t="s">
        <v>8389</v>
      </c>
      <c r="L305" s="1" t="s">
        <v>8565</v>
      </c>
      <c r="M305" s="1">
        <f>COUNTIF(B:B,B305)</f>
        <v>1</v>
      </c>
      <c r="N305" s="1" t="str">
        <f>"What was the " &amp; historicalEvent_startYear__2[[#This Row],[propertyLabel]] &amp; " " &amp; "of the " &amp; historicalEvent_startYear__2[[#This Row],[entityLabel]] &amp; " " &amp; historicalEvent_startYear__2[[#This Row],[entityType]] &amp; "?"</f>
        <v>What was the start year of the Second Sino-Japanese War historical event?</v>
      </c>
    </row>
    <row r="306" spans="1:14" x14ac:dyDescent="0.3">
      <c r="A306" s="1" t="s">
        <v>256</v>
      </c>
      <c r="B306" s="1" t="s">
        <v>257</v>
      </c>
      <c r="C306" s="1" t="s">
        <v>8</v>
      </c>
      <c r="D306" s="1" t="s">
        <v>9</v>
      </c>
      <c r="E306" s="1" t="s">
        <v>1181</v>
      </c>
      <c r="F306" s="1" t="s">
        <v>258</v>
      </c>
      <c r="G306" s="1">
        <f>ROUND(historicalEvent_startYear__2[[#This Row],[value]],2)</f>
        <v>1870</v>
      </c>
      <c r="H306" s="1" t="s">
        <v>3878</v>
      </c>
      <c r="I306" s="1" t="s">
        <v>25</v>
      </c>
      <c r="J306" s="1" t="s">
        <v>1194</v>
      </c>
      <c r="K306" s="1" t="s">
        <v>8390</v>
      </c>
      <c r="L306" s="1" t="s">
        <v>8565</v>
      </c>
      <c r="M306" s="1">
        <f>COUNTIF(B:B,B306)</f>
        <v>1</v>
      </c>
      <c r="N306" s="1" t="str">
        <f>"What was the " &amp; historicalEvent_startYear__2[[#This Row],[propertyLabel]] &amp; " " &amp; "of the " &amp; historicalEvent_startYear__2[[#This Row],[entityLabel]] &amp; " " &amp; historicalEvent_startYear__2[[#This Row],[entityType]] &amp; "?"</f>
        <v>What was the start year of the Franco-Prussian War historical event?</v>
      </c>
    </row>
    <row r="307" spans="1:14" x14ac:dyDescent="0.3">
      <c r="A307" s="1" t="s">
        <v>220</v>
      </c>
      <c r="B307" s="1" t="s">
        <v>221</v>
      </c>
      <c r="C307" s="1" t="s">
        <v>8</v>
      </c>
      <c r="D307" s="1" t="s">
        <v>9</v>
      </c>
      <c r="E307" s="1" t="s">
        <v>1181</v>
      </c>
      <c r="F307" s="1" t="s">
        <v>222</v>
      </c>
      <c r="G307" s="1">
        <f>ROUND(historicalEvent_startYear__2[[#This Row],[value]],2)</f>
        <v>-398</v>
      </c>
      <c r="H307" s="1" t="s">
        <v>3878</v>
      </c>
      <c r="I307" s="1" t="s">
        <v>223</v>
      </c>
      <c r="J307" s="1" t="s">
        <v>1194</v>
      </c>
      <c r="K307" s="1" t="s">
        <v>8391</v>
      </c>
      <c r="L307" s="1" t="s">
        <v>8565</v>
      </c>
      <c r="M307" s="1">
        <f>COUNTIF(B:B,B307)</f>
        <v>1</v>
      </c>
      <c r="N307" s="1" t="str">
        <f>"What was the " &amp; historicalEvent_startYear__2[[#This Row],[propertyLabel]] &amp; " " &amp; "of the " &amp; historicalEvent_startYear__2[[#This Row],[entityLabel]] &amp; " " &amp; historicalEvent_startYear__2[[#This Row],[entityType]] &amp; "?"</f>
        <v>What was the start year of the Spartan–Persian War historical event?</v>
      </c>
    </row>
    <row r="308" spans="1:14" x14ac:dyDescent="0.3">
      <c r="A308" s="1" t="s">
        <v>141</v>
      </c>
      <c r="B308" s="1" t="s">
        <v>142</v>
      </c>
      <c r="C308" s="1" t="s">
        <v>8</v>
      </c>
      <c r="D308" s="1" t="s">
        <v>9</v>
      </c>
      <c r="E308" s="1" t="s">
        <v>1181</v>
      </c>
      <c r="F308" s="1" t="s">
        <v>143</v>
      </c>
      <c r="G308" s="1">
        <f>ROUND(historicalEvent_startYear__2[[#This Row],[value]],2)</f>
        <v>2004</v>
      </c>
      <c r="H308" s="1" t="s">
        <v>3878</v>
      </c>
      <c r="I308" s="1" t="s">
        <v>84</v>
      </c>
      <c r="J308" s="1" t="s">
        <v>1194</v>
      </c>
      <c r="K308" s="1" t="s">
        <v>8392</v>
      </c>
      <c r="L308" s="1" t="s">
        <v>8565</v>
      </c>
      <c r="M308" s="1">
        <f>COUNTIF(B:B,B308)</f>
        <v>1</v>
      </c>
      <c r="N308" s="1" t="str">
        <f>"What was the " &amp; historicalEvent_startYear__2[[#This Row],[propertyLabel]] &amp; " " &amp; "of the " &amp; historicalEvent_startYear__2[[#This Row],[entityLabel]] &amp; " " &amp; historicalEvent_startYear__2[[#This Row],[entityType]] &amp; "?"</f>
        <v>What was the start year of the insurgency in Khyber Pakhtunkhwa historical event?</v>
      </c>
    </row>
    <row r="309" spans="1:14" x14ac:dyDescent="0.3">
      <c r="A309" s="1" t="s">
        <v>45</v>
      </c>
      <c r="B309" s="1" t="s">
        <v>46</v>
      </c>
      <c r="C309" s="1" t="s">
        <v>8</v>
      </c>
      <c r="D309" s="1" t="s">
        <v>9</v>
      </c>
      <c r="E309" s="1" t="s">
        <v>1181</v>
      </c>
      <c r="F309" s="1" t="s">
        <v>47</v>
      </c>
      <c r="G309" s="1">
        <f>ROUND(historicalEvent_startYear__2[[#This Row],[value]],2)</f>
        <v>1868</v>
      </c>
      <c r="H309" s="1" t="s">
        <v>3878</v>
      </c>
      <c r="I309" s="1" t="s">
        <v>48</v>
      </c>
      <c r="J309" s="1" t="s">
        <v>1194</v>
      </c>
      <c r="K309" s="1" t="s">
        <v>8393</v>
      </c>
      <c r="L309" s="1" t="s">
        <v>8565</v>
      </c>
      <c r="M309" s="1">
        <f>COUNTIF(B:B,B309)</f>
        <v>1</v>
      </c>
      <c r="N309" s="1" t="str">
        <f>"What was the " &amp; historicalEvent_startYear__2[[#This Row],[propertyLabel]] &amp; " " &amp; "of the " &amp; historicalEvent_startYear__2[[#This Row],[entityLabel]] &amp; " " &amp; historicalEvent_startYear__2[[#This Row],[entityType]] &amp; "?"</f>
        <v>What was the start year of the Ten Years' War historical event?</v>
      </c>
    </row>
    <row r="310" spans="1:14" x14ac:dyDescent="0.3">
      <c r="A310" s="1" t="s">
        <v>318</v>
      </c>
      <c r="B310" s="1" t="s">
        <v>319</v>
      </c>
      <c r="C310" s="1" t="s">
        <v>8</v>
      </c>
      <c r="D310" s="1" t="s">
        <v>9</v>
      </c>
      <c r="E310" s="1" t="s">
        <v>1181</v>
      </c>
      <c r="F310" s="1" t="s">
        <v>320</v>
      </c>
      <c r="G310" s="1">
        <f>ROUND(historicalEvent_startYear__2[[#This Row],[value]],2)</f>
        <v>2003</v>
      </c>
      <c r="H310" s="1" t="s">
        <v>3878</v>
      </c>
      <c r="I310" s="1" t="s">
        <v>56</v>
      </c>
      <c r="J310" s="1" t="s">
        <v>1194</v>
      </c>
      <c r="K310" s="1" t="s">
        <v>8394</v>
      </c>
      <c r="L310" s="1" t="s">
        <v>8565</v>
      </c>
      <c r="M310" s="1">
        <f>COUNTIF(B:B,B310)</f>
        <v>1</v>
      </c>
      <c r="N310" s="1" t="str">
        <f>"What was the " &amp; historicalEvent_startYear__2[[#This Row],[propertyLabel]] &amp; " " &amp; "of the " &amp; historicalEvent_startYear__2[[#This Row],[entityLabel]] &amp; " " &amp; historicalEvent_startYear__2[[#This Row],[entityType]] &amp; "?"</f>
        <v>What was the start year of the War in Darfur historical event?</v>
      </c>
    </row>
    <row r="311" spans="1:14" x14ac:dyDescent="0.3">
      <c r="A311" s="1" t="s">
        <v>144</v>
      </c>
      <c r="B311" s="1" t="s">
        <v>145</v>
      </c>
      <c r="C311" s="1" t="s">
        <v>8</v>
      </c>
      <c r="D311" s="1" t="s">
        <v>9</v>
      </c>
      <c r="E311" s="1" t="s">
        <v>1181</v>
      </c>
      <c r="F311" s="1" t="s">
        <v>146</v>
      </c>
      <c r="G311" s="1">
        <f>ROUND(historicalEvent_startYear__2[[#This Row],[value]],2)</f>
        <v>1898</v>
      </c>
      <c r="H311" s="1" t="s">
        <v>3878</v>
      </c>
      <c r="I311" s="1" t="s">
        <v>147</v>
      </c>
      <c r="J311" s="1" t="s">
        <v>1194</v>
      </c>
      <c r="K311" s="1" t="s">
        <v>8395</v>
      </c>
      <c r="L311" s="1" t="s">
        <v>8565</v>
      </c>
      <c r="M311" s="1">
        <f>COUNTIF(B:B,B311)</f>
        <v>1</v>
      </c>
      <c r="N311" s="1" t="str">
        <f>"What was the " &amp; historicalEvent_startYear__2[[#This Row],[propertyLabel]] &amp; " " &amp; "of the " &amp; historicalEvent_startYear__2[[#This Row],[entityLabel]] &amp; " " &amp; historicalEvent_startYear__2[[#This Row],[entityType]] &amp; "?"</f>
        <v>What was the start year of the Spanish–American War historical event?</v>
      </c>
    </row>
    <row r="312" spans="1:14" x14ac:dyDescent="0.3">
      <c r="A312" s="1" t="s">
        <v>89</v>
      </c>
      <c r="B312" s="1" t="s">
        <v>90</v>
      </c>
      <c r="C312" s="1" t="s">
        <v>8</v>
      </c>
      <c r="D312" s="1" t="s">
        <v>9</v>
      </c>
      <c r="E312" s="1" t="s">
        <v>1181</v>
      </c>
      <c r="F312" s="1" t="s">
        <v>91</v>
      </c>
      <c r="G312" s="1">
        <f>ROUND(historicalEvent_startYear__2[[#This Row],[value]],2)</f>
        <v>1807</v>
      </c>
      <c r="H312" s="1" t="s">
        <v>3878</v>
      </c>
      <c r="I312" s="1" t="s">
        <v>92</v>
      </c>
      <c r="J312" s="1" t="s">
        <v>1194</v>
      </c>
      <c r="K312" s="1" t="s">
        <v>8396</v>
      </c>
      <c r="L312" s="1" t="s">
        <v>8565</v>
      </c>
      <c r="M312" s="1">
        <f>COUNTIF(B:B,B312)</f>
        <v>1</v>
      </c>
      <c r="N312" s="1" t="str">
        <f>"What was the " &amp; historicalEvent_startYear__2[[#This Row],[propertyLabel]] &amp; " " &amp; "of the " &amp; historicalEvent_startYear__2[[#This Row],[entityLabel]] &amp; " " &amp; historicalEvent_startYear__2[[#This Row],[entityType]] &amp; "?"</f>
        <v>What was the start year of the Anglo-Turkish War historical event?</v>
      </c>
    </row>
    <row r="313" spans="1:14" x14ac:dyDescent="0.3">
      <c r="A313" s="1" t="s">
        <v>69</v>
      </c>
      <c r="B313" s="1" t="s">
        <v>70</v>
      </c>
      <c r="C313" s="1" t="s">
        <v>8</v>
      </c>
      <c r="D313" s="1" t="s">
        <v>9</v>
      </c>
      <c r="E313" s="1" t="s">
        <v>1181</v>
      </c>
      <c r="F313" s="1" t="s">
        <v>71</v>
      </c>
      <c r="G313" s="1">
        <f>ROUND(historicalEvent_startYear__2[[#This Row],[value]],2)</f>
        <v>-245</v>
      </c>
      <c r="H313" s="1" t="s">
        <v>3878</v>
      </c>
      <c r="I313" s="1" t="s">
        <v>72</v>
      </c>
      <c r="J313" s="1" t="s">
        <v>1194</v>
      </c>
      <c r="K313" s="1" t="s">
        <v>8397</v>
      </c>
      <c r="L313" s="1" t="s">
        <v>8565</v>
      </c>
      <c r="M313" s="1">
        <f>COUNTIF(B:B,B313)</f>
        <v>1</v>
      </c>
      <c r="N313" s="1" t="str">
        <f>"What was the " &amp; historicalEvent_startYear__2[[#This Row],[propertyLabel]] &amp; " " &amp; "of the " &amp; historicalEvent_startYear__2[[#This Row],[entityLabel]] &amp; " " &amp; historicalEvent_startYear__2[[#This Row],[entityType]] &amp; "?"</f>
        <v>What was the start year of the Third Syrian War historical event?</v>
      </c>
    </row>
    <row r="314" spans="1:14" x14ac:dyDescent="0.3">
      <c r="A314" s="1" t="s">
        <v>118</v>
      </c>
      <c r="B314" s="1" t="s">
        <v>119</v>
      </c>
      <c r="C314" s="1" t="s">
        <v>8</v>
      </c>
      <c r="D314" s="1" t="s">
        <v>9</v>
      </c>
      <c r="E314" s="1" t="s">
        <v>1181</v>
      </c>
      <c r="F314" s="1" t="s">
        <v>120</v>
      </c>
      <c r="G314" s="1">
        <f>ROUND(historicalEvent_startYear__2[[#This Row],[value]],2)</f>
        <v>1740</v>
      </c>
      <c r="H314" s="1" t="s">
        <v>3878</v>
      </c>
      <c r="I314" s="1" t="s">
        <v>121</v>
      </c>
      <c r="J314" s="1" t="s">
        <v>1194</v>
      </c>
      <c r="K314" s="1" t="s">
        <v>8398</v>
      </c>
      <c r="L314" s="1" t="s">
        <v>8565</v>
      </c>
      <c r="M314" s="1">
        <f>COUNTIF(B:B,B314)</f>
        <v>1</v>
      </c>
      <c r="N314" s="1" t="str">
        <f>"What was the " &amp; historicalEvent_startYear__2[[#This Row],[propertyLabel]] &amp; " " &amp; "of the " &amp; historicalEvent_startYear__2[[#This Row],[entityLabel]] &amp; " " &amp; historicalEvent_startYear__2[[#This Row],[entityType]] &amp; "?"</f>
        <v>What was the start year of the War of the Austrian Succession historical event?</v>
      </c>
    </row>
    <row r="315" spans="1:14" x14ac:dyDescent="0.3">
      <c r="A315" s="1" t="s">
        <v>107</v>
      </c>
      <c r="B315" s="1" t="s">
        <v>108</v>
      </c>
      <c r="C315" s="1" t="s">
        <v>8</v>
      </c>
      <c r="D315" s="1" t="s">
        <v>9</v>
      </c>
      <c r="E315" s="1" t="s">
        <v>1181</v>
      </c>
      <c r="F315" s="1" t="s">
        <v>109</v>
      </c>
      <c r="G315" s="1">
        <f>ROUND(historicalEvent_startYear__2[[#This Row],[value]],2)</f>
        <v>2001</v>
      </c>
      <c r="H315" s="1" t="s">
        <v>3878</v>
      </c>
      <c r="I315" s="1" t="s">
        <v>110</v>
      </c>
      <c r="J315" s="1" t="s">
        <v>1194</v>
      </c>
      <c r="K315" s="1" t="s">
        <v>8399</v>
      </c>
      <c r="L315" s="1" t="s">
        <v>8565</v>
      </c>
      <c r="M315" s="1">
        <f>COUNTIF(B:B,B315)</f>
        <v>1</v>
      </c>
      <c r="N315" s="1" t="str">
        <f>"What was the " &amp; historicalEvent_startYear__2[[#This Row],[propertyLabel]] &amp; " " &amp; "of the " &amp; historicalEvent_startYear__2[[#This Row],[entityLabel]] &amp; " " &amp; historicalEvent_startYear__2[[#This Row],[entityType]] &amp; "?"</f>
        <v>What was the start year of the War on Terror historical event?</v>
      </c>
    </row>
    <row r="316" spans="1:14" x14ac:dyDescent="0.3">
      <c r="A316" s="1" t="s">
        <v>227</v>
      </c>
      <c r="B316" s="1" t="s">
        <v>228</v>
      </c>
      <c r="C316" s="1" t="s">
        <v>8</v>
      </c>
      <c r="D316" s="1" t="s">
        <v>9</v>
      </c>
      <c r="E316" s="1" t="s">
        <v>1181</v>
      </c>
      <c r="F316" s="1" t="s">
        <v>229</v>
      </c>
      <c r="G316" s="1">
        <f>ROUND(historicalEvent_startYear__2[[#This Row],[value]],2)</f>
        <v>1499</v>
      </c>
      <c r="H316" s="1" t="s">
        <v>3878</v>
      </c>
      <c r="I316" s="1" t="s">
        <v>230</v>
      </c>
      <c r="J316" s="1" t="s">
        <v>1194</v>
      </c>
      <c r="K316" s="1" t="s">
        <v>8400</v>
      </c>
      <c r="L316" s="1" t="s">
        <v>8565</v>
      </c>
      <c r="M316" s="1">
        <f>COUNTIF(B:B,B316)</f>
        <v>1</v>
      </c>
      <c r="N316" s="1" t="str">
        <f>"What was the " &amp; historicalEvent_startYear__2[[#This Row],[propertyLabel]] &amp; " " &amp; "of the " &amp; historicalEvent_startYear__2[[#This Row],[entityLabel]] &amp; " " &amp; historicalEvent_startYear__2[[#This Row],[entityType]] &amp; "?"</f>
        <v>What was the start year of the Swabian War historical event?</v>
      </c>
    </row>
    <row r="317" spans="1:14" x14ac:dyDescent="0.3">
      <c r="A317" s="1" t="s">
        <v>176</v>
      </c>
      <c r="B317" s="1" t="s">
        <v>177</v>
      </c>
      <c r="C317" s="1" t="s">
        <v>8</v>
      </c>
      <c r="D317" s="1" t="s">
        <v>9</v>
      </c>
      <c r="E317" s="1" t="s">
        <v>1181</v>
      </c>
      <c r="F317" s="1" t="s">
        <v>178</v>
      </c>
      <c r="G317" s="1">
        <f>ROUND(historicalEvent_startYear__2[[#This Row],[value]],2)</f>
        <v>1913</v>
      </c>
      <c r="H317" s="1" t="s">
        <v>3878</v>
      </c>
      <c r="I317" s="1" t="s">
        <v>179</v>
      </c>
      <c r="J317" s="1" t="s">
        <v>1194</v>
      </c>
      <c r="K317" s="1" t="s">
        <v>8401</v>
      </c>
      <c r="L317" s="1" t="s">
        <v>8565</v>
      </c>
      <c r="M317" s="1">
        <f>COUNTIF(B:B,B317)</f>
        <v>1</v>
      </c>
      <c r="N317" s="1" t="str">
        <f>"What was the " &amp; historicalEvent_startYear__2[[#This Row],[propertyLabel]] &amp; " " &amp; "of the " &amp; historicalEvent_startYear__2[[#This Row],[entityLabel]] &amp; " " &amp; historicalEvent_startYear__2[[#This Row],[entityType]] &amp; "?"</f>
        <v>What was the start year of the Second Balkan War historical event?</v>
      </c>
    </row>
    <row r="318" spans="1:14" x14ac:dyDescent="0.3">
      <c r="A318" s="1" t="s">
        <v>18</v>
      </c>
      <c r="B318" s="1" t="s">
        <v>19</v>
      </c>
      <c r="C318" s="1" t="s">
        <v>8</v>
      </c>
      <c r="D318" s="1" t="s">
        <v>9</v>
      </c>
      <c r="E318" s="1" t="s">
        <v>1181</v>
      </c>
      <c r="F318" s="1" t="s">
        <v>20</v>
      </c>
      <c r="G318" s="1">
        <f>ROUND(historicalEvent_startYear__2[[#This Row],[value]],2)</f>
        <v>1337</v>
      </c>
      <c r="H318" s="1" t="s">
        <v>3878</v>
      </c>
      <c r="I318" s="1" t="s">
        <v>21</v>
      </c>
      <c r="J318" s="1" t="s">
        <v>1194</v>
      </c>
      <c r="K318" s="1" t="s">
        <v>8402</v>
      </c>
      <c r="L318" s="1" t="s">
        <v>8565</v>
      </c>
      <c r="M318" s="1">
        <f>COUNTIF(B:B,B318)</f>
        <v>1</v>
      </c>
      <c r="N318" s="1" t="str">
        <f>"What was the " &amp; historicalEvent_startYear__2[[#This Row],[propertyLabel]] &amp; " " &amp; "of the " &amp; historicalEvent_startYear__2[[#This Row],[entityLabel]] &amp; " " &amp; historicalEvent_startYear__2[[#This Row],[entityType]] &amp; "?"</f>
        <v>What was the start year of the Hundred Years' War historical event?</v>
      </c>
    </row>
    <row r="319" spans="1:14" x14ac:dyDescent="0.3">
      <c r="A319" s="1" t="s">
        <v>77</v>
      </c>
      <c r="B319" s="1" t="s">
        <v>78</v>
      </c>
      <c r="C319" s="1" t="s">
        <v>8</v>
      </c>
      <c r="D319" s="1" t="s">
        <v>9</v>
      </c>
      <c r="E319" s="1" t="s">
        <v>1181</v>
      </c>
      <c r="F319" s="1" t="s">
        <v>79</v>
      </c>
      <c r="G319" s="1">
        <f>ROUND(historicalEvent_startYear__2[[#This Row],[value]],2)</f>
        <v>-213</v>
      </c>
      <c r="H319" s="1" t="s">
        <v>3878</v>
      </c>
      <c r="I319" s="1" t="s">
        <v>80</v>
      </c>
      <c r="J319" s="1" t="s">
        <v>1194</v>
      </c>
      <c r="K319" s="1" t="s">
        <v>8403</v>
      </c>
      <c r="L319" s="1" t="s">
        <v>8565</v>
      </c>
      <c r="M319" s="1">
        <f>COUNTIF(B:B,B319)</f>
        <v>1</v>
      </c>
      <c r="N319" s="1" t="str">
        <f>"What was the " &amp; historicalEvent_startYear__2[[#This Row],[propertyLabel]] &amp; " " &amp; "of the " &amp; historicalEvent_startYear__2[[#This Row],[entityLabel]] &amp; " " &amp; historicalEvent_startYear__2[[#This Row],[entityType]] &amp; "?"</f>
        <v>What was the start year of the First Macedonian War historical event?</v>
      </c>
    </row>
    <row r="320" spans="1:14" x14ac:dyDescent="0.3">
      <c r="A320" s="1" t="s">
        <v>290</v>
      </c>
      <c r="B320" s="1" t="s">
        <v>291</v>
      </c>
      <c r="C320" s="1" t="s">
        <v>8</v>
      </c>
      <c r="D320" s="1" t="s">
        <v>9</v>
      </c>
      <c r="E320" s="1" t="s">
        <v>1181</v>
      </c>
      <c r="F320" s="1" t="s">
        <v>292</v>
      </c>
      <c r="G320" s="1">
        <f>ROUND(historicalEvent_startYear__2[[#This Row],[value]],2)</f>
        <v>1990</v>
      </c>
      <c r="H320" s="1" t="s">
        <v>3878</v>
      </c>
      <c r="I320" s="1" t="s">
        <v>293</v>
      </c>
      <c r="J320" s="1" t="s">
        <v>1194</v>
      </c>
      <c r="K320" s="1" t="s">
        <v>8404</v>
      </c>
      <c r="L320" s="1" t="s">
        <v>8565</v>
      </c>
      <c r="M320" s="1">
        <f>COUNTIF(B:B,B320)</f>
        <v>1</v>
      </c>
      <c r="N320" s="1" t="str">
        <f>"What was the " &amp; historicalEvent_startYear__2[[#This Row],[propertyLabel]] &amp; " " &amp; "of the " &amp; historicalEvent_startYear__2[[#This Row],[entityLabel]] &amp; " " &amp; historicalEvent_startYear__2[[#This Row],[entityType]] &amp; "?"</f>
        <v>What was the start year of the Gulf War historical event?</v>
      </c>
    </row>
    <row r="321" spans="1:14" x14ac:dyDescent="0.3">
      <c r="A321" s="1" t="s">
        <v>294</v>
      </c>
      <c r="B321" s="1" t="s">
        <v>295</v>
      </c>
      <c r="C321" s="1" t="s">
        <v>8</v>
      </c>
      <c r="D321" s="1" t="s">
        <v>9</v>
      </c>
      <c r="E321" s="1" t="s">
        <v>1181</v>
      </c>
      <c r="F321" s="1" t="s">
        <v>296</v>
      </c>
      <c r="G321" s="1">
        <f>ROUND(historicalEvent_startYear__2[[#This Row],[value]],2)</f>
        <v>-217</v>
      </c>
      <c r="H321" s="1" t="s">
        <v>3878</v>
      </c>
      <c r="I321" s="1" t="s">
        <v>110</v>
      </c>
      <c r="J321" s="1" t="s">
        <v>1194</v>
      </c>
      <c r="K321" s="1" t="s">
        <v>8405</v>
      </c>
      <c r="L321" s="1" t="s">
        <v>8565</v>
      </c>
      <c r="M321" s="1">
        <f>COUNTIF(B:B,B321)</f>
        <v>1</v>
      </c>
      <c r="N321" s="1" t="str">
        <f>"What was the " &amp; historicalEvent_startYear__2[[#This Row],[propertyLabel]] &amp; " " &amp; "of the " &amp; historicalEvent_startYear__2[[#This Row],[entityLabel]] &amp; " " &amp; historicalEvent_startYear__2[[#This Row],[entityType]] &amp; "?"</f>
        <v>What was the start year of the Second Punic War historical event?</v>
      </c>
    </row>
    <row r="322" spans="1:14" x14ac:dyDescent="0.3">
      <c r="A322" s="1" t="s">
        <v>148</v>
      </c>
      <c r="B322" s="1" t="s">
        <v>149</v>
      </c>
      <c r="C322" s="1" t="s">
        <v>8</v>
      </c>
      <c r="D322" s="1" t="s">
        <v>9</v>
      </c>
      <c r="E322" s="1" t="s">
        <v>1181</v>
      </c>
      <c r="F322" s="1" t="s">
        <v>128</v>
      </c>
      <c r="G322" s="1">
        <f>ROUND(historicalEvent_startYear__2[[#This Row],[value]],2)</f>
        <v>1998</v>
      </c>
      <c r="H322" s="1" t="s">
        <v>3878</v>
      </c>
      <c r="I322" s="1" t="s">
        <v>150</v>
      </c>
      <c r="J322" s="1" t="s">
        <v>1194</v>
      </c>
      <c r="K322" s="1" t="s">
        <v>8406</v>
      </c>
      <c r="L322" s="1" t="s">
        <v>8565</v>
      </c>
      <c r="M322" s="1">
        <f>COUNTIF(B:B,B322)</f>
        <v>1</v>
      </c>
      <c r="N322" s="1" t="str">
        <f>"What was the " &amp; historicalEvent_startYear__2[[#This Row],[propertyLabel]] &amp; " " &amp; "of the " &amp; historicalEvent_startYear__2[[#This Row],[entityLabel]] &amp; " " &amp; historicalEvent_startYear__2[[#This Row],[entityType]] &amp; "?"</f>
        <v>What was the start year of the Kosovo War historical event?</v>
      </c>
    </row>
    <row r="323" spans="1:14" x14ac:dyDescent="0.3">
      <c r="A323" s="1" t="s">
        <v>130</v>
      </c>
      <c r="B323" s="1" t="s">
        <v>131</v>
      </c>
      <c r="C323" s="1" t="s">
        <v>8</v>
      </c>
      <c r="D323" s="1" t="s">
        <v>9</v>
      </c>
      <c r="E323" s="1" t="s">
        <v>1181</v>
      </c>
      <c r="F323" s="1" t="s">
        <v>132</v>
      </c>
      <c r="G323" s="1">
        <f>ROUND(historicalEvent_startYear__2[[#This Row],[value]],2)</f>
        <v>1866</v>
      </c>
      <c r="H323" s="1" t="s">
        <v>3878</v>
      </c>
      <c r="I323" s="1" t="s">
        <v>133</v>
      </c>
      <c r="J323" s="1" t="s">
        <v>1194</v>
      </c>
      <c r="K323" s="1" t="s">
        <v>8407</v>
      </c>
      <c r="L323" s="1" t="s">
        <v>8565</v>
      </c>
      <c r="M323" s="1">
        <f>COUNTIF(B:B,B323)</f>
        <v>1</v>
      </c>
      <c r="N323" s="1" t="str">
        <f>"What was the " &amp; historicalEvent_startYear__2[[#This Row],[propertyLabel]] &amp; " " &amp; "of the " &amp; historicalEvent_startYear__2[[#This Row],[entityLabel]] &amp; " " &amp; historicalEvent_startYear__2[[#This Row],[entityType]] &amp; "?"</f>
        <v>What was the start year of the Austro-Prussian War historical event?</v>
      </c>
    </row>
    <row r="324" spans="1:14" x14ac:dyDescent="0.3">
      <c r="A324" s="1" t="s">
        <v>122</v>
      </c>
      <c r="B324" s="1" t="s">
        <v>123</v>
      </c>
      <c r="C324" s="1" t="s">
        <v>8</v>
      </c>
      <c r="D324" s="1" t="s">
        <v>9</v>
      </c>
      <c r="E324" s="1" t="s">
        <v>1181</v>
      </c>
      <c r="F324" s="1" t="s">
        <v>124</v>
      </c>
      <c r="G324" s="1">
        <f>ROUND(historicalEvent_startYear__2[[#This Row],[value]],2)</f>
        <v>1642</v>
      </c>
      <c r="H324" s="1" t="s">
        <v>3878</v>
      </c>
      <c r="I324" s="1" t="s">
        <v>125</v>
      </c>
      <c r="J324" s="1" t="s">
        <v>1194</v>
      </c>
      <c r="K324" s="1" t="s">
        <v>8408</v>
      </c>
      <c r="L324" s="1" t="s">
        <v>8565</v>
      </c>
      <c r="M324" s="1">
        <f>COUNTIF(B:B,B324)</f>
        <v>1</v>
      </c>
      <c r="N324" s="1" t="str">
        <f>"What was the " &amp; historicalEvent_startYear__2[[#This Row],[propertyLabel]] &amp; " " &amp; "of the " &amp; historicalEvent_startYear__2[[#This Row],[entityLabel]] &amp; " " &amp; historicalEvent_startYear__2[[#This Row],[entityType]] &amp; "?"</f>
        <v>What was the start year of the English Civil War historical event?</v>
      </c>
    </row>
    <row r="325" spans="1:14" x14ac:dyDescent="0.3">
      <c r="A325" s="1" t="s">
        <v>49</v>
      </c>
      <c r="B325" s="1" t="s">
        <v>50</v>
      </c>
      <c r="C325" s="1" t="s">
        <v>8</v>
      </c>
      <c r="D325" s="1" t="s">
        <v>9</v>
      </c>
      <c r="E325" s="1" t="s">
        <v>1181</v>
      </c>
      <c r="F325" s="1" t="s">
        <v>51</v>
      </c>
      <c r="G325" s="1">
        <f>ROUND(historicalEvent_startYear__2[[#This Row],[value]],2)</f>
        <v>1798</v>
      </c>
      <c r="H325" s="1" t="s">
        <v>3878</v>
      </c>
      <c r="I325" s="1" t="s">
        <v>52</v>
      </c>
      <c r="J325" s="1" t="s">
        <v>1194</v>
      </c>
      <c r="K325" s="1" t="s">
        <v>8409</v>
      </c>
      <c r="L325" s="1" t="s">
        <v>8565</v>
      </c>
      <c r="M325" s="1">
        <f>COUNTIF(B:B,B325)</f>
        <v>1</v>
      </c>
      <c r="N325" s="1" t="str">
        <f>"What was the " &amp; historicalEvent_startYear__2[[#This Row],[propertyLabel]] &amp; " " &amp; "of the " &amp; historicalEvent_startYear__2[[#This Row],[entityLabel]] &amp; " " &amp; historicalEvent_startYear__2[[#This Row],[entityType]] &amp; "?"</f>
        <v>What was the start year of the War of the Second Coalition historical event?</v>
      </c>
    </row>
    <row r="326" spans="1:14" x14ac:dyDescent="0.3">
      <c r="A326" s="1" t="s">
        <v>260</v>
      </c>
      <c r="B326" s="1" t="s">
        <v>261</v>
      </c>
      <c r="C326" s="1" t="s">
        <v>8</v>
      </c>
      <c r="D326" s="1" t="s">
        <v>9</v>
      </c>
      <c r="E326" s="1" t="s">
        <v>1181</v>
      </c>
      <c r="F326" s="1" t="s">
        <v>262</v>
      </c>
      <c r="G326" s="1">
        <f>ROUND(historicalEvent_startYear__2[[#This Row],[value]],2)</f>
        <v>1757</v>
      </c>
      <c r="H326" s="1" t="s">
        <v>3878</v>
      </c>
      <c r="I326" s="1" t="s">
        <v>25</v>
      </c>
      <c r="J326" s="1" t="s">
        <v>1194</v>
      </c>
      <c r="K326" s="1" t="s">
        <v>8410</v>
      </c>
      <c r="L326" s="1" t="s">
        <v>8565</v>
      </c>
      <c r="M326" s="1">
        <f>COUNTIF(B:B,B326)</f>
        <v>1</v>
      </c>
      <c r="N326" s="1" t="str">
        <f>"What was the " &amp; historicalEvent_startYear__2[[#This Row],[propertyLabel]] &amp; " " &amp; "of the " &amp; historicalEvent_startYear__2[[#This Row],[entityLabel]] &amp; " " &amp; historicalEvent_startYear__2[[#This Row],[entityType]] &amp; "?"</f>
        <v>What was the start year of the Seven Years' War historical event?</v>
      </c>
    </row>
    <row r="327" spans="1:14" x14ac:dyDescent="0.3">
      <c r="A327" s="1" t="s">
        <v>279</v>
      </c>
      <c r="B327" s="1" t="s">
        <v>280</v>
      </c>
      <c r="C327" s="1" t="s">
        <v>8</v>
      </c>
      <c r="D327" s="1" t="s">
        <v>9</v>
      </c>
      <c r="E327" s="1" t="s">
        <v>1181</v>
      </c>
      <c r="F327" s="1" t="s">
        <v>43</v>
      </c>
      <c r="G327" s="1">
        <f>ROUND(historicalEvent_startYear__2[[#This Row],[value]],2)</f>
        <v>1919</v>
      </c>
      <c r="H327" s="1" t="s">
        <v>3878</v>
      </c>
      <c r="I327" s="1" t="s">
        <v>179</v>
      </c>
      <c r="J327" s="1" t="s">
        <v>1194</v>
      </c>
      <c r="K327" s="1" t="s">
        <v>8411</v>
      </c>
      <c r="L327" s="1" t="s">
        <v>8565</v>
      </c>
      <c r="M327" s="1">
        <f>COUNTIF(B:B,B327)</f>
        <v>1</v>
      </c>
      <c r="N327" s="1" t="str">
        <f>"What was the " &amp; historicalEvent_startYear__2[[#This Row],[propertyLabel]] &amp; " " &amp; "of the " &amp; historicalEvent_startYear__2[[#This Row],[entityLabel]] &amp; " " &amp; historicalEvent_startYear__2[[#This Row],[entityType]] &amp; "?"</f>
        <v>What was the start year of the Polish–Soviet War historical event?</v>
      </c>
    </row>
    <row r="328" spans="1:14" x14ac:dyDescent="0.3">
      <c r="A328" s="1" t="s">
        <v>61</v>
      </c>
      <c r="B328" s="1" t="s">
        <v>62</v>
      </c>
      <c r="C328" s="1" t="s">
        <v>8</v>
      </c>
      <c r="D328" s="1" t="s">
        <v>9</v>
      </c>
      <c r="E328" s="1" t="s">
        <v>1181</v>
      </c>
      <c r="F328" s="1" t="s">
        <v>63</v>
      </c>
      <c r="G328" s="1">
        <f>ROUND(historicalEvent_startYear__2[[#This Row],[value]],2)</f>
        <v>1904</v>
      </c>
      <c r="H328" s="1" t="s">
        <v>3878</v>
      </c>
      <c r="I328" s="1" t="s">
        <v>64</v>
      </c>
      <c r="J328" s="1" t="s">
        <v>1194</v>
      </c>
      <c r="K328" s="1" t="s">
        <v>8412</v>
      </c>
      <c r="L328" s="1" t="s">
        <v>8565</v>
      </c>
      <c r="M328" s="1">
        <f>COUNTIF(B:B,B328)</f>
        <v>1</v>
      </c>
      <c r="N328" s="1" t="str">
        <f>"What was the " &amp; historicalEvent_startYear__2[[#This Row],[propertyLabel]] &amp; " " &amp; "of the " &amp; historicalEvent_startYear__2[[#This Row],[entityLabel]] &amp; " " &amp; historicalEvent_startYear__2[[#This Row],[entityType]] &amp; "?"</f>
        <v>What was the start year of the Russo-Japanese War historical event?</v>
      </c>
    </row>
    <row r="329" spans="1:14" x14ac:dyDescent="0.3">
      <c r="A329" s="1" t="s">
        <v>180</v>
      </c>
      <c r="B329" s="1" t="s">
        <v>181</v>
      </c>
      <c r="C329" s="1" t="s">
        <v>8</v>
      </c>
      <c r="D329" s="1" t="s">
        <v>9</v>
      </c>
      <c r="E329" s="1" t="s">
        <v>1181</v>
      </c>
      <c r="F329" s="1" t="s">
        <v>182</v>
      </c>
      <c r="G329" s="1">
        <f>ROUND(historicalEvent_startYear__2[[#This Row],[value]],2)</f>
        <v>1956</v>
      </c>
      <c r="H329" s="1" t="s">
        <v>3878</v>
      </c>
      <c r="I329" s="1" t="s">
        <v>183</v>
      </c>
      <c r="J329" s="1" t="s">
        <v>1194</v>
      </c>
      <c r="K329" s="1" t="s">
        <v>8413</v>
      </c>
      <c r="L329" s="1" t="s">
        <v>8565</v>
      </c>
      <c r="M329" s="1">
        <f>COUNTIF(B:B,B329)</f>
        <v>1</v>
      </c>
      <c r="N329" s="1" t="str">
        <f>"What was the " &amp; historicalEvent_startYear__2[[#This Row],[propertyLabel]] &amp; " " &amp; "of the " &amp; historicalEvent_startYear__2[[#This Row],[entityLabel]] &amp; " " &amp; historicalEvent_startYear__2[[#This Row],[entityType]] &amp; "?"</f>
        <v>What was the start year of the Suez Crisis historical event?</v>
      </c>
    </row>
    <row r="330" spans="1:14" x14ac:dyDescent="0.3">
      <c r="A330" s="1" t="s">
        <v>111</v>
      </c>
      <c r="B330" s="1" t="s">
        <v>112</v>
      </c>
      <c r="C330" s="1" t="s">
        <v>8</v>
      </c>
      <c r="D330" s="1" t="s">
        <v>9</v>
      </c>
      <c r="E330" s="1" t="s">
        <v>1181</v>
      </c>
      <c r="F330" s="1" t="s">
        <v>113</v>
      </c>
      <c r="G330" s="1">
        <f>ROUND(historicalEvent_startYear__2[[#This Row],[value]],2)</f>
        <v>1793</v>
      </c>
      <c r="H330" s="1" t="s">
        <v>3878</v>
      </c>
      <c r="I330" s="1" t="s">
        <v>44</v>
      </c>
      <c r="J330" s="1" t="s">
        <v>1194</v>
      </c>
      <c r="K330" s="1" t="s">
        <v>8414</v>
      </c>
      <c r="L330" s="1" t="s">
        <v>8565</v>
      </c>
      <c r="M330" s="1">
        <f>COUNTIF(B:B,B330)</f>
        <v>1</v>
      </c>
      <c r="N330" s="1" t="str">
        <f>"What was the " &amp; historicalEvent_startYear__2[[#This Row],[propertyLabel]] &amp; " " &amp; "of the " &amp; historicalEvent_startYear__2[[#This Row],[entityLabel]] &amp; " " &amp; historicalEvent_startYear__2[[#This Row],[entityType]] &amp; "?"</f>
        <v>What was the start year of the War in the Vendée historical event?</v>
      </c>
    </row>
    <row r="331" spans="1:14" x14ac:dyDescent="0.3">
      <c r="A331" s="1" t="s">
        <v>231</v>
      </c>
      <c r="B331" s="1" t="s">
        <v>232</v>
      </c>
      <c r="C331" s="1" t="s">
        <v>8</v>
      </c>
      <c r="D331" s="1" t="s">
        <v>9</v>
      </c>
      <c r="E331" s="1" t="s">
        <v>1181</v>
      </c>
      <c r="F331" s="1" t="s">
        <v>233</v>
      </c>
      <c r="G331" s="1">
        <f>ROUND(historicalEvent_startYear__2[[#This Row],[value]],2)</f>
        <v>1096</v>
      </c>
      <c r="H331" s="1" t="s">
        <v>3878</v>
      </c>
      <c r="I331" s="1" t="s">
        <v>129</v>
      </c>
      <c r="J331" s="1" t="s">
        <v>1194</v>
      </c>
      <c r="K331" s="1" t="s">
        <v>8415</v>
      </c>
      <c r="L331" s="1" t="s">
        <v>8565</v>
      </c>
      <c r="M331" s="1">
        <f>COUNTIF(B:B,B331)</f>
        <v>1</v>
      </c>
      <c r="N331" s="1" t="str">
        <f>"What was the " &amp; historicalEvent_startYear__2[[#This Row],[propertyLabel]] &amp; " " &amp; "of the " &amp; historicalEvent_startYear__2[[#This Row],[entityLabel]] &amp; " " &amp; historicalEvent_startYear__2[[#This Row],[entityType]] &amp; "?"</f>
        <v>What was the start year of the People's Crusade historical event?</v>
      </c>
    </row>
    <row r="332" spans="1:14" x14ac:dyDescent="0.3">
      <c r="A332" s="1" t="s">
        <v>184</v>
      </c>
      <c r="B332" s="1" t="s">
        <v>185</v>
      </c>
      <c r="C332" s="1" t="s">
        <v>8</v>
      </c>
      <c r="D332" s="1" t="s">
        <v>9</v>
      </c>
      <c r="E332" s="1" t="s">
        <v>1181</v>
      </c>
      <c r="F332" s="1" t="s">
        <v>186</v>
      </c>
      <c r="G332" s="1">
        <f>ROUND(historicalEvent_startYear__2[[#This Row],[value]],2)</f>
        <v>1879</v>
      </c>
      <c r="H332" s="1" t="s">
        <v>3878</v>
      </c>
      <c r="I332" s="1" t="s">
        <v>187</v>
      </c>
      <c r="J332" s="1" t="s">
        <v>1194</v>
      </c>
      <c r="K332" s="1" t="s">
        <v>8416</v>
      </c>
      <c r="L332" s="1" t="s">
        <v>8565</v>
      </c>
      <c r="M332" s="1">
        <f>COUNTIF(B:B,B332)</f>
        <v>1</v>
      </c>
      <c r="N332" s="1" t="str">
        <f>"What was the " &amp; historicalEvent_startYear__2[[#This Row],[propertyLabel]] &amp; " " &amp; "of the " &amp; historicalEvent_startYear__2[[#This Row],[entityLabel]] &amp; " " &amp; historicalEvent_startYear__2[[#This Row],[entityType]] &amp; "?"</f>
        <v>What was the start year of the War of the Pacific historical event?</v>
      </c>
    </row>
    <row r="333" spans="1:14" x14ac:dyDescent="0.3">
      <c r="A333" s="1" t="s">
        <v>53</v>
      </c>
      <c r="B333" s="1" t="s">
        <v>54</v>
      </c>
      <c r="C333" s="1" t="s">
        <v>8</v>
      </c>
      <c r="D333" s="1" t="s">
        <v>9</v>
      </c>
      <c r="E333" s="1" t="s">
        <v>1181</v>
      </c>
      <c r="F333" s="1" t="s">
        <v>55</v>
      </c>
      <c r="G333" s="1">
        <f>ROUND(historicalEvent_startYear__2[[#This Row],[value]],2)</f>
        <v>1935</v>
      </c>
      <c r="H333" s="1" t="s">
        <v>3878</v>
      </c>
      <c r="I333" s="1" t="s">
        <v>56</v>
      </c>
      <c r="J333" s="1" t="s">
        <v>1194</v>
      </c>
      <c r="K333" s="1" t="s">
        <v>3614</v>
      </c>
      <c r="L333" s="1" t="s">
        <v>8565</v>
      </c>
      <c r="M333" s="1">
        <f>COUNTIF(B:B,B333)</f>
        <v>1</v>
      </c>
      <c r="N333" s="1" t="str">
        <f>"What was the " &amp; historicalEvent_startYear__2[[#This Row],[propertyLabel]] &amp; " " &amp; "of the " &amp; historicalEvent_startYear__2[[#This Row],[entityLabel]] &amp; " " &amp; historicalEvent_startYear__2[[#This Row],[entityType]] &amp; "?"</f>
        <v>What was the start year of the Second Italo-Ethiopian War historical event?</v>
      </c>
    </row>
    <row r="334" spans="1:14" x14ac:dyDescent="0.3">
      <c r="A334" s="1" t="s">
        <v>297</v>
      </c>
      <c r="B334" s="1" t="s">
        <v>298</v>
      </c>
      <c r="C334" s="1" t="s">
        <v>8</v>
      </c>
      <c r="D334" s="1" t="s">
        <v>9</v>
      </c>
      <c r="E334" s="1" t="s">
        <v>1181</v>
      </c>
      <c r="F334" s="1" t="s">
        <v>299</v>
      </c>
      <c r="G334" s="1">
        <f>ROUND(historicalEvent_startYear__2[[#This Row],[value]],2)</f>
        <v>1683</v>
      </c>
      <c r="H334" s="1" t="s">
        <v>3878</v>
      </c>
      <c r="I334" s="1" t="s">
        <v>300</v>
      </c>
      <c r="J334" s="1" t="s">
        <v>1194</v>
      </c>
      <c r="K334" s="1" t="s">
        <v>8417</v>
      </c>
      <c r="L334" s="1" t="s">
        <v>8565</v>
      </c>
      <c r="M334" s="1">
        <f>COUNTIF(B:B,B334)</f>
        <v>1</v>
      </c>
      <c r="N334" s="1" t="str">
        <f>"What was the " &amp; historicalEvent_startYear__2[[#This Row],[propertyLabel]] &amp; " " &amp; "of the " &amp; historicalEvent_startYear__2[[#This Row],[entityLabel]] &amp; " " &amp; historicalEvent_startYear__2[[#This Row],[entityType]] &amp; "?"</f>
        <v>What was the start year of the Great Turkish War historical event?</v>
      </c>
    </row>
    <row r="335" spans="1:14" x14ac:dyDescent="0.3">
      <c r="A335" s="1" t="s">
        <v>188</v>
      </c>
      <c r="B335" s="1" t="s">
        <v>189</v>
      </c>
      <c r="C335" s="1" t="s">
        <v>8</v>
      </c>
      <c r="D335" s="1" t="s">
        <v>9</v>
      </c>
      <c r="E335" s="1" t="s">
        <v>1181</v>
      </c>
      <c r="F335" s="1" t="s">
        <v>190</v>
      </c>
      <c r="G335" s="1">
        <f>ROUND(historicalEvent_startYear__2[[#This Row],[value]],2)</f>
        <v>719</v>
      </c>
      <c r="H335" s="1" t="s">
        <v>3878</v>
      </c>
      <c r="I335" s="1" t="s">
        <v>191</v>
      </c>
      <c r="J335" s="1" t="s">
        <v>1194</v>
      </c>
      <c r="K335" s="1" t="s">
        <v>8418</v>
      </c>
      <c r="L335" s="1" t="s">
        <v>8565</v>
      </c>
      <c r="M335" s="1">
        <f>COUNTIF(B:B,B335)</f>
        <v>1</v>
      </c>
      <c r="N335" s="1" t="str">
        <f>"What was the " &amp; historicalEvent_startYear__2[[#This Row],[propertyLabel]] &amp; " " &amp; "of the " &amp; historicalEvent_startYear__2[[#This Row],[entityLabel]] &amp; " " &amp; historicalEvent_startYear__2[[#This Row],[entityType]] &amp; "?"</f>
        <v>What was the start year of the Umayyad invasion of Gaul historical event?</v>
      </c>
    </row>
    <row r="336" spans="1:14" x14ac:dyDescent="0.3">
      <c r="A336" s="1" t="s">
        <v>126</v>
      </c>
      <c r="B336" s="1" t="s">
        <v>127</v>
      </c>
      <c r="C336" s="1" t="s">
        <v>8</v>
      </c>
      <c r="D336" s="1" t="s">
        <v>9</v>
      </c>
      <c r="E336" s="1" t="s">
        <v>1181</v>
      </c>
      <c r="F336" s="1" t="s">
        <v>128</v>
      </c>
      <c r="G336" s="1">
        <f>ROUND(historicalEvent_startYear__2[[#This Row],[value]],2)</f>
        <v>1998</v>
      </c>
      <c r="H336" s="1" t="s">
        <v>3878</v>
      </c>
      <c r="I336" s="1" t="s">
        <v>129</v>
      </c>
      <c r="J336" s="1" t="s">
        <v>1194</v>
      </c>
      <c r="K336" s="1" t="s">
        <v>8419</v>
      </c>
      <c r="L336" s="1" t="s">
        <v>8565</v>
      </c>
      <c r="M336" s="1">
        <f>COUNTIF(B:B,B336)</f>
        <v>1</v>
      </c>
      <c r="N336" s="1" t="str">
        <f>"What was the " &amp; historicalEvent_startYear__2[[#This Row],[propertyLabel]] &amp; " " &amp; "of the " &amp; historicalEvent_startYear__2[[#This Row],[entityLabel]] &amp; " " &amp; historicalEvent_startYear__2[[#This Row],[entityType]] &amp; "?"</f>
        <v>What was the start year of the Second Congo War historical event?</v>
      </c>
    </row>
    <row r="337" spans="1:14" x14ac:dyDescent="0.3">
      <c r="A337" s="1" t="s">
        <v>8420</v>
      </c>
      <c r="B337" s="1" t="s">
        <v>8421</v>
      </c>
      <c r="C337" s="1" t="s">
        <v>8</v>
      </c>
      <c r="D337" s="1" t="s">
        <v>9</v>
      </c>
      <c r="E337" s="1" t="s">
        <v>1181</v>
      </c>
      <c r="F337" s="1" t="s">
        <v>192</v>
      </c>
      <c r="G337" s="1">
        <f>ROUND(historicalEvent_startYear__2[[#This Row],[value]],2)</f>
        <v>1989</v>
      </c>
      <c r="H337" s="1" t="s">
        <v>3878</v>
      </c>
      <c r="I337" s="1" t="s">
        <v>117</v>
      </c>
      <c r="J337" s="1" t="s">
        <v>1194</v>
      </c>
      <c r="K337" s="1" t="s">
        <v>8422</v>
      </c>
      <c r="L337" s="1" t="s">
        <v>8565</v>
      </c>
      <c r="M337" s="1">
        <f>COUNTIF(B:B,B337)</f>
        <v>1</v>
      </c>
      <c r="N337" s="1" t="str">
        <f>"What was the " &amp; historicalEvent_startYear__2[[#This Row],[propertyLabel]] &amp; " " &amp; "of the " &amp; historicalEvent_startYear__2[[#This Row],[entityLabel]] &amp; " " &amp; historicalEvent_startYear__2[[#This Row],[entityType]] &amp; "?"</f>
        <v>What was the start year of the Georgian–Ossetian conflict historical event?</v>
      </c>
    </row>
    <row r="338" spans="1:14" x14ac:dyDescent="0.3">
      <c r="A338" s="1" t="s">
        <v>274</v>
      </c>
      <c r="B338" s="1" t="s">
        <v>275</v>
      </c>
      <c r="C338" s="1" t="s">
        <v>8</v>
      </c>
      <c r="D338" s="1" t="s">
        <v>9</v>
      </c>
      <c r="E338" s="1" t="s">
        <v>1181</v>
      </c>
      <c r="F338" s="1" t="s">
        <v>276</v>
      </c>
      <c r="G338" s="1">
        <f>ROUND(historicalEvent_startYear__2[[#This Row],[value]],2)</f>
        <v>1896</v>
      </c>
      <c r="H338" s="1" t="s">
        <v>3878</v>
      </c>
      <c r="I338" s="1" t="s">
        <v>110</v>
      </c>
      <c r="J338" s="1" t="s">
        <v>1194</v>
      </c>
      <c r="K338" s="1" t="s">
        <v>7825</v>
      </c>
      <c r="L338" s="1" t="s">
        <v>8565</v>
      </c>
      <c r="M338" s="1">
        <f>COUNTIF(B:B,B338)</f>
        <v>1</v>
      </c>
      <c r="N338" s="1" t="str">
        <f>"What was the " &amp; historicalEvent_startYear__2[[#This Row],[propertyLabel]] &amp; " " &amp; "of the " &amp; historicalEvent_startYear__2[[#This Row],[entityLabel]] &amp; " " &amp; historicalEvent_startYear__2[[#This Row],[entityType]] &amp; "?"</f>
        <v>What was the start year of the Anglo-Zanzibar War historical event?</v>
      </c>
    </row>
    <row r="339" spans="1:14" x14ac:dyDescent="0.3">
      <c r="A339" s="1" t="s">
        <v>167</v>
      </c>
      <c r="B339" s="1" t="s">
        <v>168</v>
      </c>
      <c r="C339" s="1" t="s">
        <v>8</v>
      </c>
      <c r="D339" s="1" t="s">
        <v>9</v>
      </c>
      <c r="E339" s="1" t="s">
        <v>1181</v>
      </c>
      <c r="F339" s="1" t="s">
        <v>67</v>
      </c>
      <c r="G339" s="1">
        <f>ROUND(historicalEvent_startYear__2[[#This Row],[value]],2)</f>
        <v>1864</v>
      </c>
      <c r="H339" s="1" t="s">
        <v>3878</v>
      </c>
      <c r="I339" s="1" t="s">
        <v>169</v>
      </c>
      <c r="J339" s="1" t="s">
        <v>1194</v>
      </c>
      <c r="K339" s="1" t="s">
        <v>8423</v>
      </c>
      <c r="L339" s="1" t="s">
        <v>8565</v>
      </c>
      <c r="M339" s="1">
        <f>COUNTIF(B:B,B339)</f>
        <v>1</v>
      </c>
      <c r="N339" s="1" t="str">
        <f>"What was the " &amp; historicalEvent_startYear__2[[#This Row],[propertyLabel]] &amp; " " &amp; "of the " &amp; historicalEvent_startYear__2[[#This Row],[entityLabel]] &amp; " " &amp; historicalEvent_startYear__2[[#This Row],[entityType]] &amp; "?"</f>
        <v>What was the start year of the Paraguayan War historical event?</v>
      </c>
    </row>
    <row r="340" spans="1:14" x14ac:dyDescent="0.3">
      <c r="A340" s="1" t="s">
        <v>155</v>
      </c>
      <c r="B340" s="1" t="s">
        <v>156</v>
      </c>
      <c r="C340" s="1" t="s">
        <v>8</v>
      </c>
      <c r="D340" s="1" t="s">
        <v>9</v>
      </c>
      <c r="E340" s="1" t="s">
        <v>1181</v>
      </c>
      <c r="F340" s="1" t="s">
        <v>157</v>
      </c>
      <c r="G340" s="1">
        <f>ROUND(historicalEvent_startYear__2[[#This Row],[value]],2)</f>
        <v>1447</v>
      </c>
      <c r="H340" s="1" t="s">
        <v>3878</v>
      </c>
      <c r="I340" s="1" t="s">
        <v>158</v>
      </c>
      <c r="J340" s="1" t="s">
        <v>1194</v>
      </c>
      <c r="K340" s="1" t="s">
        <v>8424</v>
      </c>
      <c r="L340" s="1" t="s">
        <v>8565</v>
      </c>
      <c r="M340" s="1">
        <f>COUNTIF(B:B,B340)</f>
        <v>1</v>
      </c>
      <c r="N340" s="1" t="str">
        <f>"What was the " &amp; historicalEvent_startYear__2[[#This Row],[propertyLabel]] &amp; " " &amp; "of the " &amp; historicalEvent_startYear__2[[#This Row],[entityLabel]] &amp; " " &amp; historicalEvent_startYear__2[[#This Row],[entityType]] &amp; "?"</f>
        <v>What was the start year of the Albanian–Venetian War historical event?</v>
      </c>
    </row>
    <row r="341" spans="1:14" x14ac:dyDescent="0.3">
      <c r="A341" s="1" t="s">
        <v>134</v>
      </c>
      <c r="B341" s="1" t="s">
        <v>135</v>
      </c>
      <c r="C341" s="1" t="s">
        <v>8</v>
      </c>
      <c r="D341" s="1" t="s">
        <v>9</v>
      </c>
      <c r="E341" s="1" t="s">
        <v>1181</v>
      </c>
      <c r="F341" s="1" t="s">
        <v>136</v>
      </c>
      <c r="G341" s="1">
        <f>ROUND(historicalEvent_startYear__2[[#This Row],[value]],2)</f>
        <v>1763</v>
      </c>
      <c r="H341" s="1" t="s">
        <v>3878</v>
      </c>
      <c r="I341" s="1" t="s">
        <v>137</v>
      </c>
      <c r="J341" s="1" t="s">
        <v>1194</v>
      </c>
      <c r="K341" s="1" t="s">
        <v>8425</v>
      </c>
      <c r="L341" s="1" t="s">
        <v>8565</v>
      </c>
      <c r="M341" s="1">
        <f>COUNTIF(B:B,B341)</f>
        <v>1</v>
      </c>
      <c r="N341" s="1" t="str">
        <f>"What was the " &amp; historicalEvent_startYear__2[[#This Row],[propertyLabel]] &amp; " " &amp; "of the " &amp; historicalEvent_startYear__2[[#This Row],[entityLabel]] &amp; " " &amp; historicalEvent_startYear__2[[#This Row],[entityType]] &amp; "?"</f>
        <v>What was the start year of the Pontiac's War historical event?</v>
      </c>
    </row>
    <row r="342" spans="1:14" x14ac:dyDescent="0.3">
      <c r="A342" s="1" t="s">
        <v>281</v>
      </c>
      <c r="B342" s="1" t="s">
        <v>282</v>
      </c>
      <c r="C342" s="1" t="s">
        <v>8</v>
      </c>
      <c r="D342" s="1" t="s">
        <v>9</v>
      </c>
      <c r="E342" s="1" t="s">
        <v>1181</v>
      </c>
      <c r="F342" s="1" t="s">
        <v>226</v>
      </c>
      <c r="G342" s="1">
        <f>ROUND(historicalEvent_startYear__2[[#This Row],[value]],2)</f>
        <v>1982</v>
      </c>
      <c r="H342" s="1" t="s">
        <v>3878</v>
      </c>
      <c r="I342" s="1" t="s">
        <v>283</v>
      </c>
      <c r="J342" s="1" t="s">
        <v>1194</v>
      </c>
      <c r="K342" s="1" t="s">
        <v>8426</v>
      </c>
      <c r="L342" s="1" t="s">
        <v>8565</v>
      </c>
      <c r="M342" s="1">
        <f>COUNTIF(B:B,B342)</f>
        <v>1</v>
      </c>
      <c r="N342" s="1" t="str">
        <f>"What was the " &amp; historicalEvent_startYear__2[[#This Row],[propertyLabel]] &amp; " " &amp; "of the " &amp; historicalEvent_startYear__2[[#This Row],[entityLabel]] &amp; " " &amp; historicalEvent_startYear__2[[#This Row],[entityType]] &amp; "?"</f>
        <v>What was the start year of the Falklands War historical event?</v>
      </c>
    </row>
    <row r="343" spans="1:14" x14ac:dyDescent="0.3">
      <c r="A343" s="1" t="s">
        <v>209</v>
      </c>
      <c r="B343" s="1" t="s">
        <v>210</v>
      </c>
      <c r="C343" s="1" t="s">
        <v>8</v>
      </c>
      <c r="D343" s="1" t="s">
        <v>9</v>
      </c>
      <c r="E343" s="1" t="s">
        <v>1181</v>
      </c>
      <c r="F343" s="1" t="s">
        <v>211</v>
      </c>
      <c r="G343" s="1">
        <f>ROUND(historicalEvent_startYear__2[[#This Row],[value]],2)</f>
        <v>-259</v>
      </c>
      <c r="H343" s="1" t="s">
        <v>3878</v>
      </c>
      <c r="I343" s="1" t="s">
        <v>72</v>
      </c>
      <c r="J343" s="1" t="s">
        <v>1194</v>
      </c>
      <c r="K343" s="1" t="s">
        <v>8427</v>
      </c>
      <c r="L343" s="1" t="s">
        <v>8565</v>
      </c>
      <c r="M343" s="1">
        <f>COUNTIF(B:B,B343)</f>
        <v>1</v>
      </c>
      <c r="N343" s="1" t="str">
        <f>"What was the " &amp; historicalEvent_startYear__2[[#This Row],[propertyLabel]] &amp; " " &amp; "of the " &amp; historicalEvent_startYear__2[[#This Row],[entityLabel]] &amp; " " &amp; historicalEvent_startYear__2[[#This Row],[entityType]] &amp; "?"</f>
        <v>What was the start year of the Second Syrian War historical event?</v>
      </c>
    </row>
    <row r="344" spans="1:14" x14ac:dyDescent="0.3">
      <c r="A344" s="1" t="s">
        <v>57</v>
      </c>
      <c r="B344" s="1" t="s">
        <v>58</v>
      </c>
      <c r="C344" s="1" t="s">
        <v>8</v>
      </c>
      <c r="D344" s="1" t="s">
        <v>9</v>
      </c>
      <c r="E344" s="1" t="s">
        <v>1181</v>
      </c>
      <c r="F344" s="1" t="s">
        <v>59</v>
      </c>
      <c r="G344" s="1">
        <f>ROUND(historicalEvent_startYear__2[[#This Row],[value]],2)</f>
        <v>1455</v>
      </c>
      <c r="H344" s="1" t="s">
        <v>3878</v>
      </c>
      <c r="I344" s="1" t="s">
        <v>60</v>
      </c>
      <c r="J344" s="1" t="s">
        <v>1194</v>
      </c>
      <c r="K344" s="1" t="s">
        <v>8428</v>
      </c>
      <c r="L344" s="1" t="s">
        <v>8565</v>
      </c>
      <c r="M344" s="1">
        <f>COUNTIF(B:B,B344)</f>
        <v>1</v>
      </c>
      <c r="N344" s="1" t="str">
        <f>"What was the " &amp; historicalEvent_startYear__2[[#This Row],[propertyLabel]] &amp; " " &amp; "of the " &amp; historicalEvent_startYear__2[[#This Row],[entityLabel]] &amp; " " &amp; historicalEvent_startYear__2[[#This Row],[entityType]] &amp; "?"</f>
        <v>What was the start year of the Wars of the Roses historical event?</v>
      </c>
    </row>
    <row r="345" spans="1:14" x14ac:dyDescent="0.3">
      <c r="A345" s="1" t="s">
        <v>6</v>
      </c>
      <c r="B345" s="1" t="s">
        <v>7</v>
      </c>
      <c r="C345" s="1" t="s">
        <v>8</v>
      </c>
      <c r="D345" s="1" t="s">
        <v>9</v>
      </c>
      <c r="E345" s="1" t="s">
        <v>1181</v>
      </c>
      <c r="F345" s="1" t="s">
        <v>10</v>
      </c>
      <c r="G345" s="1">
        <f>ROUND(historicalEvent_startYear__2[[#This Row],[value]],2)</f>
        <v>1881</v>
      </c>
      <c r="H345" s="1" t="s">
        <v>3878</v>
      </c>
      <c r="I345" s="1" t="s">
        <v>11</v>
      </c>
      <c r="J345" s="1" t="s">
        <v>1194</v>
      </c>
      <c r="K345" s="1" t="s">
        <v>8429</v>
      </c>
      <c r="L345" s="1" t="s">
        <v>8565</v>
      </c>
      <c r="M345" s="1">
        <f>COUNTIF(B:B,B345)</f>
        <v>1</v>
      </c>
      <c r="N345" s="1" t="str">
        <f>"What was the " &amp; historicalEvent_startYear__2[[#This Row],[propertyLabel]] &amp; " " &amp; "of the " &amp; historicalEvent_startYear__2[[#This Row],[entityLabel]] &amp; " " &amp; historicalEvent_startYear__2[[#This Row],[entityType]] &amp; "?"</f>
        <v>What was the start year of the Mahdist War historical event?</v>
      </c>
    </row>
    <row r="346" spans="1:14" x14ac:dyDescent="0.3">
      <c r="A346" s="1" t="s">
        <v>170</v>
      </c>
      <c r="B346" s="1" t="s">
        <v>171</v>
      </c>
      <c r="C346" s="1" t="s">
        <v>8</v>
      </c>
      <c r="D346" s="1" t="s">
        <v>9</v>
      </c>
      <c r="E346" s="1" t="s">
        <v>1181</v>
      </c>
      <c r="F346" s="1" t="s">
        <v>172</v>
      </c>
      <c r="G346" s="1">
        <f>ROUND(historicalEvent_startYear__2[[#This Row],[value]],2)</f>
        <v>1999</v>
      </c>
      <c r="H346" s="1" t="s">
        <v>3878</v>
      </c>
      <c r="I346" s="1" t="s">
        <v>154</v>
      </c>
      <c r="J346" s="1" t="s">
        <v>1194</v>
      </c>
      <c r="K346" s="1" t="s">
        <v>8430</v>
      </c>
      <c r="L346" s="1" t="s">
        <v>8565</v>
      </c>
      <c r="M346" s="1">
        <f>COUNTIF(B:B,B346)</f>
        <v>1</v>
      </c>
      <c r="N346" s="1" t="str">
        <f>"What was the " &amp; historicalEvent_startYear__2[[#This Row],[propertyLabel]] &amp; " " &amp; "of the " &amp; historicalEvent_startYear__2[[#This Row],[entityLabel]] &amp; " " &amp; historicalEvent_startYear__2[[#This Row],[entityType]] &amp; "?"</f>
        <v>What was the start year of the Second Chechen War historical event?</v>
      </c>
    </row>
    <row r="347" spans="1:14" x14ac:dyDescent="0.3">
      <c r="A347" s="1" t="s">
        <v>193</v>
      </c>
      <c r="B347" s="1" t="s">
        <v>194</v>
      </c>
      <c r="C347" s="1" t="s">
        <v>8</v>
      </c>
      <c r="D347" s="1" t="s">
        <v>9</v>
      </c>
      <c r="E347" s="1" t="s">
        <v>1181</v>
      </c>
      <c r="F347" s="1" t="s">
        <v>41</v>
      </c>
      <c r="G347" s="1">
        <f>ROUND(historicalEvent_startYear__2[[#This Row],[value]],2)</f>
        <v>1941</v>
      </c>
      <c r="H347" s="1" t="s">
        <v>3878</v>
      </c>
      <c r="I347" s="1" t="s">
        <v>150</v>
      </c>
      <c r="J347" s="1" t="s">
        <v>1194</v>
      </c>
      <c r="K347" s="1" t="s">
        <v>8431</v>
      </c>
      <c r="L347" s="1" t="s">
        <v>8565</v>
      </c>
      <c r="M347" s="1">
        <f>COUNTIF(B:B,B347)</f>
        <v>1</v>
      </c>
      <c r="N347" s="1" t="str">
        <f>"What was the " &amp; historicalEvent_startYear__2[[#This Row],[propertyLabel]] &amp; " " &amp; "of the " &amp; historicalEvent_startYear__2[[#This Row],[entityLabel]] &amp; " " &amp; historicalEvent_startYear__2[[#This Row],[entityType]] &amp; "?"</f>
        <v>What was the start year of the Pacific War historical event?</v>
      </c>
    </row>
    <row r="348" spans="1:14" x14ac:dyDescent="0.3">
      <c r="A348" s="1" t="s">
        <v>306</v>
      </c>
      <c r="B348" s="1" t="s">
        <v>307</v>
      </c>
      <c r="C348" s="1" t="s">
        <v>8</v>
      </c>
      <c r="D348" s="1" t="s">
        <v>9</v>
      </c>
      <c r="E348" s="1" t="s">
        <v>1181</v>
      </c>
      <c r="F348" s="1" t="s">
        <v>308</v>
      </c>
      <c r="G348" s="1">
        <f>ROUND(historicalEvent_startYear__2[[#This Row],[value]],2)</f>
        <v>1991</v>
      </c>
      <c r="H348" s="1" t="s">
        <v>3878</v>
      </c>
      <c r="I348" s="1" t="s">
        <v>187</v>
      </c>
      <c r="J348" s="1" t="s">
        <v>1194</v>
      </c>
      <c r="K348" s="1" t="s">
        <v>8432</v>
      </c>
      <c r="L348" s="1" t="s">
        <v>8565</v>
      </c>
      <c r="M348" s="1">
        <f>COUNTIF(B:B,B348)</f>
        <v>1</v>
      </c>
      <c r="N348" s="1" t="str">
        <f>"What was the " &amp; historicalEvent_startYear__2[[#This Row],[propertyLabel]] &amp; " " &amp; "of the " &amp; historicalEvent_startYear__2[[#This Row],[entityLabel]] &amp; " " &amp; historicalEvent_startYear__2[[#This Row],[entityType]] &amp; "?"</f>
        <v>What was the start year of the Croatian War of Independence historical event?</v>
      </c>
    </row>
    <row r="349" spans="1:14" x14ac:dyDescent="0.3">
      <c r="A349" s="1" t="s">
        <v>196</v>
      </c>
      <c r="B349" s="1" t="s">
        <v>197</v>
      </c>
      <c r="C349" s="1" t="s">
        <v>8</v>
      </c>
      <c r="D349" s="1" t="s">
        <v>9</v>
      </c>
      <c r="E349" s="1" t="s">
        <v>1181</v>
      </c>
      <c r="F349" s="1" t="s">
        <v>198</v>
      </c>
      <c r="G349" s="1">
        <f>ROUND(historicalEvent_startYear__2[[#This Row],[value]],2)</f>
        <v>1787</v>
      </c>
      <c r="H349" s="1" t="s">
        <v>3878</v>
      </c>
      <c r="I349" s="1" t="s">
        <v>84</v>
      </c>
      <c r="J349" s="1" t="s">
        <v>1194</v>
      </c>
      <c r="K349" s="1" t="s">
        <v>8433</v>
      </c>
      <c r="L349" s="1" t="s">
        <v>8565</v>
      </c>
      <c r="M349" s="1">
        <f>COUNTIF(B:B,B349)</f>
        <v>1</v>
      </c>
      <c r="N349" s="1" t="str">
        <f>"What was the " &amp; historicalEvent_startYear__2[[#This Row],[propertyLabel]] &amp; " " &amp; "of the " &amp; historicalEvent_startYear__2[[#This Row],[entityLabel]] &amp; " " &amp; historicalEvent_startYear__2[[#This Row],[entityType]] &amp; "?"</f>
        <v>What was the start year of the Seventh Russo-Turkish War historical event?</v>
      </c>
    </row>
    <row r="350" spans="1:14" x14ac:dyDescent="0.3">
      <c r="A350" s="1" t="s">
        <v>26</v>
      </c>
      <c r="B350" s="1" t="s">
        <v>27</v>
      </c>
      <c r="C350" s="1" t="s">
        <v>8</v>
      </c>
      <c r="D350" s="1" t="s">
        <v>9</v>
      </c>
      <c r="E350" s="1" t="s">
        <v>1181</v>
      </c>
      <c r="F350" s="1" t="s">
        <v>28</v>
      </c>
      <c r="G350" s="1">
        <f>ROUND(historicalEvent_startYear__2[[#This Row],[value]],2)</f>
        <v>1944</v>
      </c>
      <c r="H350" s="1" t="s">
        <v>3878</v>
      </c>
      <c r="I350" s="1" t="s">
        <v>29</v>
      </c>
      <c r="J350" s="1" t="s">
        <v>1194</v>
      </c>
      <c r="K350" s="1" t="s">
        <v>8434</v>
      </c>
      <c r="L350" s="1" t="s">
        <v>8565</v>
      </c>
      <c r="M350" s="1">
        <f>COUNTIF(B:B,B350)</f>
        <v>1</v>
      </c>
      <c r="N350" s="1" t="str">
        <f>"What was the " &amp; historicalEvent_startYear__2[[#This Row],[propertyLabel]] &amp; " " &amp; "of the " &amp; historicalEvent_startYear__2[[#This Row],[entityLabel]] &amp; " " &amp; historicalEvent_startYear__2[[#This Row],[entityType]] &amp; "?"</f>
        <v>What was the start year of the Lapland War historical event?</v>
      </c>
    </row>
    <row r="351" spans="1:14" x14ac:dyDescent="0.3">
      <c r="A351" s="1" t="s">
        <v>302</v>
      </c>
      <c r="B351" s="1" t="s">
        <v>303</v>
      </c>
      <c r="C351" s="1" t="s">
        <v>8</v>
      </c>
      <c r="D351" s="1" t="s">
        <v>9</v>
      </c>
      <c r="E351" s="1" t="s">
        <v>1181</v>
      </c>
      <c r="F351" s="1" t="s">
        <v>304</v>
      </c>
      <c r="G351" s="1">
        <f>ROUND(historicalEvent_startYear__2[[#This Row],[value]],2)</f>
        <v>1950</v>
      </c>
      <c r="H351" s="1" t="s">
        <v>3878</v>
      </c>
      <c r="I351" s="1" t="s">
        <v>8435</v>
      </c>
      <c r="J351" s="1" t="s">
        <v>1194</v>
      </c>
      <c r="K351" s="1" t="s">
        <v>8436</v>
      </c>
      <c r="L351" s="1" t="s">
        <v>8565</v>
      </c>
      <c r="M351" s="1">
        <f>COUNTIF(B:B,B351)</f>
        <v>1</v>
      </c>
      <c r="N351" s="1" t="str">
        <f>"What was the " &amp; historicalEvent_startYear__2[[#This Row],[propertyLabel]] &amp; " " &amp; "of the " &amp; historicalEvent_startYear__2[[#This Row],[entityLabel]] &amp; " " &amp; historicalEvent_startYear__2[[#This Row],[entityType]] &amp; "?"</f>
        <v>What was the start year of the Korean War historical event?</v>
      </c>
    </row>
    <row r="352" spans="1:14" x14ac:dyDescent="0.3">
      <c r="A352" s="1" t="s">
        <v>65</v>
      </c>
      <c r="B352" s="1" t="s">
        <v>66</v>
      </c>
      <c r="C352" s="1" t="s">
        <v>8</v>
      </c>
      <c r="D352" s="1" t="s">
        <v>9</v>
      </c>
      <c r="E352" s="1" t="s">
        <v>1181</v>
      </c>
      <c r="F352" s="1" t="s">
        <v>67</v>
      </c>
      <c r="G352" s="1">
        <f>ROUND(historicalEvent_startYear__2[[#This Row],[value]],2)</f>
        <v>1864</v>
      </c>
      <c r="H352" s="1" t="s">
        <v>3878</v>
      </c>
      <c r="I352" s="1" t="s">
        <v>68</v>
      </c>
      <c r="J352" s="1" t="s">
        <v>1194</v>
      </c>
      <c r="K352" s="1" t="s">
        <v>8437</v>
      </c>
      <c r="L352" s="1" t="s">
        <v>8565</v>
      </c>
      <c r="M352" s="1">
        <f>COUNTIF(B:B,B352)</f>
        <v>1</v>
      </c>
      <c r="N352" s="1" t="str">
        <f>"What was the " &amp; historicalEvent_startYear__2[[#This Row],[propertyLabel]] &amp; " " &amp; "of the " &amp; historicalEvent_startYear__2[[#This Row],[entityLabel]] &amp; " " &amp; historicalEvent_startYear__2[[#This Row],[entityType]] &amp; "?"</f>
        <v>What was the start year of the Second Schleswig War historical event?</v>
      </c>
    </row>
    <row r="353" spans="1:14" x14ac:dyDescent="0.3">
      <c r="A353" s="1" t="s">
        <v>30</v>
      </c>
      <c r="B353" s="1" t="s">
        <v>31</v>
      </c>
      <c r="C353" s="1" t="s">
        <v>8</v>
      </c>
      <c r="D353" s="1" t="s">
        <v>9</v>
      </c>
      <c r="E353" s="1" t="s">
        <v>1181</v>
      </c>
      <c r="F353" s="1" t="s">
        <v>32</v>
      </c>
      <c r="G353" s="1">
        <f>ROUND(historicalEvent_startYear__2[[#This Row],[value]],2)</f>
        <v>1846</v>
      </c>
      <c r="H353" s="1" t="s">
        <v>3878</v>
      </c>
      <c r="I353" s="1" t="s">
        <v>33</v>
      </c>
      <c r="J353" s="1" t="s">
        <v>1194</v>
      </c>
      <c r="K353" s="1" t="s">
        <v>3663</v>
      </c>
      <c r="L353" s="1" t="s">
        <v>8565</v>
      </c>
      <c r="M353" s="1">
        <f>COUNTIF(B:B,B353)</f>
        <v>1</v>
      </c>
      <c r="N353" s="1" t="str">
        <f>"What was the " &amp; historicalEvent_startYear__2[[#This Row],[propertyLabel]] &amp; " " &amp; "of the " &amp; historicalEvent_startYear__2[[#This Row],[entityLabel]] &amp; " " &amp; historicalEvent_startYear__2[[#This Row],[entityType]] &amp; "?"</f>
        <v>What was the start year of the Mexican-American War historical event?</v>
      </c>
    </row>
    <row r="354" spans="1:14" x14ac:dyDescent="0.3">
      <c r="A354" s="1" t="s">
        <v>14</v>
      </c>
      <c r="B354" s="1" t="s">
        <v>15</v>
      </c>
      <c r="C354" s="1" t="s">
        <v>8</v>
      </c>
      <c r="D354" s="1" t="s">
        <v>9</v>
      </c>
      <c r="E354" s="1" t="s">
        <v>1181</v>
      </c>
      <c r="F354" s="1" t="s">
        <v>16</v>
      </c>
      <c r="G354" s="1">
        <f>ROUND(historicalEvent_startYear__2[[#This Row],[value]],2)</f>
        <v>1939</v>
      </c>
      <c r="H354" s="1" t="s">
        <v>3878</v>
      </c>
      <c r="I354" s="1" t="s">
        <v>17</v>
      </c>
      <c r="J354" s="1" t="s">
        <v>1194</v>
      </c>
      <c r="K354" s="1" t="s">
        <v>8438</v>
      </c>
      <c r="L354" s="1" t="s">
        <v>8565</v>
      </c>
      <c r="M354" s="1">
        <f>COUNTIF(B:B,B354)</f>
        <v>1</v>
      </c>
      <c r="N354" s="1" t="str">
        <f>"What was the " &amp; historicalEvent_startYear__2[[#This Row],[propertyLabel]] &amp; " " &amp; "of the " &amp; historicalEvent_startYear__2[[#This Row],[entityLabel]] &amp; " " &amp; historicalEvent_startYear__2[[#This Row],[entityType]] &amp; "?"</f>
        <v>What was the start year of the Winter War historical event?</v>
      </c>
    </row>
    <row r="355" spans="1:14" x14ac:dyDescent="0.3">
      <c r="A355" s="1" t="s">
        <v>237</v>
      </c>
      <c r="B355" s="1" t="s">
        <v>238</v>
      </c>
      <c r="C355" s="1" t="s">
        <v>8</v>
      </c>
      <c r="D355" s="1" t="s">
        <v>9</v>
      </c>
      <c r="E355" s="1" t="s">
        <v>1181</v>
      </c>
      <c r="F355" s="1" t="s">
        <v>16</v>
      </c>
      <c r="G355" s="1">
        <f>ROUND(historicalEvent_startYear__2[[#This Row],[value]],2)</f>
        <v>1939</v>
      </c>
      <c r="H355" s="1" t="s">
        <v>3878</v>
      </c>
      <c r="I355" s="1" t="s">
        <v>48</v>
      </c>
      <c r="J355" s="1" t="s">
        <v>1194</v>
      </c>
      <c r="K355" s="1" t="s">
        <v>8439</v>
      </c>
      <c r="L355" s="1" t="s">
        <v>8565</v>
      </c>
      <c r="M355" s="1">
        <f>COUNTIF(B:B,B355)</f>
        <v>1</v>
      </c>
      <c r="N355" s="1" t="str">
        <f>"What was the " &amp; historicalEvent_startYear__2[[#This Row],[propertyLabel]] &amp; " " &amp; "of the " &amp; historicalEvent_startYear__2[[#This Row],[entityLabel]] &amp; " " &amp; historicalEvent_startYear__2[[#This Row],[entityType]] &amp; "?"</f>
        <v>What was the start year of the Slovak–Hungarian War historical event?</v>
      </c>
    </row>
    <row r="356" spans="1:14" x14ac:dyDescent="0.3">
      <c r="A356" s="1" t="s">
        <v>114</v>
      </c>
      <c r="B356" s="1" t="s">
        <v>115</v>
      </c>
      <c r="C356" s="1" t="s">
        <v>8</v>
      </c>
      <c r="D356" s="1" t="s">
        <v>9</v>
      </c>
      <c r="E356" s="1" t="s">
        <v>1181</v>
      </c>
      <c r="F356" s="1" t="s">
        <v>116</v>
      </c>
      <c r="G356" s="1">
        <f>ROUND(historicalEvent_startYear__2[[#This Row],[value]],2)</f>
        <v>1568</v>
      </c>
      <c r="H356" s="1" t="s">
        <v>3878</v>
      </c>
      <c r="I356" s="1" t="s">
        <v>117</v>
      </c>
      <c r="J356" s="1" t="s">
        <v>1194</v>
      </c>
      <c r="K356" s="1" t="s">
        <v>8440</v>
      </c>
      <c r="L356" s="1" t="s">
        <v>8565</v>
      </c>
      <c r="M356" s="1">
        <f>COUNTIF(B:B,B356)</f>
        <v>1</v>
      </c>
      <c r="N356" s="1" t="str">
        <f>"What was the " &amp; historicalEvent_startYear__2[[#This Row],[propertyLabel]] &amp; " " &amp; "of the " &amp; historicalEvent_startYear__2[[#This Row],[entityLabel]] &amp; " " &amp; historicalEvent_startYear__2[[#This Row],[entityType]] &amp; "?"</f>
        <v>What was the start year of the Dutch Revolt historical event?</v>
      </c>
    </row>
    <row r="357" spans="1:14" x14ac:dyDescent="0.3">
      <c r="A357" s="1" t="s">
        <v>35</v>
      </c>
      <c r="B357" s="1" t="s">
        <v>36</v>
      </c>
      <c r="C357" s="1" t="s">
        <v>8</v>
      </c>
      <c r="D357" s="1" t="s">
        <v>9</v>
      </c>
      <c r="E357" s="1" t="s">
        <v>1181</v>
      </c>
      <c r="F357" s="1" t="s">
        <v>37</v>
      </c>
      <c r="G357" s="1">
        <f>ROUND(historicalEvent_startYear__2[[#This Row],[value]],2)</f>
        <v>-430</v>
      </c>
      <c r="H357" s="1" t="s">
        <v>3878</v>
      </c>
      <c r="I357" s="1" t="s">
        <v>38</v>
      </c>
      <c r="J357" s="1" t="s">
        <v>1194</v>
      </c>
      <c r="K357" s="1" t="s">
        <v>8441</v>
      </c>
      <c r="L357" s="1" t="s">
        <v>8565</v>
      </c>
      <c r="M357" s="1">
        <f>COUNTIF(B:B,B357)</f>
        <v>1</v>
      </c>
      <c r="N357" s="1" t="str">
        <f>"What was the " &amp; historicalEvent_startYear__2[[#This Row],[propertyLabel]] &amp; " " &amp; "of the " &amp; historicalEvent_startYear__2[[#This Row],[entityLabel]] &amp; " " &amp; historicalEvent_startYear__2[[#This Row],[entityType]] &amp; "?"</f>
        <v>What was the start year of the Peloponnesian War historical event?</v>
      </c>
    </row>
    <row r="358" spans="1:14" x14ac:dyDescent="0.3">
      <c r="A358" s="1" t="s">
        <v>212</v>
      </c>
      <c r="B358" s="1" t="s">
        <v>213</v>
      </c>
      <c r="C358" s="1" t="s">
        <v>8</v>
      </c>
      <c r="D358" s="1" t="s">
        <v>9</v>
      </c>
      <c r="E358" s="1" t="s">
        <v>1181</v>
      </c>
      <c r="F358" s="1" t="s">
        <v>214</v>
      </c>
      <c r="G358" s="1">
        <f>ROUND(historicalEvent_startYear__2[[#This Row],[value]],2)</f>
        <v>1739</v>
      </c>
      <c r="H358" s="1" t="s">
        <v>3878</v>
      </c>
      <c r="I358" s="1" t="s">
        <v>215</v>
      </c>
      <c r="J358" s="1" t="s">
        <v>1194</v>
      </c>
      <c r="K358" s="1" t="s">
        <v>8442</v>
      </c>
      <c r="L358" s="1" t="s">
        <v>8565</v>
      </c>
      <c r="M358" s="1">
        <f>COUNTIF(B:B,B358)</f>
        <v>1</v>
      </c>
      <c r="N358" s="1" t="str">
        <f>"What was the " &amp; historicalEvent_startYear__2[[#This Row],[propertyLabel]] &amp; " " &amp; "of the " &amp; historicalEvent_startYear__2[[#This Row],[entityLabel]] &amp; " " &amp; historicalEvent_startYear__2[[#This Row],[entityType]] &amp; "?"</f>
        <v>What was the start year of the War of Jenkins' Ear historical event?</v>
      </c>
    </row>
    <row r="359" spans="1:14" x14ac:dyDescent="0.3">
      <c r="A359" s="1" t="s">
        <v>151</v>
      </c>
      <c r="B359" s="1" t="s">
        <v>152</v>
      </c>
      <c r="C359" s="1" t="s">
        <v>8</v>
      </c>
      <c r="D359" s="1" t="s">
        <v>9</v>
      </c>
      <c r="E359" s="1" t="s">
        <v>1181</v>
      </c>
      <c r="F359" s="1" t="s">
        <v>153</v>
      </c>
      <c r="G359" s="1">
        <f>ROUND(historicalEvent_startYear__2[[#This Row],[value]],2)</f>
        <v>-263</v>
      </c>
      <c r="H359" s="1" t="s">
        <v>3878</v>
      </c>
      <c r="I359" s="1" t="s">
        <v>154</v>
      </c>
      <c r="J359" s="1" t="s">
        <v>1194</v>
      </c>
      <c r="K359" s="1" t="s">
        <v>8443</v>
      </c>
      <c r="L359" s="1" t="s">
        <v>8565</v>
      </c>
      <c r="M359" s="1">
        <f>COUNTIF(B:B,B359)</f>
        <v>1</v>
      </c>
      <c r="N359" s="1" t="str">
        <f>"What was the " &amp; historicalEvent_startYear__2[[#This Row],[propertyLabel]] &amp; " " &amp; "of the " &amp; historicalEvent_startYear__2[[#This Row],[entityLabel]] &amp; " " &amp; historicalEvent_startYear__2[[#This Row],[entityType]] &amp; "?"</f>
        <v>What was the start year of the First Punic War historical event?</v>
      </c>
    </row>
    <row r="360" spans="1:14" x14ac:dyDescent="0.3">
      <c r="A360" s="1" t="s">
        <v>267</v>
      </c>
      <c r="B360" s="1" t="s">
        <v>268</v>
      </c>
      <c r="C360" s="1" t="s">
        <v>8</v>
      </c>
      <c r="D360" s="1" t="s">
        <v>9</v>
      </c>
      <c r="E360" s="1" t="s">
        <v>1181</v>
      </c>
      <c r="F360" s="1" t="s">
        <v>269</v>
      </c>
      <c r="G360" s="1">
        <f>ROUND(historicalEvent_startYear__2[[#This Row],[value]],2)</f>
        <v>1912</v>
      </c>
      <c r="H360" s="1" t="s">
        <v>3878</v>
      </c>
      <c r="I360" s="1" t="s">
        <v>33</v>
      </c>
      <c r="J360" s="1" t="s">
        <v>1194</v>
      </c>
      <c r="K360" s="1" t="s">
        <v>8444</v>
      </c>
      <c r="L360" s="1" t="s">
        <v>8565</v>
      </c>
      <c r="M360" s="1">
        <f>COUNTIF(B:B,B360)</f>
        <v>1</v>
      </c>
      <c r="N360" s="1" t="str">
        <f>"What was the " &amp; historicalEvent_startYear__2[[#This Row],[propertyLabel]] &amp; " " &amp; "of the " &amp; historicalEvent_startYear__2[[#This Row],[entityLabel]] &amp; " " &amp; historicalEvent_startYear__2[[#This Row],[entityType]] &amp; "?"</f>
        <v>What was the start year of the First Balkan War historical event?</v>
      </c>
    </row>
    <row r="361" spans="1:14" x14ac:dyDescent="0.3">
      <c r="A361" s="1" t="s">
        <v>39</v>
      </c>
      <c r="B361" s="1" t="s">
        <v>40</v>
      </c>
      <c r="C361" s="1" t="s">
        <v>8</v>
      </c>
      <c r="D361" s="1" t="s">
        <v>9</v>
      </c>
      <c r="E361" s="1" t="s">
        <v>1181</v>
      </c>
      <c r="F361" s="1" t="s">
        <v>41</v>
      </c>
      <c r="G361" s="1">
        <f>ROUND(historicalEvent_startYear__2[[#This Row],[value]],2)</f>
        <v>1941</v>
      </c>
      <c r="H361" s="1" t="s">
        <v>3878</v>
      </c>
      <c r="I361" s="1" t="s">
        <v>42</v>
      </c>
      <c r="J361" s="1" t="s">
        <v>1194</v>
      </c>
      <c r="K361" s="1" t="s">
        <v>8445</v>
      </c>
      <c r="L361" s="1" t="s">
        <v>8565</v>
      </c>
      <c r="M361" s="1">
        <f>COUNTIF(B:B,B361)</f>
        <v>1</v>
      </c>
      <c r="N361" s="1" t="str">
        <f>"What was the " &amp; historicalEvent_startYear__2[[#This Row],[propertyLabel]] &amp; " " &amp; "of the " &amp; historicalEvent_startYear__2[[#This Row],[entityLabel]] &amp; " " &amp; historicalEvent_startYear__2[[#This Row],[entityType]] &amp; "?"</f>
        <v>What was the start year of the Continuation War historical event?</v>
      </c>
    </row>
    <row r="362" spans="1:14" x14ac:dyDescent="0.3">
      <c r="A362" s="1" t="s">
        <v>251</v>
      </c>
      <c r="B362" s="1" t="s">
        <v>252</v>
      </c>
      <c r="C362" s="1" t="s">
        <v>8</v>
      </c>
      <c r="D362" s="1" t="s">
        <v>9</v>
      </c>
      <c r="E362" s="1" t="s">
        <v>1181</v>
      </c>
      <c r="F362" s="1" t="s">
        <v>253</v>
      </c>
      <c r="G362" s="1">
        <f>ROUND(historicalEvent_startYear__2[[#This Row],[value]],2)</f>
        <v>-148</v>
      </c>
      <c r="H362" s="1" t="s">
        <v>3878</v>
      </c>
      <c r="I362" s="1" t="s">
        <v>254</v>
      </c>
      <c r="J362" s="1" t="s">
        <v>1194</v>
      </c>
      <c r="K362" s="1" t="s">
        <v>8446</v>
      </c>
      <c r="L362" s="1" t="s">
        <v>8565</v>
      </c>
      <c r="M362" s="1">
        <f>COUNTIF(B:B,B362)</f>
        <v>1</v>
      </c>
      <c r="N362" s="1" t="str">
        <f>"What was the " &amp; historicalEvent_startYear__2[[#This Row],[propertyLabel]] &amp; " " &amp; "of the " &amp; historicalEvent_startYear__2[[#This Row],[entityLabel]] &amp; " " &amp; historicalEvent_startYear__2[[#This Row],[entityType]] &amp; "?"</f>
        <v>What was the start year of the Third Punic War historical event?</v>
      </c>
    </row>
    <row r="363" spans="1:14" x14ac:dyDescent="0.3">
      <c r="A363" s="1" t="s">
        <v>216</v>
      </c>
      <c r="B363" s="1" t="s">
        <v>217</v>
      </c>
      <c r="C363" s="1" t="s">
        <v>8</v>
      </c>
      <c r="D363" s="1" t="s">
        <v>9</v>
      </c>
      <c r="E363" s="1" t="s">
        <v>1181</v>
      </c>
      <c r="F363" s="1" t="s">
        <v>218</v>
      </c>
      <c r="G363" s="1">
        <f>ROUND(historicalEvent_startYear__2[[#This Row],[value]],2)</f>
        <v>598</v>
      </c>
      <c r="H363" s="1" t="s">
        <v>3878</v>
      </c>
      <c r="I363" s="1" t="s">
        <v>219</v>
      </c>
      <c r="J363" s="1" t="s">
        <v>1194</v>
      </c>
      <c r="K363" s="1" t="s">
        <v>8447</v>
      </c>
      <c r="L363" s="1" t="s">
        <v>8565</v>
      </c>
      <c r="M363" s="1">
        <f>COUNTIF(B:B,B363)</f>
        <v>1</v>
      </c>
      <c r="N363" s="1" t="str">
        <f>"What was the " &amp; historicalEvent_startYear__2[[#This Row],[propertyLabel]] &amp; " " &amp; "of the " &amp; historicalEvent_startYear__2[[#This Row],[entityLabel]] &amp; " " &amp; historicalEvent_startYear__2[[#This Row],[entityType]] &amp; "?"</f>
        <v>What was the start year of the Goguryeo–Sui War historical event?</v>
      </c>
    </row>
    <row r="364" spans="1:14" x14ac:dyDescent="0.3">
      <c r="A364" s="1" t="s">
        <v>240</v>
      </c>
      <c r="B364" s="1" t="s">
        <v>241</v>
      </c>
      <c r="C364" s="1" t="s">
        <v>8</v>
      </c>
      <c r="D364" s="1" t="s">
        <v>9</v>
      </c>
      <c r="E364" s="1" t="s">
        <v>1181</v>
      </c>
      <c r="F364" s="1" t="s">
        <v>242</v>
      </c>
      <c r="G364" s="1">
        <f>ROUND(historicalEvent_startYear__2[[#This Row],[value]],2)</f>
        <v>1768</v>
      </c>
      <c r="H364" s="1" t="s">
        <v>3878</v>
      </c>
      <c r="I364" s="1" t="s">
        <v>243</v>
      </c>
      <c r="J364" s="1" t="s">
        <v>1194</v>
      </c>
      <c r="K364" s="1" t="s">
        <v>8448</v>
      </c>
      <c r="L364" s="1" t="s">
        <v>8565</v>
      </c>
      <c r="M364" s="1">
        <f>COUNTIF(B:B,B364)</f>
        <v>1</v>
      </c>
      <c r="N364" s="1" t="str">
        <f>"What was the " &amp; historicalEvent_startYear__2[[#This Row],[propertyLabel]] &amp; " " &amp; "of the " &amp; historicalEvent_startYear__2[[#This Row],[entityLabel]] &amp; " " &amp; historicalEvent_startYear__2[[#This Row],[entityType]] &amp; "?"</f>
        <v>What was the start year of the Sixth Russo-Turkish War historical event?</v>
      </c>
    </row>
    <row r="365" spans="1:14" x14ac:dyDescent="0.3">
      <c r="A365" s="1" t="s">
        <v>309</v>
      </c>
      <c r="B365" s="1" t="s">
        <v>310</v>
      </c>
      <c r="C365" s="1" t="s">
        <v>8</v>
      </c>
      <c r="D365" s="1" t="s">
        <v>9</v>
      </c>
      <c r="E365" s="1" t="s">
        <v>1181</v>
      </c>
      <c r="F365" s="1" t="s">
        <v>16</v>
      </c>
      <c r="G365" s="1">
        <f>ROUND(historicalEvent_startYear__2[[#This Row],[value]],2)</f>
        <v>1939</v>
      </c>
      <c r="H365" s="1" t="s">
        <v>3878</v>
      </c>
      <c r="I365" s="1" t="s">
        <v>255</v>
      </c>
      <c r="J365" s="1" t="s">
        <v>1194</v>
      </c>
      <c r="K365" s="1" t="s">
        <v>8449</v>
      </c>
      <c r="L365" s="1" t="s">
        <v>8565</v>
      </c>
      <c r="M365" s="1">
        <f>COUNTIF(B:B,B365)</f>
        <v>1</v>
      </c>
      <c r="N365" s="1" t="str">
        <f>"What was the " &amp; historicalEvent_startYear__2[[#This Row],[propertyLabel]] &amp; " " &amp; "of the " &amp; historicalEvent_startYear__2[[#This Row],[entityLabel]] &amp; " " &amp; historicalEvent_startYear__2[[#This Row],[entityType]] &amp; "?"</f>
        <v>What was the start year of the World War II in Albania historical event?</v>
      </c>
    </row>
    <row r="366" spans="1:14" x14ac:dyDescent="0.3">
      <c r="A366" s="1" t="s">
        <v>224</v>
      </c>
      <c r="B366" s="1" t="s">
        <v>225</v>
      </c>
      <c r="C366" s="1" t="s">
        <v>8</v>
      </c>
      <c r="D366" s="1" t="s">
        <v>9</v>
      </c>
      <c r="E366" s="1" t="s">
        <v>1181</v>
      </c>
      <c r="F366" s="1" t="s">
        <v>41</v>
      </c>
      <c r="G366" s="1">
        <f>ROUND(historicalEvent_startYear__2[[#This Row],[value]],2)</f>
        <v>1941</v>
      </c>
      <c r="H366" s="1" t="s">
        <v>3878</v>
      </c>
      <c r="I366" s="1" t="s">
        <v>34</v>
      </c>
      <c r="J366" s="1" t="s">
        <v>1194</v>
      </c>
      <c r="K366" s="1" t="s">
        <v>8450</v>
      </c>
      <c r="L366" s="1" t="s">
        <v>8565</v>
      </c>
      <c r="M366" s="1">
        <f>COUNTIF(B:B,B366)</f>
        <v>1</v>
      </c>
      <c r="N366" s="1" t="str">
        <f>"What was the " &amp; historicalEvent_startYear__2[[#This Row],[propertyLabel]] &amp; " " &amp; "of the " &amp; historicalEvent_startYear__2[[#This Row],[entityLabel]] &amp; " " &amp; historicalEvent_startYear__2[[#This Row],[entityType]] &amp; "?"</f>
        <v>What was the start year of the National Liberation War of Macedonia historical event?</v>
      </c>
    </row>
    <row r="367" spans="1:14" x14ac:dyDescent="0.3">
      <c r="A367" s="1" t="s">
        <v>286</v>
      </c>
      <c r="B367" s="1" t="s">
        <v>287</v>
      </c>
      <c r="C367" s="1" t="s">
        <v>8</v>
      </c>
      <c r="D367" s="1" t="s">
        <v>9</v>
      </c>
      <c r="E367" s="1" t="s">
        <v>1181</v>
      </c>
      <c r="F367" s="1" t="s">
        <v>288</v>
      </c>
      <c r="G367" s="1">
        <f>ROUND(historicalEvent_startYear__2[[#This Row],[value]],2)</f>
        <v>-199</v>
      </c>
      <c r="H367" s="1" t="s">
        <v>3878</v>
      </c>
      <c r="I367" s="1" t="s">
        <v>289</v>
      </c>
      <c r="J367" s="1" t="s">
        <v>1194</v>
      </c>
      <c r="K367" s="1" t="s">
        <v>8451</v>
      </c>
      <c r="L367" s="1" t="s">
        <v>8565</v>
      </c>
      <c r="M367" s="1">
        <f>COUNTIF(B:B,B367)</f>
        <v>1</v>
      </c>
      <c r="N367" s="1" t="str">
        <f>"What was the " &amp; historicalEvent_startYear__2[[#This Row],[propertyLabel]] &amp; " " &amp; "of the " &amp; historicalEvent_startYear__2[[#This Row],[entityLabel]] &amp; " " &amp; historicalEvent_startYear__2[[#This Row],[entityType]] &amp; "?"</f>
        <v>What was the start year of the Second Macedonian War historical event?</v>
      </c>
    </row>
    <row r="368" spans="1:14" x14ac:dyDescent="0.3">
      <c r="A368" s="1" t="s">
        <v>93</v>
      </c>
      <c r="B368" s="1" t="s">
        <v>94</v>
      </c>
      <c r="C368" s="1" t="s">
        <v>8</v>
      </c>
      <c r="D368" s="1" t="s">
        <v>9</v>
      </c>
      <c r="E368" s="1" t="s">
        <v>1181</v>
      </c>
      <c r="F368" s="1" t="s">
        <v>95</v>
      </c>
      <c r="G368" s="1">
        <f>ROUND(historicalEvent_startYear__2[[#This Row],[value]],2)</f>
        <v>1808</v>
      </c>
      <c r="H368" s="1" t="s">
        <v>3878</v>
      </c>
      <c r="I368" s="1" t="s">
        <v>96</v>
      </c>
      <c r="J368" s="1" t="s">
        <v>1194</v>
      </c>
      <c r="K368" s="1" t="s">
        <v>8452</v>
      </c>
      <c r="L368" s="1" t="s">
        <v>8565</v>
      </c>
      <c r="M368" s="1">
        <f>COUNTIF(B:B,B368)</f>
        <v>1</v>
      </c>
      <c r="N368" s="1" t="str">
        <f>"What was the " &amp; historicalEvent_startYear__2[[#This Row],[propertyLabel]] &amp; " " &amp; "of the " &amp; historicalEvent_startYear__2[[#This Row],[entityLabel]] &amp; " " &amp; historicalEvent_startYear__2[[#This Row],[entityType]] &amp; "?"</f>
        <v>What was the start year of the Spanish reconquest of Santo Domingo historical event?</v>
      </c>
    </row>
    <row r="369" spans="1:14" x14ac:dyDescent="0.3">
      <c r="A369" s="1" t="s">
        <v>270</v>
      </c>
      <c r="B369" s="1" t="s">
        <v>271</v>
      </c>
      <c r="C369" s="1" t="s">
        <v>8</v>
      </c>
      <c r="D369" s="1" t="s">
        <v>9</v>
      </c>
      <c r="E369" s="1" t="s">
        <v>1181</v>
      </c>
      <c r="F369" s="1" t="s">
        <v>272</v>
      </c>
      <c r="G369" s="1">
        <f>ROUND(historicalEvent_startYear__2[[#This Row],[value]],2)</f>
        <v>1967</v>
      </c>
      <c r="H369" s="1" t="s">
        <v>3878</v>
      </c>
      <c r="I369" s="1" t="s">
        <v>273</v>
      </c>
      <c r="J369" s="1" t="s">
        <v>1194</v>
      </c>
      <c r="K369" s="1" t="s">
        <v>8453</v>
      </c>
      <c r="L369" s="1" t="s">
        <v>8565</v>
      </c>
      <c r="M369" s="1">
        <f>COUNTIF(B:B,B369)</f>
        <v>1</v>
      </c>
      <c r="N369" s="1" t="str">
        <f>"What was the " &amp; historicalEvent_startYear__2[[#This Row],[propertyLabel]] &amp; " " &amp; "of the " &amp; historicalEvent_startYear__2[[#This Row],[entityLabel]] &amp; " " &amp; historicalEvent_startYear__2[[#This Row],[entityType]] &amp; "?"</f>
        <v>What was the start year of the Six-Day War historical event?</v>
      </c>
    </row>
    <row r="370" spans="1:14" x14ac:dyDescent="0.3">
      <c r="A370" s="1" t="s">
        <v>160</v>
      </c>
      <c r="B370" s="1" t="s">
        <v>161</v>
      </c>
      <c r="C370" s="1" t="s">
        <v>8</v>
      </c>
      <c r="D370" s="1" t="s">
        <v>9</v>
      </c>
      <c r="E370" s="1" t="s">
        <v>1181</v>
      </c>
      <c r="F370" s="1" t="s">
        <v>162</v>
      </c>
      <c r="G370" s="1">
        <f>ROUND(historicalEvent_startYear__2[[#This Row],[value]],2)</f>
        <v>1675</v>
      </c>
      <c r="H370" s="1" t="s">
        <v>3878</v>
      </c>
      <c r="I370" s="1" t="s">
        <v>76</v>
      </c>
      <c r="J370" s="1" t="s">
        <v>1194</v>
      </c>
      <c r="K370" s="1" t="s">
        <v>8454</v>
      </c>
      <c r="L370" s="1" t="s">
        <v>8565</v>
      </c>
      <c r="M370" s="1">
        <f>COUNTIF(B:B,B370)</f>
        <v>1</v>
      </c>
      <c r="N370" s="1" t="str">
        <f>"What was the " &amp; historicalEvent_startYear__2[[#This Row],[propertyLabel]] &amp; " " &amp; "of the " &amp; historicalEvent_startYear__2[[#This Row],[entityLabel]] &amp; " " &amp; historicalEvent_startYear__2[[#This Row],[entityType]] &amp; "?"</f>
        <v>What was the start year of the Scanian War historical event?</v>
      </c>
    </row>
    <row r="371" spans="1:14" x14ac:dyDescent="0.3">
      <c r="A371" s="1" t="s">
        <v>163</v>
      </c>
      <c r="B371" s="1" t="s">
        <v>164</v>
      </c>
      <c r="C371" s="1" t="s">
        <v>8</v>
      </c>
      <c r="D371" s="1" t="s">
        <v>9</v>
      </c>
      <c r="E371" s="1" t="s">
        <v>1181</v>
      </c>
      <c r="F371" s="1" t="s">
        <v>165</v>
      </c>
      <c r="G371" s="1">
        <f>ROUND(historicalEvent_startYear__2[[#This Row],[value]],2)</f>
        <v>1994</v>
      </c>
      <c r="H371" s="1" t="s">
        <v>3878</v>
      </c>
      <c r="I371" s="1" t="s">
        <v>166</v>
      </c>
      <c r="J371" s="1" t="s">
        <v>1194</v>
      </c>
      <c r="K371" s="1" t="s">
        <v>8455</v>
      </c>
      <c r="L371" s="1" t="s">
        <v>8565</v>
      </c>
      <c r="M371" s="1">
        <f>COUNTIF(B:B,B371)</f>
        <v>1</v>
      </c>
      <c r="N371" s="1" t="str">
        <f>"What was the " &amp; historicalEvent_startYear__2[[#This Row],[propertyLabel]] &amp; " " &amp; "of the " &amp; historicalEvent_startYear__2[[#This Row],[entityLabel]] &amp; " " &amp; historicalEvent_startYear__2[[#This Row],[entityType]] &amp; "?"</f>
        <v>What was the start year of the First Chechen War historical event?</v>
      </c>
    </row>
    <row r="372" spans="1:14" x14ac:dyDescent="0.3">
      <c r="A372" s="1" t="s">
        <v>199</v>
      </c>
      <c r="B372" s="1" t="s">
        <v>200</v>
      </c>
      <c r="C372" s="1" t="s">
        <v>8</v>
      </c>
      <c r="D372" s="1" t="s">
        <v>9</v>
      </c>
      <c r="E372" s="1" t="s">
        <v>1181</v>
      </c>
      <c r="F372" s="1" t="s">
        <v>201</v>
      </c>
      <c r="G372" s="1">
        <f>ROUND(historicalEvent_startYear__2[[#This Row],[value]],2)</f>
        <v>1914</v>
      </c>
      <c r="H372" s="1" t="s">
        <v>3878</v>
      </c>
      <c r="I372" s="1" t="s">
        <v>202</v>
      </c>
      <c r="J372" s="1" t="s">
        <v>1194</v>
      </c>
      <c r="K372" s="1" t="s">
        <v>8456</v>
      </c>
      <c r="L372" s="1" t="s">
        <v>8565</v>
      </c>
      <c r="M372" s="1">
        <f>COUNTIF(B:B,B372)</f>
        <v>1</v>
      </c>
      <c r="N372" s="1" t="str">
        <f>"What was the " &amp; historicalEvent_startYear__2[[#This Row],[propertyLabel]] &amp; " " &amp; "of the " &amp; historicalEvent_startYear__2[[#This Row],[entityLabel]] &amp; " " &amp; historicalEvent_startYear__2[[#This Row],[entityType]] &amp; "?"</f>
        <v>What was the start year of the Second Thirty Years' War historical event?</v>
      </c>
    </row>
    <row r="373" spans="1:14" x14ac:dyDescent="0.3">
      <c r="A373" s="1" t="s">
        <v>311</v>
      </c>
      <c r="B373" s="1" t="s">
        <v>312</v>
      </c>
      <c r="C373" s="1" t="s">
        <v>8</v>
      </c>
      <c r="D373" s="1" t="s">
        <v>9</v>
      </c>
      <c r="E373" s="1" t="s">
        <v>1181</v>
      </c>
      <c r="F373" s="1" t="s">
        <v>313</v>
      </c>
      <c r="G373" s="1">
        <f>ROUND(historicalEvent_startYear__2[[#This Row],[value]],2)</f>
        <v>-170</v>
      </c>
      <c r="H373" s="1" t="s">
        <v>3878</v>
      </c>
      <c r="I373" s="1" t="s">
        <v>314</v>
      </c>
      <c r="J373" s="1" t="s">
        <v>1194</v>
      </c>
      <c r="K373" s="1" t="s">
        <v>8457</v>
      </c>
      <c r="L373" s="1" t="s">
        <v>8565</v>
      </c>
      <c r="M373" s="1">
        <f>COUNTIF(B:B,B373)</f>
        <v>1</v>
      </c>
      <c r="N373" s="1" t="str">
        <f>"What was the " &amp; historicalEvent_startYear__2[[#This Row],[propertyLabel]] &amp; " " &amp; "of the " &amp; historicalEvent_startYear__2[[#This Row],[entityLabel]] &amp; " " &amp; historicalEvent_startYear__2[[#This Row],[entityType]] &amp; "?"</f>
        <v>What was the start year of the Third Macedonian War historical event?</v>
      </c>
    </row>
    <row r="374" spans="1:14" x14ac:dyDescent="0.3">
      <c r="A374" s="1" t="s">
        <v>104</v>
      </c>
      <c r="B374" s="1" t="s">
        <v>105</v>
      </c>
      <c r="C374" s="1" t="s">
        <v>8</v>
      </c>
      <c r="D374" s="1" t="s">
        <v>9</v>
      </c>
      <c r="E374" s="1" t="s">
        <v>1181</v>
      </c>
      <c r="F374" s="1" t="s">
        <v>106</v>
      </c>
      <c r="G374" s="1">
        <f>ROUND(historicalEvent_startYear__2[[#This Row],[value]],2)</f>
        <v>1578</v>
      </c>
      <c r="H374" s="1" t="s">
        <v>3878</v>
      </c>
      <c r="I374" s="1" t="s">
        <v>72</v>
      </c>
      <c r="J374" s="1" t="s">
        <v>1194</v>
      </c>
      <c r="K374" s="1" t="s">
        <v>8458</v>
      </c>
      <c r="L374" s="1" t="s">
        <v>8565</v>
      </c>
      <c r="M374" s="1">
        <f>COUNTIF(B:B,B374)</f>
        <v>1</v>
      </c>
      <c r="N374" s="1" t="str">
        <f>"What was the " &amp; historicalEvent_startYear__2[[#This Row],[propertyLabel]] &amp; " " &amp; "of the " &amp; historicalEvent_startYear__2[[#This Row],[entityLabel]] &amp; " " &amp; historicalEvent_startYear__2[[#This Row],[entityType]] &amp; "?"</f>
        <v>What was the start year of the Castille War historical event?</v>
      </c>
    </row>
    <row r="375" spans="1:14" x14ac:dyDescent="0.3">
      <c r="A375" s="1" t="s">
        <v>173</v>
      </c>
      <c r="B375" s="1" t="s">
        <v>174</v>
      </c>
      <c r="C375" s="1" t="s">
        <v>8</v>
      </c>
      <c r="D375" s="1" t="s">
        <v>9</v>
      </c>
      <c r="E375" s="1" t="s">
        <v>1181</v>
      </c>
      <c r="F375" s="1" t="s">
        <v>175</v>
      </c>
      <c r="G375" s="1">
        <f>ROUND(historicalEvent_startYear__2[[#This Row],[value]],2)</f>
        <v>1894</v>
      </c>
      <c r="H375" s="1" t="s">
        <v>3878</v>
      </c>
      <c r="I375" s="1" t="s">
        <v>166</v>
      </c>
      <c r="J375" s="1" t="s">
        <v>1194</v>
      </c>
      <c r="K375" s="1" t="s">
        <v>8459</v>
      </c>
      <c r="L375" s="1" t="s">
        <v>8565</v>
      </c>
      <c r="M375" s="1">
        <f>COUNTIF(B:B,B375)</f>
        <v>1</v>
      </c>
      <c r="N375" s="1" t="str">
        <f>"What was the " &amp; historicalEvent_startYear__2[[#This Row],[propertyLabel]] &amp; " " &amp; "of the " &amp; historicalEvent_startYear__2[[#This Row],[entityLabel]] &amp; " " &amp; historicalEvent_startYear__2[[#This Row],[entityType]] &amp; "?"</f>
        <v>What was the start year of the First Sino-Japanese War historical event?</v>
      </c>
    </row>
    <row r="376" spans="1:14" x14ac:dyDescent="0.3">
      <c r="A376" s="1" t="s">
        <v>263</v>
      </c>
      <c r="B376" s="1" t="s">
        <v>264</v>
      </c>
      <c r="C376" s="1" t="s">
        <v>8</v>
      </c>
      <c r="D376" s="1" t="s">
        <v>9</v>
      </c>
      <c r="E376" s="1" t="s">
        <v>1181</v>
      </c>
      <c r="F376" s="1" t="s">
        <v>265</v>
      </c>
      <c r="G376" s="1">
        <f>ROUND(historicalEvent_startYear__2[[#This Row],[value]],2)</f>
        <v>1979</v>
      </c>
      <c r="H376" s="1" t="s">
        <v>3878</v>
      </c>
      <c r="I376" s="1" t="s">
        <v>266</v>
      </c>
      <c r="J376" s="1" t="s">
        <v>1194</v>
      </c>
      <c r="K376" s="1" t="s">
        <v>8460</v>
      </c>
      <c r="L376" s="1" t="s">
        <v>8565</v>
      </c>
      <c r="M376" s="1">
        <f>COUNTIF(B:B,B376)</f>
        <v>1</v>
      </c>
      <c r="N376" s="1" t="str">
        <f>"What was the " &amp; historicalEvent_startYear__2[[#This Row],[propertyLabel]] &amp; " " &amp; "of the " &amp; historicalEvent_startYear__2[[#This Row],[entityLabel]] &amp; " " &amp; historicalEvent_startYear__2[[#This Row],[entityType]] &amp; "?"</f>
        <v>What was the start year of the Soviet–Afghan War historical event?</v>
      </c>
    </row>
    <row r="377" spans="1:14" x14ac:dyDescent="0.3">
      <c r="A377" s="1" t="s">
        <v>8461</v>
      </c>
      <c r="B377" s="1" t="s">
        <v>8462</v>
      </c>
      <c r="C377" s="1" t="s">
        <v>8</v>
      </c>
      <c r="D377" s="1" t="s">
        <v>9</v>
      </c>
      <c r="E377" s="1" t="s">
        <v>1181</v>
      </c>
      <c r="F377" s="1" t="s">
        <v>43</v>
      </c>
      <c r="G377" s="1">
        <f>ROUND(historicalEvent_startYear__2[[#This Row],[value]],2)</f>
        <v>1919</v>
      </c>
      <c r="H377" s="1" t="s">
        <v>3878</v>
      </c>
      <c r="I377" s="1" t="s">
        <v>44</v>
      </c>
      <c r="J377" s="1" t="s">
        <v>1194</v>
      </c>
      <c r="K377" s="1" t="s">
        <v>8463</v>
      </c>
      <c r="L377" s="1" t="s">
        <v>8565</v>
      </c>
      <c r="M377" s="1">
        <f>COUNTIF(B:B,B377)</f>
        <v>1</v>
      </c>
      <c r="N377" s="1" t="str">
        <f>"What was the " &amp; historicalEvent_startYear__2[[#This Row],[propertyLabel]] &amp; " " &amp; "of the " &amp; historicalEvent_startYear__2[[#This Row],[entityLabel]] &amp; " " &amp; historicalEvent_startYear__2[[#This Row],[entityType]] &amp; "?"</f>
        <v>What was the start year of the Greco-Turkish War historical event?</v>
      </c>
    </row>
    <row r="378" spans="1:14" x14ac:dyDescent="0.3">
      <c r="A378" s="1" t="s">
        <v>97</v>
      </c>
      <c r="B378" s="1" t="s">
        <v>98</v>
      </c>
      <c r="C378" s="1" t="s">
        <v>8</v>
      </c>
      <c r="D378" s="1" t="s">
        <v>9</v>
      </c>
      <c r="E378" s="1" t="s">
        <v>1181</v>
      </c>
      <c r="F378" s="1" t="s">
        <v>99</v>
      </c>
      <c r="G378" s="1">
        <f>ROUND(historicalEvent_startYear__2[[#This Row],[value]],2)</f>
        <v>1824</v>
      </c>
      <c r="H378" s="1" t="s">
        <v>3878</v>
      </c>
      <c r="I378" s="1" t="s">
        <v>100</v>
      </c>
      <c r="J378" s="1" t="s">
        <v>1194</v>
      </c>
      <c r="K378" s="1" t="s">
        <v>8464</v>
      </c>
      <c r="L378" s="1" t="s">
        <v>8565</v>
      </c>
      <c r="M378" s="1">
        <f>COUNTIF(B:B,B378)</f>
        <v>1</v>
      </c>
      <c r="N378" s="1" t="str">
        <f>"What was the " &amp; historicalEvent_startYear__2[[#This Row],[propertyLabel]] &amp; " " &amp; "of the " &amp; historicalEvent_startYear__2[[#This Row],[entityLabel]] &amp; " " &amp; historicalEvent_startYear__2[[#This Row],[entityType]] &amp; "?"</f>
        <v>What was the start year of the First Anglo-Burmese War historical event?</v>
      </c>
    </row>
    <row r="379" spans="1:14" x14ac:dyDescent="0.3">
      <c r="A379" s="1" t="s">
        <v>244</v>
      </c>
      <c r="B379" s="1" t="s">
        <v>245</v>
      </c>
      <c r="C379" s="1" t="s">
        <v>8</v>
      </c>
      <c r="D379" s="1" t="s">
        <v>9</v>
      </c>
      <c r="E379" s="1" t="s">
        <v>1181</v>
      </c>
      <c r="F379" s="1" t="s">
        <v>246</v>
      </c>
      <c r="G379" s="1">
        <f>ROUND(historicalEvent_startYear__2[[#This Row],[value]],2)</f>
        <v>1754</v>
      </c>
      <c r="H379" s="1" t="s">
        <v>3878</v>
      </c>
      <c r="I379" s="1" t="s">
        <v>44</v>
      </c>
      <c r="J379" s="1" t="s">
        <v>1194</v>
      </c>
      <c r="K379" s="1" t="s">
        <v>8465</v>
      </c>
      <c r="L379" s="1" t="s">
        <v>8565</v>
      </c>
      <c r="M379" s="1">
        <f>COUNTIF(B:B,B379)</f>
        <v>1</v>
      </c>
      <c r="N379" s="1" t="str">
        <f>"What was the " &amp; historicalEvent_startYear__2[[#This Row],[propertyLabel]] &amp; " " &amp; "of the " &amp; historicalEvent_startYear__2[[#This Row],[entityLabel]] &amp; " " &amp; historicalEvent_startYear__2[[#This Row],[entityType]] &amp; "?"</f>
        <v>What was the start year of the French and Indian War historical event?</v>
      </c>
    </row>
    <row r="380" spans="1:14" x14ac:dyDescent="0.3">
      <c r="A380" s="1" t="s">
        <v>73</v>
      </c>
      <c r="B380" s="1" t="s">
        <v>74</v>
      </c>
      <c r="C380" s="1" t="s">
        <v>8</v>
      </c>
      <c r="D380" s="1" t="s">
        <v>9</v>
      </c>
      <c r="E380" s="1" t="s">
        <v>1181</v>
      </c>
      <c r="F380" s="1" t="s">
        <v>75</v>
      </c>
      <c r="G380" s="1">
        <f>ROUND(historicalEvent_startYear__2[[#This Row],[value]],2)</f>
        <v>-322</v>
      </c>
      <c r="H380" s="1" t="s">
        <v>3878</v>
      </c>
      <c r="I380" s="1" t="s">
        <v>76</v>
      </c>
      <c r="J380" s="1" t="s">
        <v>1194</v>
      </c>
      <c r="K380" s="1" t="s">
        <v>8466</v>
      </c>
      <c r="L380" s="1" t="s">
        <v>8565</v>
      </c>
      <c r="M380" s="1">
        <f>COUNTIF(B:B,B380)</f>
        <v>1</v>
      </c>
      <c r="N380" s="1" t="str">
        <f>"What was the " &amp; historicalEvent_startYear__2[[#This Row],[propertyLabel]] &amp; " " &amp; "of the " &amp; historicalEvent_startYear__2[[#This Row],[entityLabel]] &amp; " " &amp; historicalEvent_startYear__2[[#This Row],[entityType]] &amp; "?"</f>
        <v>What was the start year of the Lamian War historical event?</v>
      </c>
    </row>
    <row r="381" spans="1:14" x14ac:dyDescent="0.3">
      <c r="A381" s="1" t="s">
        <v>22</v>
      </c>
      <c r="B381" s="1" t="s">
        <v>23</v>
      </c>
      <c r="C381" s="1" t="s">
        <v>8</v>
      </c>
      <c r="D381" s="1" t="s">
        <v>9</v>
      </c>
      <c r="E381" s="1" t="s">
        <v>1181</v>
      </c>
      <c r="F381" s="1" t="s">
        <v>24</v>
      </c>
      <c r="G381" s="1">
        <f>ROUND(historicalEvent_startYear__2[[#This Row],[value]],2)</f>
        <v>1980</v>
      </c>
      <c r="H381" s="1" t="s">
        <v>3878</v>
      </c>
      <c r="I381" s="1" t="s">
        <v>25</v>
      </c>
      <c r="J381" s="1" t="s">
        <v>1194</v>
      </c>
      <c r="K381" s="1" t="s">
        <v>8467</v>
      </c>
      <c r="L381" s="1" t="s">
        <v>8565</v>
      </c>
      <c r="M381" s="1">
        <f>COUNTIF(B:B,B381)</f>
        <v>1</v>
      </c>
      <c r="N381" s="1" t="str">
        <f>"What was the " &amp; historicalEvent_startYear__2[[#This Row],[propertyLabel]] &amp; " " &amp; "of the " &amp; historicalEvent_startYear__2[[#This Row],[entityLabel]] &amp; " " &amp; historicalEvent_startYear__2[[#This Row],[entityType]] &amp; "?"</f>
        <v>What was the start year of the Iran–Iraq War historical event?</v>
      </c>
    </row>
    <row r="382" spans="1:14" x14ac:dyDescent="0.3">
      <c r="A382" s="1" t="s">
        <v>315</v>
      </c>
      <c r="B382" s="1" t="s">
        <v>316</v>
      </c>
      <c r="C382" s="1" t="s">
        <v>8</v>
      </c>
      <c r="D382" s="1" t="s">
        <v>9</v>
      </c>
      <c r="E382" s="1" t="s">
        <v>1181</v>
      </c>
      <c r="F382" s="1" t="s">
        <v>109</v>
      </c>
      <c r="G382" s="1">
        <f>ROUND(historicalEvent_startYear__2[[#This Row],[value]],2)</f>
        <v>2001</v>
      </c>
      <c r="H382" s="1" t="s">
        <v>3878</v>
      </c>
      <c r="I382" s="1" t="s">
        <v>317</v>
      </c>
      <c r="J382" s="1" t="s">
        <v>1194</v>
      </c>
      <c r="K382" s="1" t="s">
        <v>8468</v>
      </c>
      <c r="L382" s="1" t="s">
        <v>8565</v>
      </c>
      <c r="M382" s="1">
        <f>COUNTIF(B:B,B382)</f>
        <v>1</v>
      </c>
      <c r="N382" s="1" t="str">
        <f>"What was the " &amp; historicalEvent_startYear__2[[#This Row],[propertyLabel]] &amp; " " &amp; "of the " &amp; historicalEvent_startYear__2[[#This Row],[entityLabel]] &amp; " " &amp; historicalEvent_startYear__2[[#This Row],[entityType]] &amp; "?"</f>
        <v>What was the start year of the War in Afghanistan historical event?</v>
      </c>
    </row>
    <row r="383" spans="1:14" x14ac:dyDescent="0.3">
      <c r="A383" s="1" t="s">
        <v>203</v>
      </c>
      <c r="B383" s="1" t="s">
        <v>204</v>
      </c>
      <c r="C383" s="1" t="s">
        <v>8</v>
      </c>
      <c r="D383" s="1" t="s">
        <v>9</v>
      </c>
      <c r="E383" s="1" t="s">
        <v>1181</v>
      </c>
      <c r="F383" s="1" t="s">
        <v>41</v>
      </c>
      <c r="G383" s="1">
        <f>ROUND(historicalEvent_startYear__2[[#This Row],[value]],2)</f>
        <v>1941</v>
      </c>
      <c r="H383" s="1" t="s">
        <v>3878</v>
      </c>
      <c r="I383" s="1" t="s">
        <v>17</v>
      </c>
      <c r="J383" s="1" t="s">
        <v>1194</v>
      </c>
      <c r="K383" s="1" t="s">
        <v>8469</v>
      </c>
      <c r="L383" s="1" t="s">
        <v>8565</v>
      </c>
      <c r="M383" s="1">
        <f>COUNTIF(B:B,B383)</f>
        <v>1</v>
      </c>
      <c r="N383" s="1" t="str">
        <f>"What was the " &amp; historicalEvent_startYear__2[[#This Row],[propertyLabel]] &amp; " " &amp; "of the " &amp; historicalEvent_startYear__2[[#This Row],[entityLabel]] &amp; " " &amp; historicalEvent_startYear__2[[#This Row],[entityType]] &amp; "?"</f>
        <v>What was the start year of the Eastern Front historical event?</v>
      </c>
    </row>
    <row r="384" spans="1:14" x14ac:dyDescent="0.3">
      <c r="A384" s="1" t="s">
        <v>81</v>
      </c>
      <c r="B384" s="1" t="s">
        <v>82</v>
      </c>
      <c r="C384" s="1" t="s">
        <v>8</v>
      </c>
      <c r="D384" s="1" t="s">
        <v>9</v>
      </c>
      <c r="E384" s="1" t="s">
        <v>1181</v>
      </c>
      <c r="F384" s="1" t="s">
        <v>83</v>
      </c>
      <c r="G384" s="1">
        <f>ROUND(historicalEvent_startYear__2[[#This Row],[value]],2)</f>
        <v>1667</v>
      </c>
      <c r="H384" s="1" t="s">
        <v>3878</v>
      </c>
      <c r="I384" s="1" t="s">
        <v>84</v>
      </c>
      <c r="J384" s="1" t="s">
        <v>1194</v>
      </c>
      <c r="K384" s="1" t="s">
        <v>8470</v>
      </c>
      <c r="L384" s="1" t="s">
        <v>8565</v>
      </c>
      <c r="M384" s="1">
        <f>COUNTIF(B:B,B384)</f>
        <v>1</v>
      </c>
      <c r="N384" s="1" t="str">
        <f>"What was the " &amp; historicalEvent_startYear__2[[#This Row],[propertyLabel]] &amp; " " &amp; "of the " &amp; historicalEvent_startYear__2[[#This Row],[entityLabel]] &amp; " " &amp; historicalEvent_startYear__2[[#This Row],[entityType]] &amp; "?"</f>
        <v>What was the start year of the War of Devolution historical event?</v>
      </c>
    </row>
    <row r="385" spans="1:14" x14ac:dyDescent="0.3">
      <c r="A385" s="1" t="s">
        <v>101</v>
      </c>
      <c r="B385" s="1" t="s">
        <v>102</v>
      </c>
      <c r="C385" s="1" t="s">
        <v>8</v>
      </c>
      <c r="D385" s="1" t="s">
        <v>9</v>
      </c>
      <c r="E385" s="1" t="s">
        <v>1181</v>
      </c>
      <c r="F385" s="1" t="s">
        <v>103</v>
      </c>
      <c r="G385" s="1">
        <f>ROUND(historicalEvent_startYear__2[[#This Row],[value]],2)</f>
        <v>1520</v>
      </c>
      <c r="H385" s="1" t="s">
        <v>3878</v>
      </c>
      <c r="I385" s="1" t="s">
        <v>100</v>
      </c>
      <c r="J385" s="1" t="s">
        <v>1194</v>
      </c>
      <c r="K385" s="1" t="s">
        <v>8416</v>
      </c>
      <c r="L385" s="1" t="s">
        <v>8565</v>
      </c>
      <c r="M385" s="1">
        <f>COUNTIF(B:B,B385)</f>
        <v>1</v>
      </c>
      <c r="N385" s="1" t="str">
        <f>"What was the " &amp; historicalEvent_startYear__2[[#This Row],[propertyLabel]] &amp; " " &amp; "of the " &amp; historicalEvent_startYear__2[[#This Row],[entityLabel]] &amp; " " &amp; historicalEvent_startYear__2[[#This Row],[entityType]] &amp; "?"</f>
        <v>What was the start year of the Revolt of the Comuneros historical event?</v>
      </c>
    </row>
    <row r="386" spans="1:14" x14ac:dyDescent="0.3">
      <c r="A386" s="1" t="s">
        <v>247</v>
      </c>
      <c r="B386" s="1" t="s">
        <v>248</v>
      </c>
      <c r="C386" s="1" t="s">
        <v>8</v>
      </c>
      <c r="D386" s="1" t="s">
        <v>9</v>
      </c>
      <c r="E386" s="1" t="s">
        <v>1181</v>
      </c>
      <c r="F386" s="1" t="s">
        <v>249</v>
      </c>
      <c r="G386" s="1">
        <f>ROUND(historicalEvent_startYear__2[[#This Row],[value]],2)</f>
        <v>1973</v>
      </c>
      <c r="H386" s="1" t="s">
        <v>3878</v>
      </c>
      <c r="I386" s="1" t="s">
        <v>64</v>
      </c>
      <c r="J386" s="1" t="s">
        <v>1194</v>
      </c>
      <c r="K386" s="1" t="s">
        <v>8471</v>
      </c>
      <c r="L386" s="1" t="s">
        <v>8565</v>
      </c>
      <c r="M386" s="1">
        <f>COUNTIF(B:B,B386)</f>
        <v>1</v>
      </c>
      <c r="N386" s="1" t="str">
        <f>"What was the " &amp; historicalEvent_startYear__2[[#This Row],[propertyLabel]] &amp; " " &amp; "of the " &amp; historicalEvent_startYear__2[[#This Row],[entityLabel]] &amp; " " &amp; historicalEvent_startYear__2[[#This Row],[entityType]] &amp; "?"</f>
        <v>What was the start year of the Yom Kippur War historical event?</v>
      </c>
    </row>
    <row r="387" spans="1:14" x14ac:dyDescent="0.3">
      <c r="A387" s="1" t="s">
        <v>234</v>
      </c>
      <c r="B387" s="1" t="s">
        <v>235</v>
      </c>
      <c r="C387" s="1" t="s">
        <v>8</v>
      </c>
      <c r="D387" s="1" t="s">
        <v>9</v>
      </c>
      <c r="E387" s="1" t="s">
        <v>1181</v>
      </c>
      <c r="F387" s="1" t="s">
        <v>236</v>
      </c>
      <c r="G387" s="1">
        <f>ROUND(historicalEvent_startYear__2[[#This Row],[value]],2)</f>
        <v>1812</v>
      </c>
      <c r="H387" s="1" t="s">
        <v>3878</v>
      </c>
      <c r="I387" s="1" t="s">
        <v>33</v>
      </c>
      <c r="J387" s="1" t="s">
        <v>1194</v>
      </c>
      <c r="K387" s="1" t="s">
        <v>8472</v>
      </c>
      <c r="L387" s="1" t="s">
        <v>8565</v>
      </c>
      <c r="M387" s="1">
        <f>COUNTIF(B:B,B387)</f>
        <v>1</v>
      </c>
      <c r="N387" s="1" t="str">
        <f>"What was the " &amp; historicalEvent_startYear__2[[#This Row],[propertyLabel]] &amp; " " &amp; "of the " &amp; historicalEvent_startYear__2[[#This Row],[entityLabel]] &amp; " " &amp; historicalEvent_startYear__2[[#This Row],[entityType]] &amp; "?"</f>
        <v>What was the start year of the French invasion of Russia historical event?</v>
      </c>
    </row>
    <row r="388" spans="1:14" x14ac:dyDescent="0.3">
      <c r="A388" s="1" t="s">
        <v>138</v>
      </c>
      <c r="B388" s="1" t="s">
        <v>139</v>
      </c>
      <c r="C388" s="1" t="s">
        <v>8</v>
      </c>
      <c r="D388" s="1" t="s">
        <v>9</v>
      </c>
      <c r="E388" s="1" t="s">
        <v>1181</v>
      </c>
      <c r="F388" s="1" t="s">
        <v>140</v>
      </c>
      <c r="G388" s="1">
        <f>ROUND(historicalEvent_startYear__2[[#This Row],[value]],2)</f>
        <v>1700</v>
      </c>
      <c r="H388" s="1" t="s">
        <v>3878</v>
      </c>
      <c r="I388" s="1" t="s">
        <v>38</v>
      </c>
      <c r="J388" s="1" t="s">
        <v>1194</v>
      </c>
      <c r="K388" s="1" t="s">
        <v>8473</v>
      </c>
      <c r="L388" s="1" t="s">
        <v>8565</v>
      </c>
      <c r="M388" s="1">
        <f>COUNTIF(B:B,B388)</f>
        <v>1</v>
      </c>
      <c r="N388" s="1" t="str">
        <f>"What was the " &amp; historicalEvent_startYear__2[[#This Row],[propertyLabel]] &amp; " " &amp; "of the " &amp; historicalEvent_startYear__2[[#This Row],[entityLabel]] &amp; " " &amp; historicalEvent_startYear__2[[#This Row],[entityType]] &amp; "?"</f>
        <v>What was the start year of the Great Northern War historical event?</v>
      </c>
    </row>
    <row r="389" spans="1:14" x14ac:dyDescent="0.3">
      <c r="A389" s="1" t="s">
        <v>8474</v>
      </c>
      <c r="B389" s="1" t="s">
        <v>8475</v>
      </c>
      <c r="C389" s="1" t="s">
        <v>8</v>
      </c>
      <c r="D389" s="1" t="s">
        <v>9</v>
      </c>
      <c r="E389" s="1" t="s">
        <v>1181</v>
      </c>
      <c r="F389" s="1" t="s">
        <v>793</v>
      </c>
      <c r="G389" s="1">
        <f>ROUND(historicalEvent_startYear__2[[#This Row],[value]],2)</f>
        <v>1878</v>
      </c>
      <c r="H389" s="1" t="s">
        <v>3878</v>
      </c>
      <c r="I389" s="1" t="s">
        <v>333</v>
      </c>
      <c r="J389" s="1" t="s">
        <v>1194</v>
      </c>
      <c r="K389" s="1" t="s">
        <v>8476</v>
      </c>
      <c r="L389" s="1" t="s">
        <v>8565</v>
      </c>
      <c r="M389" s="1">
        <f>COUNTIF(B:B,B389)</f>
        <v>1</v>
      </c>
      <c r="N389" s="1" t="str">
        <f>"What was the " &amp; historicalEvent_startYear__2[[#This Row],[propertyLabel]] &amp; " " &amp; "of the " &amp; historicalEvent_startYear__2[[#This Row],[entityLabel]] &amp; " " &amp; historicalEvent_startYear__2[[#This Row],[entityType]] &amp; "?"</f>
        <v>What was the start year of the Bannock War historical event?</v>
      </c>
    </row>
    <row r="390" spans="1:14" x14ac:dyDescent="0.3">
      <c r="A390" s="1" t="s">
        <v>8477</v>
      </c>
      <c r="B390" s="1" t="s">
        <v>8478</v>
      </c>
      <c r="C390" s="1" t="s">
        <v>8</v>
      </c>
      <c r="D390" s="1" t="s">
        <v>9</v>
      </c>
      <c r="E390" s="1" t="s">
        <v>1181</v>
      </c>
      <c r="F390" s="1" t="s">
        <v>8479</v>
      </c>
      <c r="G390" s="1">
        <f>ROUND(historicalEvent_startYear__2[[#This Row],[value]],2)</f>
        <v>1216</v>
      </c>
      <c r="H390" s="1" t="s">
        <v>3878</v>
      </c>
      <c r="I390" s="1" t="s">
        <v>137</v>
      </c>
      <c r="J390" s="1" t="s">
        <v>1194</v>
      </c>
      <c r="K390" s="1" t="s">
        <v>8480</v>
      </c>
      <c r="L390" s="1" t="s">
        <v>8565</v>
      </c>
      <c r="M390" s="1">
        <f>COUNTIF(B:B,B390)</f>
        <v>1</v>
      </c>
      <c r="N390" s="1" t="str">
        <f>"What was the " &amp; historicalEvent_startYear__2[[#This Row],[propertyLabel]] &amp; " " &amp; "of the " &amp; historicalEvent_startYear__2[[#This Row],[entityLabel]] &amp; " " &amp; historicalEvent_startYear__2[[#This Row],[entityType]] &amp; "?"</f>
        <v>What was the start year of the Mongol invasion of Central Asia historical event?</v>
      </c>
    </row>
    <row r="391" spans="1:14" x14ac:dyDescent="0.3">
      <c r="A391" s="1" t="s">
        <v>8481</v>
      </c>
      <c r="B391" s="1" t="s">
        <v>8482</v>
      </c>
      <c r="C391" s="1" t="s">
        <v>8</v>
      </c>
      <c r="D391" s="1" t="s">
        <v>9</v>
      </c>
      <c r="E391" s="1" t="s">
        <v>1181</v>
      </c>
      <c r="F391" s="1" t="s">
        <v>3907</v>
      </c>
      <c r="G391" s="1">
        <f>ROUND(historicalEvent_startYear__2[[#This Row],[value]],2)</f>
        <v>1910</v>
      </c>
      <c r="H391" s="1" t="s">
        <v>3878</v>
      </c>
      <c r="I391" s="1" t="s">
        <v>72</v>
      </c>
      <c r="J391" s="1" t="s">
        <v>1194</v>
      </c>
      <c r="K391" s="1" t="s">
        <v>8483</v>
      </c>
      <c r="L391" s="1" t="s">
        <v>8565</v>
      </c>
      <c r="M391" s="1">
        <f>COUNTIF(B:B,B391)</f>
        <v>1</v>
      </c>
      <c r="N391" s="1" t="str">
        <f>"What was the " &amp; historicalEvent_startYear__2[[#This Row],[propertyLabel]] &amp; " " &amp; "of the " &amp; historicalEvent_startYear__2[[#This Row],[entityLabel]] &amp; " " &amp; historicalEvent_startYear__2[[#This Row],[entityType]] &amp; "?"</f>
        <v>What was the start year of the Mexican Border War historical event?</v>
      </c>
    </row>
    <row r="392" spans="1:14" x14ac:dyDescent="0.3">
      <c r="A392" s="1" t="s">
        <v>8484</v>
      </c>
      <c r="B392" s="1" t="s">
        <v>8485</v>
      </c>
      <c r="C392" s="1" t="s">
        <v>8</v>
      </c>
      <c r="D392" s="1" t="s">
        <v>9</v>
      </c>
      <c r="E392" s="1" t="s">
        <v>1181</v>
      </c>
      <c r="F392" s="1" t="s">
        <v>920</v>
      </c>
      <c r="G392" s="1">
        <f>ROUND(historicalEvent_startYear__2[[#This Row],[value]],2)</f>
        <v>1981</v>
      </c>
      <c r="H392" s="1" t="s">
        <v>3878</v>
      </c>
      <c r="I392" s="1" t="s">
        <v>333</v>
      </c>
      <c r="J392" s="1" t="s">
        <v>1194</v>
      </c>
      <c r="K392" s="1" t="s">
        <v>8486</v>
      </c>
      <c r="L392" s="1" t="s">
        <v>8565</v>
      </c>
      <c r="M392" s="1">
        <f>COUNTIF(B:B,B392)</f>
        <v>1</v>
      </c>
      <c r="N392" s="1" t="str">
        <f>"What was the " &amp; historicalEvent_startYear__2[[#This Row],[propertyLabel]] &amp; " " &amp; "of the " &amp; historicalEvent_startYear__2[[#This Row],[entityLabel]] &amp; " " &amp; historicalEvent_startYear__2[[#This Row],[entityType]] &amp; "?"</f>
        <v>What was the start year of the Second Mafia War historical event?</v>
      </c>
    </row>
    <row r="393" spans="1:14" x14ac:dyDescent="0.3">
      <c r="A393" s="1" t="s">
        <v>8487</v>
      </c>
      <c r="B393" s="1" t="s">
        <v>8488</v>
      </c>
      <c r="C393" s="1" t="s">
        <v>8</v>
      </c>
      <c r="D393" s="1" t="s">
        <v>9</v>
      </c>
      <c r="E393" s="1" t="s">
        <v>1181</v>
      </c>
      <c r="F393" s="1" t="s">
        <v>8260</v>
      </c>
      <c r="G393" s="1">
        <f>ROUND(historicalEvent_startYear__2[[#This Row],[value]],2)</f>
        <v>1788</v>
      </c>
      <c r="H393" s="1" t="s">
        <v>3878</v>
      </c>
      <c r="I393" s="1" t="s">
        <v>380</v>
      </c>
      <c r="J393" s="1" t="s">
        <v>1194</v>
      </c>
      <c r="K393" s="1" t="s">
        <v>8489</v>
      </c>
      <c r="L393" s="1" t="s">
        <v>8565</v>
      </c>
      <c r="M393" s="1">
        <f>COUNTIF(B:B,B393)</f>
        <v>1</v>
      </c>
      <c r="N393" s="1" t="str">
        <f>"What was the " &amp; historicalEvent_startYear__2[[#This Row],[propertyLabel]] &amp; " " &amp; "of the " &amp; historicalEvent_startYear__2[[#This Row],[entityLabel]] &amp; " " &amp; historicalEvent_startYear__2[[#This Row],[entityType]] &amp; "?"</f>
        <v>What was the start year of the Theater War historical event?</v>
      </c>
    </row>
    <row r="394" spans="1:14" x14ac:dyDescent="0.3">
      <c r="A394" s="1" t="s">
        <v>8490</v>
      </c>
      <c r="B394" s="1" t="s">
        <v>8491</v>
      </c>
      <c r="C394" s="1" t="s">
        <v>8</v>
      </c>
      <c r="D394" s="1" t="s">
        <v>9</v>
      </c>
      <c r="E394" s="1" t="s">
        <v>1181</v>
      </c>
      <c r="F394" s="1" t="s">
        <v>8492</v>
      </c>
      <c r="G394" s="1">
        <f>ROUND(historicalEvent_startYear__2[[#This Row],[value]],2)</f>
        <v>1423</v>
      </c>
      <c r="H394" s="1" t="s">
        <v>3878</v>
      </c>
      <c r="I394" s="1" t="s">
        <v>380</v>
      </c>
      <c r="J394" s="1" t="s">
        <v>1194</v>
      </c>
      <c r="K394" s="1" t="s">
        <v>8493</v>
      </c>
      <c r="L394" s="1" t="s">
        <v>8565</v>
      </c>
      <c r="M394" s="1">
        <f>COUNTIF(B:B,B394)</f>
        <v>1</v>
      </c>
      <c r="N394" s="1" t="str">
        <f>"What was the " &amp; historicalEvent_startYear__2[[#This Row],[propertyLabel]] &amp; " " &amp; "of the " &amp; historicalEvent_startYear__2[[#This Row],[entityLabel]] &amp; " " &amp; historicalEvent_startYear__2[[#This Row],[entityType]] &amp; "?"</f>
        <v>What was the start year of the Wars in Lombardy historical event?</v>
      </c>
    </row>
    <row r="395" spans="1:14" x14ac:dyDescent="0.3">
      <c r="A395" s="1" t="s">
        <v>8494</v>
      </c>
      <c r="B395" s="1" t="s">
        <v>8495</v>
      </c>
      <c r="C395" s="1" t="s">
        <v>8</v>
      </c>
      <c r="D395" s="1" t="s">
        <v>9</v>
      </c>
      <c r="E395" s="1" t="s">
        <v>1181</v>
      </c>
      <c r="F395" s="1" t="s">
        <v>1180</v>
      </c>
      <c r="G395" s="1">
        <f>ROUND(historicalEvent_startYear__2[[#This Row],[value]],2)</f>
        <v>1785</v>
      </c>
      <c r="H395" s="1" t="s">
        <v>3878</v>
      </c>
      <c r="I395" s="1" t="s">
        <v>409</v>
      </c>
      <c r="J395" s="1" t="s">
        <v>1194</v>
      </c>
      <c r="K395" s="1" t="s">
        <v>8496</v>
      </c>
      <c r="L395" s="1" t="s">
        <v>8565</v>
      </c>
      <c r="M395" s="1">
        <f>COUNTIF(B:B,B395)</f>
        <v>1</v>
      </c>
      <c r="N395" s="1" t="str">
        <f>"What was the " &amp; historicalEvent_startYear__2[[#This Row],[propertyLabel]] &amp; " " &amp; "of the " &amp; historicalEvent_startYear__2[[#This Row],[entityLabel]] &amp; " " &amp; historicalEvent_startYear__2[[#This Row],[entityType]] &amp; "?"</f>
        <v>What was the start year of the Northwest Indian War historical event?</v>
      </c>
    </row>
    <row r="396" spans="1:14" x14ac:dyDescent="0.3">
      <c r="A396" s="1" t="s">
        <v>8497</v>
      </c>
      <c r="B396" s="1" t="s">
        <v>8498</v>
      </c>
      <c r="C396" s="1" t="s">
        <v>8</v>
      </c>
      <c r="D396" s="1" t="s">
        <v>9</v>
      </c>
      <c r="E396" s="1" t="s">
        <v>1181</v>
      </c>
      <c r="F396" s="1" t="s">
        <v>20</v>
      </c>
      <c r="G396" s="1">
        <f>ROUND(historicalEvent_startYear__2[[#This Row],[value]],2)</f>
        <v>1337</v>
      </c>
      <c r="H396" s="1" t="s">
        <v>3878</v>
      </c>
      <c r="I396" s="1" t="s">
        <v>202</v>
      </c>
      <c r="J396" s="1" t="s">
        <v>1194</v>
      </c>
      <c r="K396" s="1" t="s">
        <v>8499</v>
      </c>
      <c r="L396" s="1" t="s">
        <v>8565</v>
      </c>
      <c r="M396" s="1">
        <f>COUNTIF(B:B,B396)</f>
        <v>1</v>
      </c>
      <c r="N396" s="1" t="str">
        <f>"What was the " &amp; historicalEvent_startYear__2[[#This Row],[propertyLabel]] &amp; " " &amp; "of the " &amp; historicalEvent_startYear__2[[#This Row],[entityLabel]] &amp; " " &amp; historicalEvent_startYear__2[[#This Row],[entityType]] &amp; "?"</f>
        <v>What was the start year of the Edwardian War historical event?</v>
      </c>
    </row>
    <row r="397" spans="1:14" x14ac:dyDescent="0.3">
      <c r="A397" s="1" t="s">
        <v>8500</v>
      </c>
      <c r="B397" s="1" t="s">
        <v>8501</v>
      </c>
      <c r="C397" s="1" t="s">
        <v>8</v>
      </c>
      <c r="D397" s="1" t="s">
        <v>9</v>
      </c>
      <c r="E397" s="1" t="s">
        <v>1181</v>
      </c>
      <c r="F397" s="1" t="s">
        <v>8502</v>
      </c>
      <c r="G397" s="1">
        <f>ROUND(historicalEvent_startYear__2[[#This Row],[value]],2)</f>
        <v>421</v>
      </c>
      <c r="H397" s="1" t="s">
        <v>3878</v>
      </c>
      <c r="I397" s="1" t="s">
        <v>72</v>
      </c>
      <c r="J397" s="1" t="s">
        <v>1194</v>
      </c>
      <c r="K397" s="1" t="s">
        <v>8503</v>
      </c>
      <c r="L397" s="1" t="s">
        <v>8565</v>
      </c>
      <c r="M397" s="1">
        <f>COUNTIF(B:B,B397)</f>
        <v>1</v>
      </c>
      <c r="N397" s="1" t="str">
        <f>"What was the " &amp; historicalEvent_startYear__2[[#This Row],[propertyLabel]] &amp; " " &amp; "of the " &amp; historicalEvent_startYear__2[[#This Row],[entityLabel]] &amp; " " &amp; historicalEvent_startYear__2[[#This Row],[entityType]] &amp; "?"</f>
        <v>What was the start year of the Roman–Sassanid War historical event?</v>
      </c>
    </row>
    <row r="398" spans="1:14" x14ac:dyDescent="0.3">
      <c r="A398" s="1" t="s">
        <v>8504</v>
      </c>
      <c r="B398" s="1" t="s">
        <v>8505</v>
      </c>
      <c r="C398" s="1" t="s">
        <v>8</v>
      </c>
      <c r="D398" s="1" t="s">
        <v>9</v>
      </c>
      <c r="E398" s="1" t="s">
        <v>1181</v>
      </c>
      <c r="F398" s="1" t="s">
        <v>8506</v>
      </c>
      <c r="G398" s="1">
        <f>ROUND(historicalEvent_startYear__2[[#This Row],[value]],2)</f>
        <v>1413</v>
      </c>
      <c r="H398" s="1" t="s">
        <v>3878</v>
      </c>
      <c r="I398" s="1" t="s">
        <v>96</v>
      </c>
      <c r="J398" s="1" t="s">
        <v>1194</v>
      </c>
      <c r="K398" s="1" t="s">
        <v>8507</v>
      </c>
      <c r="L398" s="1" t="s">
        <v>8565</v>
      </c>
      <c r="M398" s="1">
        <f>COUNTIF(B:B,B398)</f>
        <v>1</v>
      </c>
      <c r="N398" s="1" t="str">
        <f>"What was the " &amp; historicalEvent_startYear__2[[#This Row],[propertyLabel]] &amp; " " &amp; "of the " &amp; historicalEvent_startYear__2[[#This Row],[entityLabel]] &amp; " " &amp; historicalEvent_startYear__2[[#This Row],[entityType]] &amp; "?"</f>
        <v>What was the start year of the Great Frisian War historical event?</v>
      </c>
    </row>
    <row r="399" spans="1:14" x14ac:dyDescent="0.3">
      <c r="A399" s="1" t="s">
        <v>8508</v>
      </c>
      <c r="B399" s="1" t="s">
        <v>8509</v>
      </c>
      <c r="C399" s="1" t="s">
        <v>8</v>
      </c>
      <c r="D399" s="1" t="s">
        <v>9</v>
      </c>
      <c r="E399" s="1" t="s">
        <v>1181</v>
      </c>
      <c r="F399" s="1" t="s">
        <v>2728</v>
      </c>
      <c r="G399" s="1">
        <f>ROUND(historicalEvent_startYear__2[[#This Row],[value]],2)</f>
        <v>502</v>
      </c>
      <c r="H399" s="1" t="s">
        <v>3878</v>
      </c>
      <c r="I399" s="1" t="s">
        <v>92</v>
      </c>
      <c r="J399" s="1" t="s">
        <v>1194</v>
      </c>
      <c r="K399" s="1" t="s">
        <v>8510</v>
      </c>
      <c r="L399" s="1" t="s">
        <v>8565</v>
      </c>
      <c r="M399" s="1">
        <f>COUNTIF(B:B,B399)</f>
        <v>1</v>
      </c>
      <c r="N399" s="1" t="str">
        <f>"What was the " &amp; historicalEvent_startYear__2[[#This Row],[propertyLabel]] &amp; " " &amp; "of the " &amp; historicalEvent_startYear__2[[#This Row],[entityLabel]] &amp; " " &amp; historicalEvent_startYear__2[[#This Row],[entityType]] &amp; "?"</f>
        <v>What was the start year of the Anastasian War historical event?</v>
      </c>
    </row>
    <row r="400" spans="1:14" x14ac:dyDescent="0.3">
      <c r="A400" s="1" t="s">
        <v>8511</v>
      </c>
      <c r="B400" s="1" t="s">
        <v>8512</v>
      </c>
      <c r="C400" s="1" t="s">
        <v>8</v>
      </c>
      <c r="D400" s="1" t="s">
        <v>9</v>
      </c>
      <c r="E400" s="1" t="s">
        <v>1181</v>
      </c>
      <c r="F400" s="1" t="s">
        <v>3931</v>
      </c>
      <c r="G400" s="1">
        <f>ROUND(historicalEvent_startYear__2[[#This Row],[value]],2)</f>
        <v>1890</v>
      </c>
      <c r="H400" s="1" t="s">
        <v>3878</v>
      </c>
      <c r="I400" s="1" t="s">
        <v>557</v>
      </c>
      <c r="J400" s="1" t="s">
        <v>1194</v>
      </c>
      <c r="K400" s="1" t="s">
        <v>8513</v>
      </c>
      <c r="L400" s="1" t="s">
        <v>8565</v>
      </c>
      <c r="M400" s="1">
        <f>COUNTIF(B:B,B400)</f>
        <v>1</v>
      </c>
      <c r="N400" s="1" t="str">
        <f>"What was the " &amp; historicalEvent_startYear__2[[#This Row],[propertyLabel]] &amp; " " &amp; "of the " &amp; historicalEvent_startYear__2[[#This Row],[entityLabel]] &amp; " " &amp; historicalEvent_startYear__2[[#This Row],[entityType]] &amp; "?"</f>
        <v>What was the start year of the English-Manipur War historical event?</v>
      </c>
    </row>
    <row r="401" spans="1:14" x14ac:dyDescent="0.3">
      <c r="A401" s="1" t="s">
        <v>8514</v>
      </c>
      <c r="B401" s="1" t="s">
        <v>8515</v>
      </c>
      <c r="C401" s="1" t="s">
        <v>8</v>
      </c>
      <c r="D401" s="1" t="s">
        <v>9</v>
      </c>
      <c r="E401" s="1" t="s">
        <v>1181</v>
      </c>
      <c r="F401" s="1" t="s">
        <v>8516</v>
      </c>
      <c r="G401" s="1">
        <f>ROUND(historicalEvent_startYear__2[[#This Row],[value]],2)</f>
        <v>1892</v>
      </c>
      <c r="H401" s="1" t="s">
        <v>3878</v>
      </c>
      <c r="I401" s="1" t="s">
        <v>411</v>
      </c>
      <c r="J401" s="1" t="s">
        <v>1194</v>
      </c>
      <c r="K401" s="1" t="s">
        <v>8517</v>
      </c>
      <c r="L401" s="1" t="s">
        <v>8565</v>
      </c>
      <c r="M401" s="1">
        <f>COUNTIF(B:B,B401)</f>
        <v>1</v>
      </c>
      <c r="N401" s="1" t="str">
        <f>"What was the " &amp; historicalEvent_startYear__2[[#This Row],[propertyLabel]] &amp; " " &amp; "of the " &amp; historicalEvent_startYear__2[[#This Row],[entityLabel]] &amp; " " &amp; historicalEvent_startYear__2[[#This Row],[entityType]] &amp; "?"</f>
        <v>What was the start year of the Second Franco-Dahomean War historical event?</v>
      </c>
    </row>
    <row r="402" spans="1:14" x14ac:dyDescent="0.3">
      <c r="A402" s="1" t="s">
        <v>8518</v>
      </c>
      <c r="B402" s="1" t="s">
        <v>8519</v>
      </c>
      <c r="C402" s="1" t="s">
        <v>8</v>
      </c>
      <c r="D402" s="1" t="s">
        <v>9</v>
      </c>
      <c r="E402" s="1" t="s">
        <v>1181</v>
      </c>
      <c r="F402" s="1" t="s">
        <v>1056</v>
      </c>
      <c r="G402" s="1">
        <f>ROUND(historicalEvent_startYear__2[[#This Row],[value]],2)</f>
        <v>1482</v>
      </c>
      <c r="H402" s="1" t="s">
        <v>3878</v>
      </c>
      <c r="I402" s="1" t="s">
        <v>34</v>
      </c>
      <c r="J402" s="1" t="s">
        <v>1194</v>
      </c>
      <c r="K402" s="1" t="s">
        <v>8520</v>
      </c>
      <c r="L402" s="1" t="s">
        <v>8565</v>
      </c>
      <c r="M402" s="1">
        <f>COUNTIF(B:B,B402)</f>
        <v>1</v>
      </c>
      <c r="N402" s="1" t="str">
        <f>"What was the " &amp; historicalEvent_startYear__2[[#This Row],[propertyLabel]] &amp; " " &amp; "of the " &amp; historicalEvent_startYear__2[[#This Row],[entityLabel]] &amp; " " &amp; historicalEvent_startYear__2[[#This Row],[entityType]] &amp; "?"</f>
        <v>What was the start year of the War of Ferrara historical event?</v>
      </c>
    </row>
    <row r="403" spans="1:14" x14ac:dyDescent="0.3">
      <c r="A403" s="1" t="s">
        <v>1178</v>
      </c>
      <c r="B403" s="1" t="s">
        <v>1179</v>
      </c>
      <c r="C403" s="1" t="s">
        <v>8</v>
      </c>
      <c r="D403" s="1" t="s">
        <v>9</v>
      </c>
      <c r="E403" s="1" t="s">
        <v>1181</v>
      </c>
      <c r="F403" s="1" t="s">
        <v>630</v>
      </c>
      <c r="G403" s="1">
        <f>ROUND(historicalEvent_startYear__2[[#This Row],[value]],2)</f>
        <v>1816</v>
      </c>
      <c r="H403" s="1" t="s">
        <v>3878</v>
      </c>
      <c r="I403" s="1" t="s">
        <v>202</v>
      </c>
      <c r="J403" s="1" t="s">
        <v>1194</v>
      </c>
      <c r="K403" s="1" t="s">
        <v>8521</v>
      </c>
      <c r="L403" s="1" t="s">
        <v>8565</v>
      </c>
      <c r="M403" s="1">
        <f>COUNTIF(B:B,B403)</f>
        <v>1</v>
      </c>
      <c r="N403" s="1" t="str">
        <f>"What was the " &amp; historicalEvent_startYear__2[[#This Row],[propertyLabel]] &amp; " " &amp; "of the " &amp; historicalEvent_startYear__2[[#This Row],[entityLabel]] &amp; " " &amp; historicalEvent_startYear__2[[#This Row],[entityType]] &amp; "?"</f>
        <v>What was the start year of the Portuguese conquest of the Banda Oriental historical event?</v>
      </c>
    </row>
    <row r="404" spans="1:14" x14ac:dyDescent="0.3">
      <c r="A404" s="1" t="s">
        <v>8522</v>
      </c>
      <c r="B404" s="1" t="s">
        <v>8523</v>
      </c>
      <c r="C404" s="1" t="s">
        <v>8</v>
      </c>
      <c r="D404" s="1" t="s">
        <v>9</v>
      </c>
      <c r="E404" s="1" t="s">
        <v>1181</v>
      </c>
      <c r="F404" s="1" t="s">
        <v>8524</v>
      </c>
      <c r="G404" s="1">
        <f>ROUND(historicalEvent_startYear__2[[#This Row],[value]],2)</f>
        <v>1480</v>
      </c>
      <c r="H404" s="1" t="s">
        <v>3878</v>
      </c>
      <c r="I404" s="1" t="s">
        <v>344</v>
      </c>
      <c r="J404" s="1" t="s">
        <v>1194</v>
      </c>
      <c r="K404" s="1" t="s">
        <v>8525</v>
      </c>
      <c r="L404" s="1" t="s">
        <v>8565</v>
      </c>
      <c r="M404" s="1">
        <f>COUNTIF(B:B,B404)</f>
        <v>1</v>
      </c>
      <c r="N404" s="1" t="str">
        <f>"What was the " &amp; historicalEvent_startYear__2[[#This Row],[propertyLabel]] &amp; " " &amp; "of the " &amp; historicalEvent_startYear__2[[#This Row],[entityLabel]] &amp; " " &amp; historicalEvent_startYear__2[[#This Row],[entityType]] &amp; "?"</f>
        <v>What was the start year of the Saltpeter War historical event?</v>
      </c>
    </row>
    <row r="405" spans="1:14" x14ac:dyDescent="0.3">
      <c r="A405" s="1" t="s">
        <v>8526</v>
      </c>
      <c r="B405" s="1" t="s">
        <v>8527</v>
      </c>
      <c r="C405" s="1" t="s">
        <v>8</v>
      </c>
      <c r="D405" s="1" t="s">
        <v>9</v>
      </c>
      <c r="E405" s="1" t="s">
        <v>1181</v>
      </c>
      <c r="F405" s="1" t="s">
        <v>7811</v>
      </c>
      <c r="G405" s="1">
        <f>ROUND(historicalEvent_startYear__2[[#This Row],[value]],2)</f>
        <v>1458</v>
      </c>
      <c r="H405" s="1" t="s">
        <v>3878</v>
      </c>
      <c r="I405" s="1" t="s">
        <v>565</v>
      </c>
      <c r="J405" s="1" t="s">
        <v>1194</v>
      </c>
      <c r="K405" s="1" t="s">
        <v>8528</v>
      </c>
      <c r="L405" s="1" t="s">
        <v>8565</v>
      </c>
      <c r="M405" s="1">
        <f>COUNTIF(B:B,B405)</f>
        <v>1</v>
      </c>
      <c r="N405" s="1" t="str">
        <f>"What was the " &amp; historicalEvent_startYear__2[[#This Row],[propertyLabel]] &amp; " " &amp; "of the " &amp; historicalEvent_startYear__2[[#This Row],[entityLabel]] &amp; " " &amp; historicalEvent_startYear__2[[#This Row],[entityType]] &amp; "?"</f>
        <v>What was the start year of the Donia War historical event?</v>
      </c>
    </row>
    <row r="406" spans="1:14" x14ac:dyDescent="0.3">
      <c r="A406" s="1" t="s">
        <v>8529</v>
      </c>
      <c r="B406" s="1" t="s">
        <v>8530</v>
      </c>
      <c r="C406" s="1" t="s">
        <v>8</v>
      </c>
      <c r="D406" s="1" t="s">
        <v>9</v>
      </c>
      <c r="E406" s="1" t="s">
        <v>1181</v>
      </c>
      <c r="F406" s="1" t="s">
        <v>8531</v>
      </c>
      <c r="G406" s="1">
        <f>ROUND(historicalEvent_startYear__2[[#This Row],[value]],2)</f>
        <v>1132</v>
      </c>
      <c r="H406" s="1" t="s">
        <v>3878</v>
      </c>
      <c r="I406" s="1" t="s">
        <v>565</v>
      </c>
      <c r="J406" s="1" t="s">
        <v>1194</v>
      </c>
      <c r="K406" s="1" t="s">
        <v>8532</v>
      </c>
      <c r="L406" s="1" t="s">
        <v>8565</v>
      </c>
      <c r="M406" s="1">
        <f>COUNTIF(B:B,B406)</f>
        <v>1</v>
      </c>
      <c r="N406" s="1" t="str">
        <f>"What was the " &amp; historicalEvent_startYear__2[[#This Row],[propertyLabel]] &amp; " " &amp; "of the " &amp; historicalEvent_startYear__2[[#This Row],[entityLabel]] &amp; " " &amp; historicalEvent_startYear__2[[#This Row],[entityType]] &amp; "?"</f>
        <v>What was the start year of the West-Frisian Wars historical event?</v>
      </c>
    </row>
    <row r="407" spans="1:14" x14ac:dyDescent="0.3">
      <c r="A407" s="1" t="s">
        <v>8533</v>
      </c>
      <c r="B407" s="1" t="s">
        <v>8534</v>
      </c>
      <c r="C407" s="1" t="s">
        <v>8</v>
      </c>
      <c r="D407" s="1" t="s">
        <v>9</v>
      </c>
      <c r="E407" s="1" t="s">
        <v>1181</v>
      </c>
      <c r="F407" s="1" t="s">
        <v>8535</v>
      </c>
      <c r="G407" s="1">
        <f>ROUND(historicalEvent_startYear__2[[#This Row],[value]],2)</f>
        <v>-48</v>
      </c>
      <c r="H407" s="1" t="s">
        <v>3878</v>
      </c>
      <c r="I407" s="1" t="s">
        <v>158</v>
      </c>
      <c r="J407" s="1" t="s">
        <v>1194</v>
      </c>
      <c r="K407" s="1" t="s">
        <v>8536</v>
      </c>
      <c r="L407" s="1" t="s">
        <v>8565</v>
      </c>
      <c r="M407" s="1">
        <f>COUNTIF(B:B,B407)</f>
        <v>1</v>
      </c>
      <c r="N407" s="1" t="str">
        <f>"What was the " &amp; historicalEvent_startYear__2[[#This Row],[propertyLabel]] &amp; " " &amp; "of the " &amp; historicalEvent_startYear__2[[#This Row],[entityLabel]] &amp; " " &amp; historicalEvent_startYear__2[[#This Row],[entityType]] &amp; "?"</f>
        <v>What was the start year of the Battle of Ilerda historical event?</v>
      </c>
    </row>
    <row r="408" spans="1:14" x14ac:dyDescent="0.3">
      <c r="A408" s="1" t="s">
        <v>8537</v>
      </c>
      <c r="B408" s="1" t="s">
        <v>8538</v>
      </c>
      <c r="C408" s="1" t="s">
        <v>8</v>
      </c>
      <c r="D408" s="1" t="s">
        <v>9</v>
      </c>
      <c r="E408" s="1" t="s">
        <v>1181</v>
      </c>
      <c r="F408" s="1" t="s">
        <v>8539</v>
      </c>
      <c r="G408" s="1">
        <f>ROUND(historicalEvent_startYear__2[[#This Row],[value]],2)</f>
        <v>1272</v>
      </c>
      <c r="H408" s="1" t="s">
        <v>3878</v>
      </c>
      <c r="I408" s="1" t="s">
        <v>380</v>
      </c>
      <c r="J408" s="1" t="s">
        <v>1194</v>
      </c>
      <c r="K408" s="1" t="s">
        <v>8540</v>
      </c>
      <c r="L408" s="1" t="s">
        <v>8565</v>
      </c>
      <c r="M408" s="1">
        <f>COUNTIF(B:B,B408)</f>
        <v>1</v>
      </c>
      <c r="N408" s="1" t="str">
        <f>"What was the " &amp; historicalEvent_startYear__2[[#This Row],[propertyLabel]] &amp; " " &amp; "of the " &amp; historicalEvent_startYear__2[[#This Row],[entityLabel]] &amp; " " &amp; historicalEvent_startYear__2[[#This Row],[entityType]] &amp; "?"</f>
        <v>What was the start year of the War of the Cow historical event?</v>
      </c>
    </row>
    <row r="409" spans="1:14" x14ac:dyDescent="0.3">
      <c r="A409" s="1" t="s">
        <v>8541</v>
      </c>
      <c r="B409" s="1" t="s">
        <v>8542</v>
      </c>
      <c r="C409" s="1" t="s">
        <v>8</v>
      </c>
      <c r="D409" s="1" t="s">
        <v>9</v>
      </c>
      <c r="E409" s="1" t="s">
        <v>1181</v>
      </c>
      <c r="F409" s="1" t="s">
        <v>1024</v>
      </c>
      <c r="G409" s="1">
        <f>ROUND(historicalEvent_startYear__2[[#This Row],[value]],2)</f>
        <v>1963</v>
      </c>
      <c r="H409" s="1" t="s">
        <v>3878</v>
      </c>
      <c r="I409" s="1" t="s">
        <v>137</v>
      </c>
      <c r="J409" s="1" t="s">
        <v>1194</v>
      </c>
      <c r="K409" s="1" t="s">
        <v>8543</v>
      </c>
      <c r="L409" s="1" t="s">
        <v>8565</v>
      </c>
      <c r="M409" s="1">
        <f>COUNTIF(B:B,B409)</f>
        <v>1</v>
      </c>
      <c r="N409" s="1" t="str">
        <f>"What was the " &amp; historicalEvent_startYear__2[[#This Row],[propertyLabel]] &amp; " " &amp; "of the " &amp; historicalEvent_startYear__2[[#This Row],[entityLabel]] &amp; " " &amp; historicalEvent_startYear__2[[#This Row],[entityType]] &amp; "?"</f>
        <v>What was the start year of the Sand War historical event?</v>
      </c>
    </row>
    <row r="410" spans="1:14" x14ac:dyDescent="0.3">
      <c r="A410" s="1" t="s">
        <v>8544</v>
      </c>
      <c r="B410" s="1" t="s">
        <v>8545</v>
      </c>
      <c r="C410" s="1" t="s">
        <v>8</v>
      </c>
      <c r="D410" s="1" t="s">
        <v>9</v>
      </c>
      <c r="E410" s="1" t="s">
        <v>1181</v>
      </c>
      <c r="F410" s="1" t="s">
        <v>906</v>
      </c>
      <c r="G410" s="1">
        <f>ROUND(historicalEvent_startYear__2[[#This Row],[value]],2)</f>
        <v>1308</v>
      </c>
      <c r="H410" s="1" t="s">
        <v>3878</v>
      </c>
      <c r="I410" s="1" t="s">
        <v>565</v>
      </c>
      <c r="J410" s="1" t="s">
        <v>1194</v>
      </c>
      <c r="K410" s="1" t="s">
        <v>8546</v>
      </c>
      <c r="L410" s="1" t="s">
        <v>8565</v>
      </c>
      <c r="M410" s="1">
        <f>COUNTIF(B:B,B410)</f>
        <v>1</v>
      </c>
      <c r="N410" s="1" t="str">
        <f>"What was the " &amp; historicalEvent_startYear__2[[#This Row],[propertyLabel]] &amp; " " &amp; "of the " &amp; historicalEvent_startYear__2[[#This Row],[entityLabel]] &amp; " " &amp; historicalEvent_startYear__2[[#This Row],[entityType]] &amp; "?"</f>
        <v>What was the start year of the North German Margrave War historical event?</v>
      </c>
    </row>
    <row r="411" spans="1:14" x14ac:dyDescent="0.3">
      <c r="A411" s="1" t="s">
        <v>8547</v>
      </c>
      <c r="B411" s="1" t="s">
        <v>8548</v>
      </c>
      <c r="C411" s="1" t="s">
        <v>8</v>
      </c>
      <c r="D411" s="1" t="s">
        <v>9</v>
      </c>
      <c r="E411" s="1" t="s">
        <v>1181</v>
      </c>
      <c r="F411" s="1" t="s">
        <v>8549</v>
      </c>
      <c r="G411" s="1">
        <f>ROUND(historicalEvent_startYear__2[[#This Row],[value]],2)</f>
        <v>1010</v>
      </c>
      <c r="H411" s="1" t="s">
        <v>3878</v>
      </c>
      <c r="I411" s="1" t="s">
        <v>380</v>
      </c>
      <c r="J411" s="1" t="s">
        <v>1194</v>
      </c>
      <c r="K411" s="1" t="s">
        <v>8550</v>
      </c>
      <c r="L411" s="1" t="s">
        <v>8565</v>
      </c>
      <c r="M411" s="1">
        <f>COUNTIF(B:B,B411)</f>
        <v>1</v>
      </c>
      <c r="N411" s="1" t="str">
        <f>"What was the " &amp; historicalEvent_startYear__2[[#This Row],[propertyLabel]] &amp; " " &amp; "of the " &amp; historicalEvent_startYear__2[[#This Row],[entityLabel]] &amp; " " &amp; historicalEvent_startYear__2[[#This Row],[entityType]] &amp; "?"</f>
        <v>What was the start year of the Second conflict in the Goryeo–Khitan War historical event?</v>
      </c>
    </row>
    <row r="412" spans="1:14" x14ac:dyDescent="0.3">
      <c r="A412" s="1" t="s">
        <v>8551</v>
      </c>
      <c r="B412" s="1" t="s">
        <v>8552</v>
      </c>
      <c r="C412" s="1" t="s">
        <v>8</v>
      </c>
      <c r="D412" s="1" t="s">
        <v>9</v>
      </c>
      <c r="E412" s="1" t="s">
        <v>1181</v>
      </c>
      <c r="F412" s="1" t="s">
        <v>3896</v>
      </c>
      <c r="G412" s="1">
        <f>ROUND(historicalEvent_startYear__2[[#This Row],[value]],2)</f>
        <v>1983</v>
      </c>
      <c r="H412" s="1" t="s">
        <v>3878</v>
      </c>
      <c r="I412" s="1" t="s">
        <v>333</v>
      </c>
      <c r="J412" s="1" t="s">
        <v>1194</v>
      </c>
      <c r="K412" s="1" t="s">
        <v>8553</v>
      </c>
      <c r="L412" s="1" t="s">
        <v>8565</v>
      </c>
      <c r="M412" s="1">
        <f>COUNTIF(B:B,B412)</f>
        <v>1</v>
      </c>
      <c r="N412" s="1" t="str">
        <f>"What was the " &amp; historicalEvent_startYear__2[[#This Row],[propertyLabel]] &amp; " " &amp; "of the " &amp; historicalEvent_startYear__2[[#This Row],[entityLabel]] &amp; " " &amp; historicalEvent_startYear__2[[#This Row],[entityType]] &amp; "?"</f>
        <v>What was the start year of the Eelam War I historical event?</v>
      </c>
    </row>
    <row r="413" spans="1:14" x14ac:dyDescent="0.3">
      <c r="A413" s="1" t="s">
        <v>8554</v>
      </c>
      <c r="B413" s="1" t="s">
        <v>8555</v>
      </c>
      <c r="C413" s="1" t="s">
        <v>8</v>
      </c>
      <c r="D413" s="1" t="s">
        <v>9</v>
      </c>
      <c r="E413" s="1" t="s">
        <v>1181</v>
      </c>
      <c r="F413" s="1" t="s">
        <v>580</v>
      </c>
      <c r="G413" s="1">
        <f>ROUND(historicalEvent_startYear__2[[#This Row],[value]],2)</f>
        <v>1839</v>
      </c>
      <c r="H413" s="1" t="s">
        <v>3878</v>
      </c>
      <c r="I413" s="1" t="s">
        <v>365</v>
      </c>
      <c r="J413" s="1" t="s">
        <v>1194</v>
      </c>
      <c r="K413" s="1" t="s">
        <v>8556</v>
      </c>
      <c r="L413" s="1" t="s">
        <v>8565</v>
      </c>
      <c r="M413" s="1">
        <f>COUNTIF(B:B,B413)</f>
        <v>1</v>
      </c>
      <c r="N413" s="1" t="str">
        <f>"What was the " &amp; historicalEvent_startYear__2[[#This Row],[propertyLabel]] &amp; " " &amp; "of the " &amp; historicalEvent_startYear__2[[#This Row],[entityLabel]] &amp; " " &amp; historicalEvent_startYear__2[[#This Row],[entityType]] &amp; "?"</f>
        <v>What was the start year of the Second Egyptian-Ottoman War historical event?</v>
      </c>
    </row>
    <row r="414" spans="1:14" x14ac:dyDescent="0.3">
      <c r="A414" s="1" t="s">
        <v>8557</v>
      </c>
      <c r="B414" s="1" t="s">
        <v>8558</v>
      </c>
      <c r="C414" s="1" t="s">
        <v>8</v>
      </c>
      <c r="D414" s="1" t="s">
        <v>9</v>
      </c>
      <c r="E414" s="1" t="s">
        <v>1181</v>
      </c>
      <c r="F414" s="1" t="s">
        <v>8559</v>
      </c>
      <c r="G414" s="1">
        <f>ROUND(historicalEvent_startYear__2[[#This Row],[value]],2)</f>
        <v>1638</v>
      </c>
      <c r="H414" s="1" t="s">
        <v>3878</v>
      </c>
      <c r="I414" s="1" t="s">
        <v>48</v>
      </c>
      <c r="J414" s="1" t="s">
        <v>1194</v>
      </c>
      <c r="K414" s="1" t="s">
        <v>8560</v>
      </c>
      <c r="L414" s="1" t="s">
        <v>8565</v>
      </c>
      <c r="M414" s="1">
        <f>COUNTIF(B:B,B414)</f>
        <v>1</v>
      </c>
      <c r="N414" s="1" t="str">
        <f>"What was the " &amp; historicalEvent_startYear__2[[#This Row],[propertyLabel]] &amp; " " &amp; "of the " &amp; historicalEvent_startYear__2[[#This Row],[entityLabel]] &amp; " " &amp; historicalEvent_startYear__2[[#This Row],[entityType]] &amp; "?"</f>
        <v>What was the start year of the Wars of the Three Kingdoms historical event?</v>
      </c>
    </row>
    <row r="415" spans="1:14" x14ac:dyDescent="0.3">
      <c r="A415" s="1" t="s">
        <v>8561</v>
      </c>
      <c r="B415" s="1" t="s">
        <v>8562</v>
      </c>
      <c r="C415" s="1" t="s">
        <v>8</v>
      </c>
      <c r="D415" s="1" t="s">
        <v>9</v>
      </c>
      <c r="E415" s="1" t="s">
        <v>1181</v>
      </c>
      <c r="F415" s="1" t="s">
        <v>8563</v>
      </c>
      <c r="G415" s="1">
        <f>ROUND(historicalEvent_startYear__2[[#This Row],[value]],2)</f>
        <v>1206</v>
      </c>
      <c r="H415" s="1" t="s">
        <v>3878</v>
      </c>
      <c r="I415" s="1" t="s">
        <v>129</v>
      </c>
      <c r="J415" s="1" t="s">
        <v>1194</v>
      </c>
      <c r="K415" s="1" t="s">
        <v>8564</v>
      </c>
      <c r="L415" s="1" t="s">
        <v>8565</v>
      </c>
      <c r="M415" s="1">
        <f>COUNTIF(B:B,B415)</f>
        <v>1</v>
      </c>
      <c r="N415" s="1" t="str">
        <f>"What was the " &amp; historicalEvent_startYear__2[[#This Row],[propertyLabel]] &amp; " " &amp; "of the " &amp; historicalEvent_startYear__2[[#This Row],[entityLabel]] &amp; " " &amp; historicalEvent_startYear__2[[#This Row],[entityType]] &amp; "?"</f>
        <v>What was the start year of the Mongol invasions and conquests historical event?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A0C1E-B808-4E54-AF2A-10A26D6A4538}">
  <dimension ref="A1:N853"/>
  <sheetViews>
    <sheetView topLeftCell="E1" workbookViewId="0">
      <selection activeCell="E13" sqref="E13"/>
    </sheetView>
  </sheetViews>
  <sheetFormatPr defaultRowHeight="14.4" x14ac:dyDescent="0.3"/>
  <cols>
    <col min="1" max="1" width="37" bestFit="1" customWidth="1"/>
    <col min="2" max="2" width="51.44140625" bestFit="1" customWidth="1"/>
    <col min="3" max="3" width="10.6640625" bestFit="1" customWidth="1"/>
    <col min="4" max="5" width="36.44140625" bestFit="1" customWidth="1"/>
    <col min="6" max="6" width="10.6640625" bestFit="1" customWidth="1"/>
    <col min="7" max="8" width="10.6640625" customWidth="1"/>
    <col min="9" max="9" width="10.6640625" bestFit="1" customWidth="1"/>
    <col min="10" max="10" width="11" bestFit="1" customWidth="1"/>
    <col min="11" max="11" width="19.44140625" bestFit="1" customWidth="1"/>
    <col min="12" max="12" width="19.44140625" customWidth="1"/>
    <col min="14" max="14" width="81.21875" bestFit="1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1183</v>
      </c>
      <c r="G1" t="s">
        <v>1182</v>
      </c>
      <c r="H1" t="s">
        <v>1184</v>
      </c>
      <c r="I1" t="s">
        <v>5</v>
      </c>
      <c r="J1" t="s">
        <v>1189</v>
      </c>
      <c r="K1" t="s">
        <v>1190</v>
      </c>
      <c r="L1" t="s">
        <v>1187</v>
      </c>
      <c r="M1" t="s">
        <v>1185</v>
      </c>
      <c r="N1" t="s">
        <v>1186</v>
      </c>
    </row>
    <row r="2" spans="1:14" x14ac:dyDescent="0.3">
      <c r="A2" t="s">
        <v>1191</v>
      </c>
      <c r="B2" t="s">
        <v>1192</v>
      </c>
      <c r="C2" t="s">
        <v>8</v>
      </c>
      <c r="D2" t="s">
        <v>1193</v>
      </c>
      <c r="E2" t="s">
        <v>3876</v>
      </c>
      <c r="F2" t="s">
        <v>202</v>
      </c>
      <c r="G2">
        <f>ROUND(historicalEvent_numberOfDeaths[[#This Row],[value]],2)</f>
        <v>10</v>
      </c>
      <c r="H2" t="s">
        <v>3877</v>
      </c>
      <c r="I2" t="s">
        <v>289</v>
      </c>
      <c r="J2" t="s">
        <v>1194</v>
      </c>
      <c r="K2" t="s">
        <v>1195</v>
      </c>
      <c r="L2" t="s">
        <v>1188</v>
      </c>
      <c r="M2">
        <f t="shared" ref="M2:M65" si="0">COUNTIF(B:B,B2)</f>
        <v>1</v>
      </c>
      <c r="N2" t="str">
        <f>"What was the " &amp; historicalEvent_numberOfDeaths[[#This Row],[propertyLabel]] &amp; " " &amp; "of the " &amp; historicalEvent_numberOfDeaths[[#This Row],[entityLabel]] &amp; "?"</f>
        <v>What was the number of deaths of the Ajka alumina plant accident?</v>
      </c>
    </row>
    <row r="3" spans="1:14" x14ac:dyDescent="0.3">
      <c r="A3" t="s">
        <v>1196</v>
      </c>
      <c r="B3" t="s">
        <v>1197</v>
      </c>
      <c r="C3" t="s">
        <v>8</v>
      </c>
      <c r="D3" t="s">
        <v>1193</v>
      </c>
      <c r="E3" t="s">
        <v>3876</v>
      </c>
      <c r="F3" t="s">
        <v>202</v>
      </c>
      <c r="G3">
        <f>ROUND(historicalEvent_numberOfDeaths[[#This Row],[value]],2)</f>
        <v>10</v>
      </c>
      <c r="H3" t="s">
        <v>3877</v>
      </c>
      <c r="I3" t="s">
        <v>255</v>
      </c>
      <c r="J3" t="s">
        <v>1194</v>
      </c>
      <c r="K3" t="s">
        <v>1198</v>
      </c>
      <c r="L3" t="s">
        <v>1188</v>
      </c>
      <c r="M3">
        <f t="shared" si="0"/>
        <v>1</v>
      </c>
      <c r="N3" t="str">
        <f>"What was the " &amp; historicalEvent_numberOfDeaths[[#This Row],[propertyLabel]] &amp; " " &amp; "of the " &amp; historicalEvent_numberOfDeaths[[#This Row],[entityLabel]] &amp; "?"</f>
        <v>What was the number of deaths of the Umpqua Community College shooting?</v>
      </c>
    </row>
    <row r="4" spans="1:14" x14ac:dyDescent="0.3">
      <c r="A4" t="s">
        <v>1199</v>
      </c>
      <c r="B4" t="s">
        <v>1200</v>
      </c>
      <c r="C4" t="s">
        <v>8</v>
      </c>
      <c r="D4" t="s">
        <v>1193</v>
      </c>
      <c r="E4" t="s">
        <v>3876</v>
      </c>
      <c r="F4" t="s">
        <v>202</v>
      </c>
      <c r="G4">
        <f>ROUND(historicalEvent_numberOfDeaths[[#This Row],[value]],2)</f>
        <v>10</v>
      </c>
      <c r="H4" t="s">
        <v>3877</v>
      </c>
      <c r="I4" t="s">
        <v>411</v>
      </c>
      <c r="J4" t="s">
        <v>1194</v>
      </c>
      <c r="K4" t="s">
        <v>1201</v>
      </c>
      <c r="L4" t="s">
        <v>1188</v>
      </c>
      <c r="M4">
        <f t="shared" si="0"/>
        <v>1</v>
      </c>
      <c r="N4" t="str">
        <f>"What was the " &amp; historicalEvent_numberOfDeaths[[#This Row],[propertyLabel]] &amp; " " &amp; "of the " &amp; historicalEvent_numberOfDeaths[[#This Row],[entityLabel]] &amp; "?"</f>
        <v>What was the number of deaths of the 2020 Gjerdrum landslide?</v>
      </c>
    </row>
    <row r="5" spans="1:14" x14ac:dyDescent="0.3">
      <c r="A5" t="s">
        <v>1202</v>
      </c>
      <c r="B5" t="s">
        <v>1203</v>
      </c>
      <c r="C5" t="s">
        <v>8</v>
      </c>
      <c r="D5" t="s">
        <v>1193</v>
      </c>
      <c r="E5" t="s">
        <v>3876</v>
      </c>
      <c r="F5" t="s">
        <v>202</v>
      </c>
      <c r="G5">
        <f>ROUND(historicalEvent_numberOfDeaths[[#This Row],[value]],2)</f>
        <v>10</v>
      </c>
      <c r="H5" t="s">
        <v>3877</v>
      </c>
      <c r="I5" t="s">
        <v>380</v>
      </c>
      <c r="J5" t="s">
        <v>1194</v>
      </c>
      <c r="K5" t="s">
        <v>1204</v>
      </c>
      <c r="L5" t="s">
        <v>1188</v>
      </c>
      <c r="M5">
        <f t="shared" si="0"/>
        <v>1</v>
      </c>
      <c r="N5" t="str">
        <f>"What was the " &amp; historicalEvent_numberOfDeaths[[#This Row],[propertyLabel]] &amp; " " &amp; "of the " &amp; historicalEvent_numberOfDeaths[[#This Row],[entityLabel]] &amp; "?"</f>
        <v>What was the number of deaths of the August 2004 Moscow Metro bombing?</v>
      </c>
    </row>
    <row r="6" spans="1:14" x14ac:dyDescent="0.3">
      <c r="A6" t="s">
        <v>1205</v>
      </c>
      <c r="B6" t="s">
        <v>1206</v>
      </c>
      <c r="C6" t="s">
        <v>8</v>
      </c>
      <c r="D6" t="s">
        <v>1193</v>
      </c>
      <c r="E6" t="s">
        <v>3876</v>
      </c>
      <c r="F6" t="s">
        <v>202</v>
      </c>
      <c r="G6">
        <f>ROUND(historicalEvent_numberOfDeaths[[#This Row],[value]],2)</f>
        <v>10</v>
      </c>
      <c r="H6" t="s">
        <v>3877</v>
      </c>
      <c r="I6" t="s">
        <v>72</v>
      </c>
      <c r="J6" t="s">
        <v>1194</v>
      </c>
      <c r="K6" t="s">
        <v>1207</v>
      </c>
      <c r="L6" t="s">
        <v>1188</v>
      </c>
      <c r="M6">
        <f t="shared" si="0"/>
        <v>1</v>
      </c>
      <c r="N6" t="str">
        <f>"What was the " &amp; historicalEvent_numberOfDeaths[[#This Row],[propertyLabel]] &amp; " " &amp; "of the " &amp; historicalEvent_numberOfDeaths[[#This Row],[entityLabel]] &amp; "?"</f>
        <v>What was the number of deaths of the Kingsmill massacre?</v>
      </c>
    </row>
    <row r="7" spans="1:14" x14ac:dyDescent="0.3">
      <c r="A7" t="s">
        <v>1208</v>
      </c>
      <c r="B7" t="s">
        <v>1209</v>
      </c>
      <c r="C7" t="s">
        <v>8</v>
      </c>
      <c r="D7" t="s">
        <v>1193</v>
      </c>
      <c r="E7" t="s">
        <v>3876</v>
      </c>
      <c r="F7" t="s">
        <v>380</v>
      </c>
      <c r="G7">
        <f>ROUND(historicalEvent_numberOfDeaths[[#This Row],[value]],2)</f>
        <v>11</v>
      </c>
      <c r="H7" t="s">
        <v>3877</v>
      </c>
      <c r="I7" t="s">
        <v>219</v>
      </c>
      <c r="J7" t="s">
        <v>1194</v>
      </c>
      <c r="K7" t="s">
        <v>1210</v>
      </c>
      <c r="L7" t="s">
        <v>1188</v>
      </c>
      <c r="M7">
        <f t="shared" si="0"/>
        <v>1</v>
      </c>
      <c r="N7" t="str">
        <f>"What was the " &amp; historicalEvent_numberOfDeaths[[#This Row],[propertyLabel]] &amp; " " &amp; "of the " &amp; historicalEvent_numberOfDeaths[[#This Row],[entityLabel]] &amp; "?"</f>
        <v>What was the number of deaths of the 2015 Shoreham Airshow crash?</v>
      </c>
    </row>
    <row r="8" spans="1:14" x14ac:dyDescent="0.3">
      <c r="A8" t="s">
        <v>1211</v>
      </c>
      <c r="B8" t="s">
        <v>1212</v>
      </c>
      <c r="C8" t="s">
        <v>8</v>
      </c>
      <c r="D8" t="s">
        <v>1193</v>
      </c>
      <c r="E8" t="s">
        <v>3876</v>
      </c>
      <c r="F8" t="s">
        <v>380</v>
      </c>
      <c r="G8">
        <f>ROUND(historicalEvent_numberOfDeaths[[#This Row],[value]],2)</f>
        <v>11</v>
      </c>
      <c r="H8" t="s">
        <v>3877</v>
      </c>
      <c r="I8" t="s">
        <v>219</v>
      </c>
      <c r="J8" t="s">
        <v>1194</v>
      </c>
      <c r="K8" t="s">
        <v>1213</v>
      </c>
      <c r="L8" t="s">
        <v>1188</v>
      </c>
      <c r="M8">
        <f t="shared" si="0"/>
        <v>1</v>
      </c>
      <c r="N8" t="str">
        <f>"What was the " &amp; historicalEvent_numberOfDeaths[[#This Row],[propertyLabel]] &amp; " " &amp; "of the " &amp; historicalEvent_numberOfDeaths[[#This Row],[entityLabel]] &amp; "?"</f>
        <v>What was the number of deaths of the June 2016 Istanbul bombing?</v>
      </c>
    </row>
    <row r="9" spans="1:14" x14ac:dyDescent="0.3">
      <c r="A9" t="s">
        <v>1214</v>
      </c>
      <c r="B9" t="s">
        <v>1215</v>
      </c>
      <c r="C9" t="s">
        <v>8</v>
      </c>
      <c r="D9" t="s">
        <v>1193</v>
      </c>
      <c r="E9" t="s">
        <v>3876</v>
      </c>
      <c r="F9" t="s">
        <v>380</v>
      </c>
      <c r="G9">
        <f>ROUND(historicalEvent_numberOfDeaths[[#This Row],[value]],2)</f>
        <v>11</v>
      </c>
      <c r="H9" t="s">
        <v>3877</v>
      </c>
      <c r="I9" t="s">
        <v>72</v>
      </c>
      <c r="J9" t="s">
        <v>1194</v>
      </c>
      <c r="K9" t="s">
        <v>1216</v>
      </c>
      <c r="L9" t="s">
        <v>1188</v>
      </c>
      <c r="M9">
        <f t="shared" si="0"/>
        <v>1</v>
      </c>
      <c r="N9" t="str">
        <f>"What was the " &amp; historicalEvent_numberOfDeaths[[#This Row],[propertyLabel]] &amp; " " &amp; "of the " &amp; historicalEvent_numberOfDeaths[[#This Row],[entityLabel]] &amp; "?"</f>
        <v>What was the number of deaths of the Ballymurphy massacre?</v>
      </c>
    </row>
    <row r="10" spans="1:14" x14ac:dyDescent="0.3">
      <c r="A10" t="s">
        <v>1217</v>
      </c>
      <c r="B10" t="s">
        <v>1218</v>
      </c>
      <c r="C10" t="s">
        <v>8</v>
      </c>
      <c r="D10" t="s">
        <v>1193</v>
      </c>
      <c r="E10" t="s">
        <v>3876</v>
      </c>
      <c r="F10" t="s">
        <v>380</v>
      </c>
      <c r="G10">
        <f>ROUND(historicalEvent_numberOfDeaths[[#This Row],[value]],2)</f>
        <v>11</v>
      </c>
      <c r="H10" t="s">
        <v>3877</v>
      </c>
      <c r="I10" t="s">
        <v>255</v>
      </c>
      <c r="J10" t="s">
        <v>1194</v>
      </c>
      <c r="K10" t="s">
        <v>1219</v>
      </c>
      <c r="L10" t="s">
        <v>1188</v>
      </c>
      <c r="M10">
        <f t="shared" si="0"/>
        <v>1</v>
      </c>
      <c r="N10" t="str">
        <f>"What was the " &amp; historicalEvent_numberOfDeaths[[#This Row],[propertyLabel]] &amp; " " &amp; "of the " &amp; historicalEvent_numberOfDeaths[[#This Row],[entityLabel]] &amp; "?"</f>
        <v>What was the number of deaths of the Deepwater Horizon explosion?</v>
      </c>
    </row>
    <row r="11" spans="1:14" x14ac:dyDescent="0.3">
      <c r="A11" t="s">
        <v>1220</v>
      </c>
      <c r="B11" t="s">
        <v>1221</v>
      </c>
      <c r="C11" t="s">
        <v>8</v>
      </c>
      <c r="D11" t="s">
        <v>1193</v>
      </c>
      <c r="E11" t="s">
        <v>3876</v>
      </c>
      <c r="F11" t="s">
        <v>380</v>
      </c>
      <c r="G11">
        <f>ROUND(historicalEvent_numberOfDeaths[[#This Row],[value]],2)</f>
        <v>11</v>
      </c>
      <c r="H11" t="s">
        <v>3877</v>
      </c>
      <c r="I11" t="s">
        <v>380</v>
      </c>
      <c r="J11" t="s">
        <v>1194</v>
      </c>
      <c r="K11" t="s">
        <v>1222</v>
      </c>
      <c r="L11" t="s">
        <v>1188</v>
      </c>
      <c r="M11">
        <f t="shared" si="0"/>
        <v>1</v>
      </c>
      <c r="N11" t="str">
        <f>"What was the " &amp; historicalEvent_numberOfDeaths[[#This Row],[propertyLabel]] &amp; " " &amp; "of the " &amp; historicalEvent_numberOfDeaths[[#This Row],[entityLabel]] &amp; "?"</f>
        <v>What was the number of deaths of the 2017 Chile wildfires?</v>
      </c>
    </row>
    <row r="12" spans="1:14" x14ac:dyDescent="0.3">
      <c r="A12" t="s">
        <v>1223</v>
      </c>
      <c r="B12" t="s">
        <v>1224</v>
      </c>
      <c r="C12" t="s">
        <v>8</v>
      </c>
      <c r="D12" t="s">
        <v>1193</v>
      </c>
      <c r="E12" t="s">
        <v>3876</v>
      </c>
      <c r="F12" t="s">
        <v>380</v>
      </c>
      <c r="G12">
        <f>ROUND(historicalEvent_numberOfDeaths[[#This Row],[value]],2)</f>
        <v>11</v>
      </c>
      <c r="H12" t="s">
        <v>3877</v>
      </c>
      <c r="I12" t="s">
        <v>395</v>
      </c>
      <c r="J12" t="s">
        <v>1194</v>
      </c>
      <c r="K12" t="s">
        <v>1225</v>
      </c>
      <c r="L12" t="s">
        <v>1188</v>
      </c>
      <c r="M12">
        <f t="shared" si="0"/>
        <v>1</v>
      </c>
      <c r="N12" t="str">
        <f>"What was the " &amp; historicalEvent_numberOfDeaths[[#This Row],[propertyLabel]] &amp; " " &amp; "of the " &amp; historicalEvent_numberOfDeaths[[#This Row],[entityLabel]] &amp; "?"</f>
        <v>What was the number of deaths of the 2013 Gezi Park protests?</v>
      </c>
    </row>
    <row r="13" spans="1:14" x14ac:dyDescent="0.3">
      <c r="A13" t="s">
        <v>1226</v>
      </c>
      <c r="B13" t="s">
        <v>1227</v>
      </c>
      <c r="C13" t="s">
        <v>8</v>
      </c>
      <c r="D13" t="s">
        <v>1193</v>
      </c>
      <c r="E13" t="s">
        <v>3876</v>
      </c>
      <c r="F13" t="s">
        <v>380</v>
      </c>
      <c r="G13">
        <f>ROUND(historicalEvent_numberOfDeaths[[#This Row],[value]],2)</f>
        <v>11</v>
      </c>
      <c r="H13" t="s">
        <v>3877</v>
      </c>
      <c r="I13" t="s">
        <v>52</v>
      </c>
      <c r="J13" t="s">
        <v>1194</v>
      </c>
      <c r="K13" t="s">
        <v>1228</v>
      </c>
      <c r="L13" t="s">
        <v>1188</v>
      </c>
      <c r="M13">
        <f t="shared" si="0"/>
        <v>1</v>
      </c>
      <c r="N13" t="str">
        <f>"What was the " &amp; historicalEvent_numberOfDeaths[[#This Row],[propertyLabel]] &amp; " " &amp; "of the " &amp; historicalEvent_numberOfDeaths[[#This Row],[entityLabel]] &amp; "?"</f>
        <v>What was the number of deaths of the execution of the Romanov family?</v>
      </c>
    </row>
    <row r="14" spans="1:14" x14ac:dyDescent="0.3">
      <c r="A14" t="s">
        <v>1229</v>
      </c>
      <c r="B14" t="s">
        <v>1230</v>
      </c>
      <c r="C14" t="s">
        <v>8</v>
      </c>
      <c r="D14" t="s">
        <v>1193</v>
      </c>
      <c r="E14" t="s">
        <v>3876</v>
      </c>
      <c r="F14" t="s">
        <v>380</v>
      </c>
      <c r="G14">
        <f>ROUND(historicalEvent_numberOfDeaths[[#This Row],[value]],2)</f>
        <v>11</v>
      </c>
      <c r="H14" t="s">
        <v>3877</v>
      </c>
      <c r="I14" t="s">
        <v>230</v>
      </c>
      <c r="J14" t="s">
        <v>1194</v>
      </c>
      <c r="K14" t="s">
        <v>1231</v>
      </c>
      <c r="L14" t="s">
        <v>1188</v>
      </c>
      <c r="M14">
        <f t="shared" si="0"/>
        <v>1</v>
      </c>
      <c r="N14" t="str">
        <f>"What was the " &amp; historicalEvent_numberOfDeaths[[#This Row],[propertyLabel]] &amp; " " &amp; "of the " &amp; historicalEvent_numberOfDeaths[[#This Row],[entityLabel]] &amp; "?"</f>
        <v>What was the number of deaths of the Pittsburgh synagogue shooting?</v>
      </c>
    </row>
    <row r="15" spans="1:14" x14ac:dyDescent="0.3">
      <c r="A15" t="s">
        <v>1232</v>
      </c>
      <c r="B15" t="s">
        <v>1233</v>
      </c>
      <c r="C15" t="s">
        <v>8</v>
      </c>
      <c r="D15" t="s">
        <v>1193</v>
      </c>
      <c r="E15" t="s">
        <v>3876</v>
      </c>
      <c r="F15" t="s">
        <v>380</v>
      </c>
      <c r="G15">
        <f>ROUND(historicalEvent_numberOfDeaths[[#This Row],[value]],2)</f>
        <v>11</v>
      </c>
      <c r="H15" t="s">
        <v>3877</v>
      </c>
      <c r="I15" t="s">
        <v>129</v>
      </c>
      <c r="J15" t="s">
        <v>1194</v>
      </c>
      <c r="K15" t="s">
        <v>1234</v>
      </c>
      <c r="L15" t="s">
        <v>1188</v>
      </c>
      <c r="M15">
        <f t="shared" si="0"/>
        <v>1</v>
      </c>
      <c r="N15" t="str">
        <f>"What was the " &amp; historicalEvent_numberOfDeaths[[#This Row],[propertyLabel]] &amp; " " &amp; "of the " &amp; historicalEvent_numberOfDeaths[[#This Row],[entityLabel]] &amp; "?"</f>
        <v>What was the number of deaths of the Deepwater Horizon oil spill?</v>
      </c>
    </row>
    <row r="16" spans="1:14" x14ac:dyDescent="0.3">
      <c r="A16" t="s">
        <v>1235</v>
      </c>
      <c r="B16" t="s">
        <v>1236</v>
      </c>
      <c r="C16" t="s">
        <v>8</v>
      </c>
      <c r="D16" t="s">
        <v>1193</v>
      </c>
      <c r="E16" t="s">
        <v>3876</v>
      </c>
      <c r="F16" t="s">
        <v>380</v>
      </c>
      <c r="G16">
        <f>ROUND(historicalEvent_numberOfDeaths[[#This Row],[value]],2)</f>
        <v>11</v>
      </c>
      <c r="H16" t="s">
        <v>3877</v>
      </c>
      <c r="I16" t="s">
        <v>219</v>
      </c>
      <c r="J16" t="s">
        <v>1194</v>
      </c>
      <c r="K16" t="s">
        <v>1237</v>
      </c>
      <c r="L16" t="s">
        <v>1188</v>
      </c>
      <c r="M16">
        <f t="shared" si="0"/>
        <v>1</v>
      </c>
      <c r="N16" t="str">
        <f>"What was the " &amp; historicalEvent_numberOfDeaths[[#This Row],[propertyLabel]] &amp; " " &amp; "of the " &amp; historicalEvent_numberOfDeaths[[#This Row],[entityLabel]] &amp; "?"</f>
        <v>What was the number of deaths of the Hurricane Leslie?</v>
      </c>
    </row>
    <row r="17" spans="1:14" x14ac:dyDescent="0.3">
      <c r="A17" t="s">
        <v>1238</v>
      </c>
      <c r="B17" t="s">
        <v>1239</v>
      </c>
      <c r="C17" t="s">
        <v>8</v>
      </c>
      <c r="D17" t="s">
        <v>1193</v>
      </c>
      <c r="E17" t="s">
        <v>3876</v>
      </c>
      <c r="F17" t="s">
        <v>380</v>
      </c>
      <c r="G17">
        <f>ROUND(historicalEvent_numberOfDeaths[[#This Row],[value]],2)</f>
        <v>11</v>
      </c>
      <c r="H17" t="s">
        <v>3877</v>
      </c>
      <c r="I17" t="s">
        <v>380</v>
      </c>
      <c r="J17" t="s">
        <v>1194</v>
      </c>
      <c r="K17" t="s">
        <v>1240</v>
      </c>
      <c r="L17" t="s">
        <v>1188</v>
      </c>
      <c r="M17">
        <f t="shared" si="0"/>
        <v>1</v>
      </c>
      <c r="N17" t="str">
        <f>"What was the " &amp; historicalEvent_numberOfDeaths[[#This Row],[propertyLabel]] &amp; " " &amp; "of the " &amp; historicalEvent_numberOfDeaths[[#This Row],[entityLabel]] &amp; "?"</f>
        <v>What was the number of deaths of the Eckwersheim derailment?</v>
      </c>
    </row>
    <row r="18" spans="1:14" x14ac:dyDescent="0.3">
      <c r="A18" t="s">
        <v>1241</v>
      </c>
      <c r="B18" t="s">
        <v>1242</v>
      </c>
      <c r="C18" t="s">
        <v>8</v>
      </c>
      <c r="D18" t="s">
        <v>1193</v>
      </c>
      <c r="E18" t="s">
        <v>3876</v>
      </c>
      <c r="F18" t="s">
        <v>380</v>
      </c>
      <c r="G18">
        <f>ROUND(historicalEvent_numberOfDeaths[[#This Row],[value]],2)</f>
        <v>11</v>
      </c>
      <c r="H18" t="s">
        <v>3877</v>
      </c>
      <c r="I18" t="s">
        <v>42</v>
      </c>
      <c r="J18" t="s">
        <v>1194</v>
      </c>
      <c r="K18" t="s">
        <v>1243</v>
      </c>
      <c r="L18" t="s">
        <v>1188</v>
      </c>
      <c r="M18">
        <f t="shared" si="0"/>
        <v>1</v>
      </c>
      <c r="N18" t="str">
        <f>"What was the " &amp; historicalEvent_numberOfDeaths[[#This Row],[propertyLabel]] &amp; " " &amp; "of the " &amp; historicalEvent_numberOfDeaths[[#This Row],[entityLabel]] &amp; "?"</f>
        <v>What was the number of deaths of the June 2017 London attack?</v>
      </c>
    </row>
    <row r="19" spans="1:14" x14ac:dyDescent="0.3">
      <c r="A19" t="s">
        <v>1244</v>
      </c>
      <c r="B19" t="s">
        <v>1245</v>
      </c>
      <c r="C19" t="s">
        <v>8</v>
      </c>
      <c r="D19" t="s">
        <v>1193</v>
      </c>
      <c r="E19" t="s">
        <v>3876</v>
      </c>
      <c r="F19" t="s">
        <v>380</v>
      </c>
      <c r="G19">
        <f>ROUND(historicalEvent_numberOfDeaths[[#This Row],[value]],2)</f>
        <v>11</v>
      </c>
      <c r="H19" t="s">
        <v>3877</v>
      </c>
      <c r="I19" t="s">
        <v>34</v>
      </c>
      <c r="J19" t="s">
        <v>1194</v>
      </c>
      <c r="K19" t="s">
        <v>1246</v>
      </c>
      <c r="L19" t="s">
        <v>1188</v>
      </c>
      <c r="M19">
        <f t="shared" si="0"/>
        <v>1</v>
      </c>
      <c r="N19" t="str">
        <f>"What was the " &amp; historicalEvent_numberOfDeaths[[#This Row],[propertyLabel]] &amp; " " &amp; "of the " &amp; historicalEvent_numberOfDeaths[[#This Row],[entityLabel]] &amp; "?"</f>
        <v>What was the number of deaths of the 2011 Reno Air Races crash?</v>
      </c>
    </row>
    <row r="20" spans="1:14" x14ac:dyDescent="0.3">
      <c r="A20" t="s">
        <v>1247</v>
      </c>
      <c r="B20" t="s">
        <v>1248</v>
      </c>
      <c r="C20" t="s">
        <v>8</v>
      </c>
      <c r="D20" t="s">
        <v>1193</v>
      </c>
      <c r="E20" t="s">
        <v>3876</v>
      </c>
      <c r="F20" t="s">
        <v>380</v>
      </c>
      <c r="G20">
        <f>ROUND(historicalEvent_numberOfDeaths[[#This Row],[value]],2)</f>
        <v>11</v>
      </c>
      <c r="H20" t="s">
        <v>3877</v>
      </c>
      <c r="I20" t="s">
        <v>80</v>
      </c>
      <c r="J20" t="s">
        <v>1194</v>
      </c>
      <c r="K20" t="s">
        <v>1249</v>
      </c>
      <c r="L20" t="s">
        <v>1188</v>
      </c>
      <c r="M20">
        <f t="shared" si="0"/>
        <v>1</v>
      </c>
      <c r="N20" t="str">
        <f>"What was the " &amp; historicalEvent_numberOfDeaths[[#This Row],[propertyLabel]] &amp; " " &amp; "of the " &amp; historicalEvent_numberOfDeaths[[#This Row],[entityLabel]] &amp; "?"</f>
        <v>What was the number of deaths of the 2016 Istanbul bombing?</v>
      </c>
    </row>
    <row r="21" spans="1:14" x14ac:dyDescent="0.3">
      <c r="A21" t="s">
        <v>1250</v>
      </c>
      <c r="B21" t="s">
        <v>1251</v>
      </c>
      <c r="C21" t="s">
        <v>8</v>
      </c>
      <c r="D21" t="s">
        <v>1193</v>
      </c>
      <c r="E21" t="s">
        <v>3876</v>
      </c>
      <c r="F21" t="s">
        <v>202</v>
      </c>
      <c r="G21">
        <f>ROUND(historicalEvent_numberOfDeaths[[#This Row],[value]],2)</f>
        <v>10</v>
      </c>
      <c r="H21" t="s">
        <v>3877</v>
      </c>
      <c r="I21" t="s">
        <v>409</v>
      </c>
      <c r="J21" t="s">
        <v>1194</v>
      </c>
      <c r="K21" t="s">
        <v>1252</v>
      </c>
      <c r="L21" t="s">
        <v>1188</v>
      </c>
      <c r="M21">
        <f t="shared" si="0"/>
        <v>1</v>
      </c>
      <c r="N21" t="str">
        <f>"What was the " &amp; historicalEvent_numberOfDeaths[[#This Row],[propertyLabel]] &amp; " " &amp; "of the " &amp; historicalEvent_numberOfDeaths[[#This Row],[entityLabel]] &amp; "?"</f>
        <v>What was the number of deaths of the 2011–2013 Saudi Arabian protests?</v>
      </c>
    </row>
    <row r="22" spans="1:14" x14ac:dyDescent="0.3">
      <c r="A22" t="s">
        <v>1253</v>
      </c>
      <c r="B22" t="s">
        <v>1254</v>
      </c>
      <c r="C22" t="s">
        <v>8</v>
      </c>
      <c r="D22" t="s">
        <v>1193</v>
      </c>
      <c r="E22" t="s">
        <v>3876</v>
      </c>
      <c r="F22" t="s">
        <v>202</v>
      </c>
      <c r="G22">
        <f>ROUND(historicalEvent_numberOfDeaths[[#This Row],[value]],2)</f>
        <v>10</v>
      </c>
      <c r="H22" t="s">
        <v>3877</v>
      </c>
      <c r="I22" t="s">
        <v>76</v>
      </c>
      <c r="J22" t="s">
        <v>1194</v>
      </c>
      <c r="K22" t="s">
        <v>1255</v>
      </c>
      <c r="L22" t="s">
        <v>1188</v>
      </c>
      <c r="M22">
        <f t="shared" si="0"/>
        <v>1</v>
      </c>
      <c r="N22" t="str">
        <f>"What was the " &amp; historicalEvent_numberOfDeaths[[#This Row],[propertyLabel]] &amp; " " &amp; "of the " &amp; historicalEvent_numberOfDeaths[[#This Row],[entityLabel]] &amp; "?"</f>
        <v>What was the number of deaths of the 2020 Hanau shootings?</v>
      </c>
    </row>
    <row r="23" spans="1:14" x14ac:dyDescent="0.3">
      <c r="A23" t="s">
        <v>1256</v>
      </c>
      <c r="B23" t="s">
        <v>1257</v>
      </c>
      <c r="C23" t="s">
        <v>8</v>
      </c>
      <c r="D23" t="s">
        <v>1193</v>
      </c>
      <c r="E23" t="s">
        <v>3876</v>
      </c>
      <c r="F23" t="s">
        <v>202</v>
      </c>
      <c r="G23">
        <f>ROUND(historicalEvent_numberOfDeaths[[#This Row],[value]],2)</f>
        <v>10</v>
      </c>
      <c r="H23" t="s">
        <v>3877</v>
      </c>
      <c r="I23" t="s">
        <v>340</v>
      </c>
      <c r="J23" t="s">
        <v>1194</v>
      </c>
      <c r="K23" t="s">
        <v>1258</v>
      </c>
      <c r="L23" t="s">
        <v>1188</v>
      </c>
      <c r="M23">
        <f t="shared" si="0"/>
        <v>1</v>
      </c>
      <c r="N23" t="str">
        <f>"What was the " &amp; historicalEvent_numberOfDeaths[[#This Row],[propertyLabel]] &amp; " " &amp; "of the " &amp; historicalEvent_numberOfDeaths[[#This Row],[entityLabel]] &amp; "?"</f>
        <v>What was the number of deaths of the Santa Fe High School shooting?</v>
      </c>
    </row>
    <row r="24" spans="1:14" x14ac:dyDescent="0.3">
      <c r="A24" t="s">
        <v>1259</v>
      </c>
      <c r="B24" t="s">
        <v>1260</v>
      </c>
      <c r="C24" t="s">
        <v>8</v>
      </c>
      <c r="D24" t="s">
        <v>1193</v>
      </c>
      <c r="E24" t="s">
        <v>3876</v>
      </c>
      <c r="F24" t="s">
        <v>202</v>
      </c>
      <c r="G24">
        <f>ROUND(historicalEvent_numberOfDeaths[[#This Row],[value]],2)</f>
        <v>10</v>
      </c>
      <c r="H24" t="s">
        <v>3877</v>
      </c>
      <c r="I24" t="s">
        <v>137</v>
      </c>
      <c r="J24" t="s">
        <v>1194</v>
      </c>
      <c r="K24" t="s">
        <v>1261</v>
      </c>
      <c r="L24" t="s">
        <v>1188</v>
      </c>
      <c r="M24">
        <f t="shared" si="0"/>
        <v>1</v>
      </c>
      <c r="N24" t="str">
        <f>"What was the " &amp; historicalEvent_numberOfDeaths[[#This Row],[propertyLabel]] &amp; " " &amp; "of the " &amp; historicalEvent_numberOfDeaths[[#This Row],[entityLabel]] &amp; "?"</f>
        <v>What was the number of deaths of the 2019 Dayton shooting?</v>
      </c>
    </row>
    <row r="25" spans="1:14" x14ac:dyDescent="0.3">
      <c r="A25" t="s">
        <v>1262</v>
      </c>
      <c r="B25" t="s">
        <v>1263</v>
      </c>
      <c r="C25" t="s">
        <v>8</v>
      </c>
      <c r="D25" t="s">
        <v>1193</v>
      </c>
      <c r="E25" t="s">
        <v>3876</v>
      </c>
      <c r="F25" t="s">
        <v>202</v>
      </c>
      <c r="G25">
        <f>ROUND(historicalEvent_numberOfDeaths[[#This Row],[value]],2)</f>
        <v>10</v>
      </c>
      <c r="H25" t="s">
        <v>3877</v>
      </c>
      <c r="I25" t="s">
        <v>411</v>
      </c>
      <c r="J25" t="s">
        <v>1194</v>
      </c>
      <c r="K25" t="s">
        <v>1264</v>
      </c>
      <c r="L25" t="s">
        <v>1188</v>
      </c>
      <c r="M25">
        <f t="shared" si="0"/>
        <v>1</v>
      </c>
      <c r="N25" t="str">
        <f>"What was the " &amp; historicalEvent_numberOfDeaths[[#This Row],[propertyLabel]] &amp; " " &amp; "of the " &amp; historicalEvent_numberOfDeaths[[#This Row],[entityLabel]] &amp; "?"</f>
        <v>What was the number of deaths of the 2022 Saskatchewan stabbings?</v>
      </c>
    </row>
    <row r="26" spans="1:14" x14ac:dyDescent="0.3">
      <c r="A26" t="s">
        <v>1265</v>
      </c>
      <c r="B26" t="s">
        <v>1266</v>
      </c>
      <c r="C26" t="s">
        <v>8</v>
      </c>
      <c r="D26" t="s">
        <v>1193</v>
      </c>
      <c r="E26" t="s">
        <v>3876</v>
      </c>
      <c r="F26" t="s">
        <v>202</v>
      </c>
      <c r="G26">
        <f>ROUND(historicalEvent_numberOfDeaths[[#This Row],[value]],2)</f>
        <v>10</v>
      </c>
      <c r="H26" t="s">
        <v>3877</v>
      </c>
      <c r="I26" t="s">
        <v>219</v>
      </c>
      <c r="J26" t="s">
        <v>1194</v>
      </c>
      <c r="K26" t="s">
        <v>1267</v>
      </c>
      <c r="L26" t="s">
        <v>1188</v>
      </c>
      <c r="M26">
        <f t="shared" si="0"/>
        <v>1</v>
      </c>
      <c r="N26" t="str">
        <f>"What was the " &amp; historicalEvent_numberOfDeaths[[#This Row],[propertyLabel]] &amp; " " &amp; "of the " &amp; historicalEvent_numberOfDeaths[[#This Row],[entityLabel]] &amp; "?"</f>
        <v>What was the number of deaths of the United Airlines Flight 173?</v>
      </c>
    </row>
    <row r="27" spans="1:14" x14ac:dyDescent="0.3">
      <c r="A27" t="s">
        <v>1268</v>
      </c>
      <c r="B27" t="s">
        <v>1269</v>
      </c>
      <c r="C27" t="s">
        <v>8</v>
      </c>
      <c r="D27" t="s">
        <v>1193</v>
      </c>
      <c r="E27" t="s">
        <v>3876</v>
      </c>
      <c r="F27" t="s">
        <v>202</v>
      </c>
      <c r="G27">
        <f>ROUND(historicalEvent_numberOfDeaths[[#This Row],[value]],2)</f>
        <v>10</v>
      </c>
      <c r="H27" t="s">
        <v>3877</v>
      </c>
      <c r="I27" t="s">
        <v>117</v>
      </c>
      <c r="J27" t="s">
        <v>1194</v>
      </c>
      <c r="K27" t="s">
        <v>1270</v>
      </c>
      <c r="L27" t="s">
        <v>1188</v>
      </c>
      <c r="M27">
        <f t="shared" si="0"/>
        <v>1</v>
      </c>
      <c r="N27" t="str">
        <f>"What was the " &amp; historicalEvent_numberOfDeaths[[#This Row],[propertyLabel]] &amp; " " &amp; "of the " &amp; historicalEvent_numberOfDeaths[[#This Row],[entityLabel]] &amp; "?"</f>
        <v>What was the number of deaths of the Villa Castelli helicopter collision?</v>
      </c>
    </row>
    <row r="28" spans="1:14" x14ac:dyDescent="0.3">
      <c r="A28" t="s">
        <v>1271</v>
      </c>
      <c r="B28" t="s">
        <v>1272</v>
      </c>
      <c r="C28" t="s">
        <v>8</v>
      </c>
      <c r="D28" t="s">
        <v>1193</v>
      </c>
      <c r="E28" t="s">
        <v>3876</v>
      </c>
      <c r="F28" t="s">
        <v>202</v>
      </c>
      <c r="G28">
        <f>ROUND(historicalEvent_numberOfDeaths[[#This Row],[value]],2)</f>
        <v>10</v>
      </c>
      <c r="H28" t="s">
        <v>3877</v>
      </c>
      <c r="I28" t="s">
        <v>158</v>
      </c>
      <c r="J28" t="s">
        <v>1194</v>
      </c>
      <c r="K28" t="s">
        <v>1273</v>
      </c>
      <c r="L28" t="s">
        <v>1188</v>
      </c>
      <c r="M28">
        <f t="shared" si="0"/>
        <v>1</v>
      </c>
      <c r="N28" t="str">
        <f>"What was the " &amp; historicalEvent_numberOfDeaths[[#This Row],[propertyLabel]] &amp; " " &amp; "of the " &amp; historicalEvent_numberOfDeaths[[#This Row],[entityLabel]] &amp; "?"</f>
        <v>What was the number of deaths of the 2021 Astroworld stampede?</v>
      </c>
    </row>
    <row r="29" spans="1:14" x14ac:dyDescent="0.3">
      <c r="A29" t="s">
        <v>1274</v>
      </c>
      <c r="B29" t="s">
        <v>1275</v>
      </c>
      <c r="C29" t="s">
        <v>8</v>
      </c>
      <c r="D29" t="s">
        <v>1193</v>
      </c>
      <c r="E29" t="s">
        <v>3876</v>
      </c>
      <c r="F29" t="s">
        <v>202</v>
      </c>
      <c r="G29">
        <f>ROUND(historicalEvent_numberOfDeaths[[#This Row],[value]],2)</f>
        <v>10</v>
      </c>
      <c r="H29" t="s">
        <v>3877</v>
      </c>
      <c r="I29" t="s">
        <v>380</v>
      </c>
      <c r="J29" t="s">
        <v>1194</v>
      </c>
      <c r="K29" t="s">
        <v>1276</v>
      </c>
      <c r="L29" t="s">
        <v>1188</v>
      </c>
      <c r="M29">
        <f t="shared" si="0"/>
        <v>1</v>
      </c>
      <c r="N29" t="str">
        <f>"What was the " &amp; historicalEvent_numberOfDeaths[[#This Row],[propertyLabel]] &amp; " " &amp; "of the " &amp; historicalEvent_numberOfDeaths[[#This Row],[entityLabel]] &amp; "?"</f>
        <v>What was the number of deaths of the Shankill Road bombing?</v>
      </c>
    </row>
    <row r="30" spans="1:14" x14ac:dyDescent="0.3">
      <c r="A30" t="s">
        <v>1277</v>
      </c>
      <c r="B30" t="s">
        <v>1278</v>
      </c>
      <c r="C30" t="s">
        <v>8</v>
      </c>
      <c r="D30" t="s">
        <v>1193</v>
      </c>
      <c r="E30" t="s">
        <v>3876</v>
      </c>
      <c r="F30" t="s">
        <v>380</v>
      </c>
      <c r="G30">
        <f>ROUND(historicalEvent_numberOfDeaths[[#This Row],[value]],2)</f>
        <v>11</v>
      </c>
      <c r="H30" t="s">
        <v>3877</v>
      </c>
      <c r="I30" t="s">
        <v>72</v>
      </c>
      <c r="J30" t="s">
        <v>1194</v>
      </c>
      <c r="K30" t="s">
        <v>1279</v>
      </c>
      <c r="L30" t="s">
        <v>1188</v>
      </c>
      <c r="M30">
        <f t="shared" si="0"/>
        <v>1</v>
      </c>
      <c r="N30" t="str">
        <f>"What was the " &amp; historicalEvent_numberOfDeaths[[#This Row],[propertyLabel]] &amp; " " &amp; "of the " &amp; historicalEvent_numberOfDeaths[[#This Row],[entityLabel]] &amp; "?"</f>
        <v>What was the number of deaths of the Beltway sniper attacks?</v>
      </c>
    </row>
    <row r="31" spans="1:14" x14ac:dyDescent="0.3">
      <c r="A31" t="s">
        <v>1280</v>
      </c>
      <c r="B31" t="s">
        <v>1281</v>
      </c>
      <c r="C31" t="s">
        <v>8</v>
      </c>
      <c r="D31" t="s">
        <v>1193</v>
      </c>
      <c r="E31" t="s">
        <v>3876</v>
      </c>
      <c r="F31" t="s">
        <v>380</v>
      </c>
      <c r="G31">
        <f>ROUND(historicalEvent_numberOfDeaths[[#This Row],[value]],2)</f>
        <v>11</v>
      </c>
      <c r="H31" t="s">
        <v>3877</v>
      </c>
      <c r="I31" t="s">
        <v>380</v>
      </c>
      <c r="J31" t="s">
        <v>1194</v>
      </c>
      <c r="K31" t="s">
        <v>1282</v>
      </c>
      <c r="L31" t="s">
        <v>1188</v>
      </c>
      <c r="M31">
        <f t="shared" si="0"/>
        <v>1</v>
      </c>
      <c r="N31" t="str">
        <f>"What was the " &amp; historicalEvent_numberOfDeaths[[#This Row],[propertyLabel]] &amp; " " &amp; "of the " &amp; historicalEvent_numberOfDeaths[[#This Row],[entityLabel]] &amp; "?"</f>
        <v>What was the number of deaths of the 2008 K2 disaster?</v>
      </c>
    </row>
    <row r="32" spans="1:14" x14ac:dyDescent="0.3">
      <c r="A32" t="s">
        <v>1283</v>
      </c>
      <c r="B32" t="s">
        <v>1284</v>
      </c>
      <c r="C32" t="s">
        <v>8</v>
      </c>
      <c r="D32" t="s">
        <v>1193</v>
      </c>
      <c r="E32" t="s">
        <v>3876</v>
      </c>
      <c r="F32" t="s">
        <v>380</v>
      </c>
      <c r="G32">
        <f>ROUND(historicalEvent_numberOfDeaths[[#This Row],[value]],2)</f>
        <v>11</v>
      </c>
      <c r="H32" t="s">
        <v>3877</v>
      </c>
      <c r="I32" t="s">
        <v>219</v>
      </c>
      <c r="J32" t="s">
        <v>1194</v>
      </c>
      <c r="K32" t="s">
        <v>1285</v>
      </c>
      <c r="L32" t="s">
        <v>1188</v>
      </c>
      <c r="M32">
        <f t="shared" si="0"/>
        <v>1</v>
      </c>
      <c r="N32" t="str">
        <f>"What was the " &amp; historicalEvent_numberOfDeaths[[#This Row],[propertyLabel]] &amp; " " &amp; "of the " &amp; historicalEvent_numberOfDeaths[[#This Row],[entityLabel]] &amp; "?"</f>
        <v>What was the number of deaths of the 2023 Monterey Park shooting?</v>
      </c>
    </row>
    <row r="33" spans="1:14" x14ac:dyDescent="0.3">
      <c r="A33" t="s">
        <v>1286</v>
      </c>
      <c r="B33" t="s">
        <v>1287</v>
      </c>
      <c r="C33" t="s">
        <v>8</v>
      </c>
      <c r="D33" t="s">
        <v>1193</v>
      </c>
      <c r="E33" t="s">
        <v>3876</v>
      </c>
      <c r="F33" t="s">
        <v>202</v>
      </c>
      <c r="G33">
        <f>ROUND(historicalEvent_numberOfDeaths[[#This Row],[value]],2)</f>
        <v>10</v>
      </c>
      <c r="H33" t="s">
        <v>3877</v>
      </c>
      <c r="I33" t="s">
        <v>411</v>
      </c>
      <c r="J33" t="s">
        <v>1194</v>
      </c>
      <c r="K33" t="s">
        <v>1288</v>
      </c>
      <c r="L33" t="s">
        <v>1188</v>
      </c>
      <c r="M33">
        <f t="shared" si="0"/>
        <v>1</v>
      </c>
      <c r="N33" t="str">
        <f>"What was the " &amp; historicalEvent_numberOfDeaths[[#This Row],[propertyLabel]] &amp; " " &amp; "of the " &amp; historicalEvent_numberOfDeaths[[#This Row],[entityLabel]] &amp; "?"</f>
        <v>What was the number of deaths of the 2024 Chikangawa Dornier 228 crash?</v>
      </c>
    </row>
    <row r="34" spans="1:14" x14ac:dyDescent="0.3">
      <c r="A34" t="s">
        <v>1289</v>
      </c>
      <c r="B34" t="s">
        <v>1290</v>
      </c>
      <c r="C34" t="s">
        <v>8</v>
      </c>
      <c r="D34" t="s">
        <v>1193</v>
      </c>
      <c r="E34" t="s">
        <v>3876</v>
      </c>
      <c r="F34" t="s">
        <v>380</v>
      </c>
      <c r="G34">
        <f>ROUND(historicalEvent_numberOfDeaths[[#This Row],[value]],2)</f>
        <v>11</v>
      </c>
      <c r="H34" t="s">
        <v>3877</v>
      </c>
      <c r="I34" t="s">
        <v>365</v>
      </c>
      <c r="J34" t="s">
        <v>1194</v>
      </c>
      <c r="K34" t="s">
        <v>1291</v>
      </c>
      <c r="L34" t="s">
        <v>1188</v>
      </c>
      <c r="M34">
        <f t="shared" si="0"/>
        <v>1</v>
      </c>
      <c r="N34" t="str">
        <f>"What was the " &amp; historicalEvent_numberOfDeaths[[#This Row],[propertyLabel]] &amp; " " &amp; "of the " &amp; historicalEvent_numberOfDeaths[[#This Row],[entityLabel]] &amp; "?"</f>
        <v>What was the number of deaths of the Shays's Rebellion?</v>
      </c>
    </row>
    <row r="35" spans="1:14" x14ac:dyDescent="0.3">
      <c r="A35" t="s">
        <v>1292</v>
      </c>
      <c r="B35" t="s">
        <v>1293</v>
      </c>
      <c r="C35" t="s">
        <v>8</v>
      </c>
      <c r="D35" t="s">
        <v>1193</v>
      </c>
      <c r="E35" t="s">
        <v>3876</v>
      </c>
      <c r="F35" t="s">
        <v>380</v>
      </c>
      <c r="G35">
        <f>ROUND(historicalEvent_numberOfDeaths[[#This Row],[value]],2)</f>
        <v>11</v>
      </c>
      <c r="H35" t="s">
        <v>3877</v>
      </c>
      <c r="I35" t="s">
        <v>783</v>
      </c>
      <c r="J35" t="s">
        <v>1194</v>
      </c>
      <c r="K35" t="s">
        <v>1294</v>
      </c>
      <c r="L35" t="s">
        <v>1188</v>
      </c>
      <c r="M35">
        <f t="shared" si="0"/>
        <v>1</v>
      </c>
      <c r="N35" t="str">
        <f>"What was the " &amp; historicalEvent_numberOfDeaths[[#This Row],[propertyLabel]] &amp; " " &amp; "of the " &amp; historicalEvent_numberOfDeaths[[#This Row],[entityLabel]] &amp; "?"</f>
        <v>What was the number of deaths of the Haymarket affair?</v>
      </c>
    </row>
    <row r="36" spans="1:14" x14ac:dyDescent="0.3">
      <c r="A36" t="s">
        <v>1295</v>
      </c>
      <c r="B36" t="s">
        <v>1296</v>
      </c>
      <c r="C36" t="s">
        <v>8</v>
      </c>
      <c r="D36" t="s">
        <v>1193</v>
      </c>
      <c r="E36" t="s">
        <v>3876</v>
      </c>
      <c r="F36" t="s">
        <v>202</v>
      </c>
      <c r="G36">
        <f>ROUND(historicalEvent_numberOfDeaths[[#This Row],[value]],2)</f>
        <v>10</v>
      </c>
      <c r="H36" t="s">
        <v>3877</v>
      </c>
      <c r="I36" t="s">
        <v>491</v>
      </c>
      <c r="J36" t="s">
        <v>1194</v>
      </c>
      <c r="K36" t="s">
        <v>1297</v>
      </c>
      <c r="L36" t="s">
        <v>1188</v>
      </c>
      <c r="M36">
        <f t="shared" si="0"/>
        <v>1</v>
      </c>
      <c r="N36" t="str">
        <f>"What was the " &amp; historicalEvent_numberOfDeaths[[#This Row],[propertyLabel]] &amp; " " &amp; "of the " &amp; historicalEvent_numberOfDeaths[[#This Row],[entityLabel]] &amp; "?"</f>
        <v>What was the number of deaths of the 1981 Irish hunger strike?</v>
      </c>
    </row>
    <row r="37" spans="1:14" x14ac:dyDescent="0.3">
      <c r="A37" t="s">
        <v>1298</v>
      </c>
      <c r="B37" t="s">
        <v>1299</v>
      </c>
      <c r="C37" t="s">
        <v>8</v>
      </c>
      <c r="D37" t="s">
        <v>1193</v>
      </c>
      <c r="E37" t="s">
        <v>3876</v>
      </c>
      <c r="F37" t="s">
        <v>380</v>
      </c>
      <c r="G37">
        <f>ROUND(historicalEvent_numberOfDeaths[[#This Row],[value]],2)</f>
        <v>11</v>
      </c>
      <c r="H37" t="s">
        <v>3877</v>
      </c>
      <c r="I37" t="s">
        <v>491</v>
      </c>
      <c r="J37" t="s">
        <v>1194</v>
      </c>
      <c r="K37" t="s">
        <v>1300</v>
      </c>
      <c r="L37" t="s">
        <v>1188</v>
      </c>
      <c r="M37">
        <f t="shared" si="0"/>
        <v>1</v>
      </c>
      <c r="N37" t="str">
        <f>"What was the " &amp; historicalEvent_numberOfDeaths[[#This Row],[propertyLabel]] &amp; " " &amp; "of the " &amp; historicalEvent_numberOfDeaths[[#This Row],[entityLabel]] &amp; "?"</f>
        <v>What was the number of deaths of the Kauhajoki school shooting?</v>
      </c>
    </row>
    <row r="38" spans="1:14" x14ac:dyDescent="0.3">
      <c r="A38" t="s">
        <v>1301</v>
      </c>
      <c r="B38" t="s">
        <v>1302</v>
      </c>
      <c r="C38" t="s">
        <v>8</v>
      </c>
      <c r="D38" t="s">
        <v>1193</v>
      </c>
      <c r="E38" t="s">
        <v>3876</v>
      </c>
      <c r="F38" t="s">
        <v>380</v>
      </c>
      <c r="G38">
        <f>ROUND(historicalEvent_numberOfDeaths[[#This Row],[value]],2)</f>
        <v>11</v>
      </c>
      <c r="H38" t="s">
        <v>3877</v>
      </c>
      <c r="I38" t="s">
        <v>380</v>
      </c>
      <c r="J38" t="s">
        <v>1194</v>
      </c>
      <c r="K38" t="s">
        <v>1303</v>
      </c>
      <c r="L38" t="s">
        <v>1188</v>
      </c>
      <c r="M38">
        <f t="shared" si="0"/>
        <v>1</v>
      </c>
      <c r="N38" t="str">
        <f>"What was the " &amp; historicalEvent_numberOfDeaths[[#This Row],[propertyLabel]] &amp; " " &amp; "of the " &amp; historicalEvent_numberOfDeaths[[#This Row],[entityLabel]] &amp; "?"</f>
        <v>What was the number of deaths of the Hyde Park and Regent's Park bombings?</v>
      </c>
    </row>
    <row r="39" spans="1:14" x14ac:dyDescent="0.3">
      <c r="A39" t="s">
        <v>1304</v>
      </c>
      <c r="B39" t="s">
        <v>1305</v>
      </c>
      <c r="C39" t="s">
        <v>8</v>
      </c>
      <c r="D39" t="s">
        <v>1193</v>
      </c>
      <c r="E39" t="s">
        <v>3876</v>
      </c>
      <c r="F39" t="s">
        <v>380</v>
      </c>
      <c r="G39">
        <f>ROUND(historicalEvent_numberOfDeaths[[#This Row],[value]],2)</f>
        <v>11</v>
      </c>
      <c r="H39" t="s">
        <v>3877</v>
      </c>
      <c r="I39" t="s">
        <v>380</v>
      </c>
      <c r="J39" t="s">
        <v>1194</v>
      </c>
      <c r="K39" t="s">
        <v>1306</v>
      </c>
      <c r="L39" t="s">
        <v>1188</v>
      </c>
      <c r="M39">
        <f t="shared" si="0"/>
        <v>1</v>
      </c>
      <c r="N39" t="str">
        <f>"What was the " &amp; historicalEvent_numberOfDeaths[[#This Row],[propertyLabel]] &amp; " " &amp; "of the " &amp; historicalEvent_numberOfDeaths[[#This Row],[entityLabel]] &amp; "?"</f>
        <v>What was the number of deaths of the 2006 Hezbollah cross-border raid?</v>
      </c>
    </row>
    <row r="40" spans="1:14" x14ac:dyDescent="0.3">
      <c r="A40" t="s">
        <v>1307</v>
      </c>
      <c r="B40" t="s">
        <v>1308</v>
      </c>
      <c r="C40" t="s">
        <v>8</v>
      </c>
      <c r="D40" t="s">
        <v>1193</v>
      </c>
      <c r="E40" t="s">
        <v>3876</v>
      </c>
      <c r="F40" t="s">
        <v>202</v>
      </c>
      <c r="G40">
        <f>ROUND(historicalEvent_numberOfDeaths[[#This Row],[value]],2)</f>
        <v>10</v>
      </c>
      <c r="H40" t="s">
        <v>3877</v>
      </c>
      <c r="I40" t="s">
        <v>356</v>
      </c>
      <c r="J40" t="s">
        <v>1194</v>
      </c>
      <c r="K40" t="s">
        <v>1309</v>
      </c>
      <c r="L40" t="s">
        <v>1188</v>
      </c>
      <c r="M40">
        <f t="shared" si="0"/>
        <v>1</v>
      </c>
      <c r="N40" t="str">
        <f>"What was the " &amp; historicalEvent_numberOfDeaths[[#This Row],[propertyLabel]] &amp; " " &amp; "of the " &amp; historicalEvent_numberOfDeaths[[#This Row],[entityLabel]] &amp; "?"</f>
        <v>What was the number of deaths of the 2023 Wagner Group plane crash?</v>
      </c>
    </row>
    <row r="41" spans="1:14" x14ac:dyDescent="0.3">
      <c r="A41" t="s">
        <v>1310</v>
      </c>
      <c r="B41" t="s">
        <v>1311</v>
      </c>
      <c r="C41" t="s">
        <v>8</v>
      </c>
      <c r="D41" t="s">
        <v>1193</v>
      </c>
      <c r="E41" t="s">
        <v>3876</v>
      </c>
      <c r="F41" t="s">
        <v>202</v>
      </c>
      <c r="G41">
        <f>ROUND(historicalEvent_numberOfDeaths[[#This Row],[value]],2)</f>
        <v>10</v>
      </c>
      <c r="H41" t="s">
        <v>3877</v>
      </c>
      <c r="I41" t="s">
        <v>11</v>
      </c>
      <c r="J41" t="s">
        <v>1194</v>
      </c>
      <c r="K41" t="s">
        <v>1312</v>
      </c>
      <c r="L41" t="s">
        <v>1188</v>
      </c>
      <c r="M41">
        <f t="shared" si="0"/>
        <v>1</v>
      </c>
      <c r="N41" t="str">
        <f>"What was the " &amp; historicalEvent_numberOfDeaths[[#This Row],[propertyLabel]] &amp; " " &amp; "of the " &amp; historicalEvent_numberOfDeaths[[#This Row],[entityLabel]] &amp; "?"</f>
        <v>What was the number of deaths of the 2011 Van earthquake?</v>
      </c>
    </row>
    <row r="42" spans="1:14" x14ac:dyDescent="0.3">
      <c r="A42" t="s">
        <v>1313</v>
      </c>
      <c r="B42" t="s">
        <v>1314</v>
      </c>
      <c r="C42" t="s">
        <v>8</v>
      </c>
      <c r="D42" t="s">
        <v>1193</v>
      </c>
      <c r="E42" t="s">
        <v>3876</v>
      </c>
      <c r="F42" t="s">
        <v>202</v>
      </c>
      <c r="G42">
        <f>ROUND(historicalEvent_numberOfDeaths[[#This Row],[value]],2)</f>
        <v>10</v>
      </c>
      <c r="H42" t="s">
        <v>3877</v>
      </c>
      <c r="I42" t="s">
        <v>219</v>
      </c>
      <c r="J42" t="s">
        <v>1194</v>
      </c>
      <c r="K42" t="s">
        <v>1315</v>
      </c>
      <c r="L42" t="s">
        <v>1188</v>
      </c>
      <c r="M42">
        <f t="shared" si="0"/>
        <v>1</v>
      </c>
      <c r="N42" t="str">
        <f>"What was the " &amp; historicalEvent_numberOfDeaths[[#This Row],[propertyLabel]] &amp; " " &amp; "of the " &amp; historicalEvent_numberOfDeaths[[#This Row],[entityLabel]] &amp; "?"</f>
        <v>What was the number of deaths of the 2022 Ürümqi fire?</v>
      </c>
    </row>
    <row r="43" spans="1:14" x14ac:dyDescent="0.3">
      <c r="A43" t="s">
        <v>1316</v>
      </c>
      <c r="B43" t="s">
        <v>1317</v>
      </c>
      <c r="C43" t="s">
        <v>8</v>
      </c>
      <c r="D43" t="s">
        <v>1193</v>
      </c>
      <c r="E43" t="s">
        <v>3876</v>
      </c>
      <c r="F43" t="s">
        <v>202</v>
      </c>
      <c r="G43">
        <f>ROUND(historicalEvent_numberOfDeaths[[#This Row],[value]],2)</f>
        <v>10</v>
      </c>
      <c r="H43" t="s">
        <v>3877</v>
      </c>
      <c r="I43" t="s">
        <v>409</v>
      </c>
      <c r="J43" t="s">
        <v>1194</v>
      </c>
      <c r="K43" t="s">
        <v>1318</v>
      </c>
      <c r="L43" t="s">
        <v>1188</v>
      </c>
      <c r="M43">
        <f t="shared" si="0"/>
        <v>1</v>
      </c>
      <c r="N43" t="str">
        <f>"What was the " &amp; historicalEvent_numberOfDeaths[[#This Row],[propertyLabel]] &amp; " " &amp; "of the " &amp; historicalEvent_numberOfDeaths[[#This Row],[entityLabel]] &amp; "?"</f>
        <v>What was the number of deaths of the 2018 Toronto van attack?</v>
      </c>
    </row>
    <row r="44" spans="1:14" x14ac:dyDescent="0.3">
      <c r="A44" t="s">
        <v>1319</v>
      </c>
      <c r="B44" t="s">
        <v>1320</v>
      </c>
      <c r="C44" t="s">
        <v>8</v>
      </c>
      <c r="D44" t="s">
        <v>1193</v>
      </c>
      <c r="E44" t="s">
        <v>3876</v>
      </c>
      <c r="F44" t="s">
        <v>202</v>
      </c>
      <c r="G44">
        <f>ROUND(historicalEvent_numberOfDeaths[[#This Row],[value]],2)</f>
        <v>10</v>
      </c>
      <c r="H44" t="s">
        <v>3877</v>
      </c>
      <c r="I44" t="s">
        <v>230</v>
      </c>
      <c r="J44" t="s">
        <v>1194</v>
      </c>
      <c r="K44" t="s">
        <v>1321</v>
      </c>
      <c r="L44" t="s">
        <v>1188</v>
      </c>
      <c r="M44">
        <f t="shared" si="0"/>
        <v>1</v>
      </c>
      <c r="N44" t="str">
        <f>"What was the " &amp; historicalEvent_numberOfDeaths[[#This Row],[propertyLabel]] &amp; " " &amp; "of the " &amp; historicalEvent_numberOfDeaths[[#This Row],[entityLabel]] &amp; "?"</f>
        <v>What was the number of deaths of the 2022 Buffalo shooting?</v>
      </c>
    </row>
    <row r="45" spans="1:14" x14ac:dyDescent="0.3">
      <c r="A45" t="s">
        <v>1322</v>
      </c>
      <c r="B45" t="s">
        <v>1323</v>
      </c>
      <c r="C45" t="s">
        <v>8</v>
      </c>
      <c r="D45" t="s">
        <v>1193</v>
      </c>
      <c r="E45" t="s">
        <v>3876</v>
      </c>
      <c r="F45" t="s">
        <v>202</v>
      </c>
      <c r="G45">
        <f>ROUND(historicalEvent_numberOfDeaths[[#This Row],[value]],2)</f>
        <v>10</v>
      </c>
      <c r="H45" t="s">
        <v>3877</v>
      </c>
      <c r="I45" t="s">
        <v>72</v>
      </c>
      <c r="J45" t="s">
        <v>1194</v>
      </c>
      <c r="K45" t="s">
        <v>1324</v>
      </c>
      <c r="L45" t="s">
        <v>1188</v>
      </c>
      <c r="M45">
        <f t="shared" si="0"/>
        <v>1</v>
      </c>
      <c r="N45" t="str">
        <f>"What was the " &amp; historicalEvent_numberOfDeaths[[#This Row],[propertyLabel]] &amp; " " &amp; "of the " &amp; historicalEvent_numberOfDeaths[[#This Row],[entityLabel]] &amp; "?"</f>
        <v>What was the number of deaths of the 2021 South Supreme Airlines Let L-410 Turbolet crash?</v>
      </c>
    </row>
    <row r="46" spans="1:14" x14ac:dyDescent="0.3">
      <c r="A46" t="s">
        <v>1325</v>
      </c>
      <c r="B46" t="s">
        <v>1326</v>
      </c>
      <c r="C46" t="s">
        <v>8</v>
      </c>
      <c r="D46" t="s">
        <v>1193</v>
      </c>
      <c r="E46" t="s">
        <v>3876</v>
      </c>
      <c r="F46" t="s">
        <v>202</v>
      </c>
      <c r="G46">
        <f>ROUND(historicalEvent_numberOfDeaths[[#This Row],[value]],2)</f>
        <v>10</v>
      </c>
      <c r="H46" t="s">
        <v>3877</v>
      </c>
      <c r="I46" t="s">
        <v>92</v>
      </c>
      <c r="J46" t="s">
        <v>1194</v>
      </c>
      <c r="K46" t="s">
        <v>1327</v>
      </c>
      <c r="L46" t="s">
        <v>1188</v>
      </c>
      <c r="M46">
        <f t="shared" si="0"/>
        <v>1</v>
      </c>
      <c r="N46" t="str">
        <f>"What was the " &amp; historicalEvent_numberOfDeaths[[#This Row],[propertyLabel]] &amp; " " &amp; "of the " &amp; historicalEvent_numberOfDeaths[[#This Row],[entityLabel]] &amp; "?"</f>
        <v>What was the number of deaths of the 2010 Nigerien coup d'état?</v>
      </c>
    </row>
    <row r="47" spans="1:14" x14ac:dyDescent="0.3">
      <c r="A47" t="s">
        <v>1328</v>
      </c>
      <c r="B47" t="s">
        <v>1329</v>
      </c>
      <c r="C47" t="s">
        <v>8</v>
      </c>
      <c r="D47" t="s">
        <v>1193</v>
      </c>
      <c r="E47" t="s">
        <v>3876</v>
      </c>
      <c r="F47" t="s">
        <v>202</v>
      </c>
      <c r="G47">
        <f>ROUND(historicalEvent_numberOfDeaths[[#This Row],[value]],2)</f>
        <v>10</v>
      </c>
      <c r="H47" t="s">
        <v>3877</v>
      </c>
      <c r="I47" t="s">
        <v>42</v>
      </c>
      <c r="J47" t="s">
        <v>1194</v>
      </c>
      <c r="K47" t="s">
        <v>1330</v>
      </c>
      <c r="L47" t="s">
        <v>1188</v>
      </c>
      <c r="M47">
        <f t="shared" si="0"/>
        <v>1</v>
      </c>
      <c r="N47" t="str">
        <f>"What was the " &amp; historicalEvent_numberOfDeaths[[#This Row],[propertyLabel]] &amp; " " &amp; "of the " &amp; historicalEvent_numberOfDeaths[[#This Row],[entityLabel]] &amp; "?"</f>
        <v>What was the number of deaths of the 2016 Munich shooting?</v>
      </c>
    </row>
    <row r="48" spans="1:14" x14ac:dyDescent="0.3">
      <c r="A48" t="s">
        <v>1331</v>
      </c>
      <c r="B48" t="s">
        <v>1332</v>
      </c>
      <c r="C48" t="s">
        <v>8</v>
      </c>
      <c r="D48" t="s">
        <v>1193</v>
      </c>
      <c r="E48" t="s">
        <v>3876</v>
      </c>
      <c r="F48" t="s">
        <v>202</v>
      </c>
      <c r="G48">
        <f>ROUND(historicalEvent_numberOfDeaths[[#This Row],[value]],2)</f>
        <v>10</v>
      </c>
      <c r="H48" t="s">
        <v>3877</v>
      </c>
      <c r="I48" t="s">
        <v>215</v>
      </c>
      <c r="J48" t="s">
        <v>1194</v>
      </c>
      <c r="K48" t="s">
        <v>1333</v>
      </c>
      <c r="L48" t="s">
        <v>1188</v>
      </c>
      <c r="M48">
        <f t="shared" si="0"/>
        <v>1</v>
      </c>
      <c r="N48" t="str">
        <f>"What was the " &amp; historicalEvent_numberOfDeaths[[#This Row],[propertyLabel]] &amp; " " &amp; "of the " &amp; historicalEvent_numberOfDeaths[[#This Row],[entityLabel]] &amp; "?"</f>
        <v>What was the number of deaths of the Gaza flotilla raid?</v>
      </c>
    </row>
    <row r="49" spans="1:14" x14ac:dyDescent="0.3">
      <c r="A49" t="s">
        <v>1334</v>
      </c>
      <c r="B49" t="s">
        <v>1335</v>
      </c>
      <c r="C49" t="s">
        <v>8</v>
      </c>
      <c r="D49" t="s">
        <v>1193</v>
      </c>
      <c r="E49" t="s">
        <v>3876</v>
      </c>
      <c r="F49" t="s">
        <v>202</v>
      </c>
      <c r="G49">
        <f>ROUND(historicalEvent_numberOfDeaths[[#This Row],[value]],2)</f>
        <v>10</v>
      </c>
      <c r="H49" t="s">
        <v>3877</v>
      </c>
      <c r="I49" t="s">
        <v>48</v>
      </c>
      <c r="J49" t="s">
        <v>1194</v>
      </c>
      <c r="K49" t="s">
        <v>1336</v>
      </c>
      <c r="L49" t="s">
        <v>1188</v>
      </c>
      <c r="M49">
        <f t="shared" si="0"/>
        <v>1</v>
      </c>
      <c r="N49" t="str">
        <f>"What was the " &amp; historicalEvent_numberOfDeaths[[#This Row],[propertyLabel]] &amp; " " &amp; "of the " &amp; historicalEvent_numberOfDeaths[[#This Row],[entityLabel]] &amp; "?"</f>
        <v>What was the number of deaths of the 2012 Indian Ocean earthquakes?</v>
      </c>
    </row>
    <row r="50" spans="1:14" x14ac:dyDescent="0.3">
      <c r="A50" t="s">
        <v>1337</v>
      </c>
      <c r="B50" t="s">
        <v>1338</v>
      </c>
      <c r="C50" t="s">
        <v>8</v>
      </c>
      <c r="D50" t="s">
        <v>1193</v>
      </c>
      <c r="E50" t="s">
        <v>3876</v>
      </c>
      <c r="F50" t="s">
        <v>202</v>
      </c>
      <c r="G50">
        <f>ROUND(historicalEvent_numberOfDeaths[[#This Row],[value]],2)</f>
        <v>10</v>
      </c>
      <c r="H50" t="s">
        <v>3877</v>
      </c>
      <c r="I50" t="s">
        <v>158</v>
      </c>
      <c r="J50" t="s">
        <v>1194</v>
      </c>
      <c r="K50" t="s">
        <v>1339</v>
      </c>
      <c r="L50" t="s">
        <v>1188</v>
      </c>
      <c r="M50">
        <f t="shared" si="0"/>
        <v>1</v>
      </c>
      <c r="N50" t="str">
        <f>"What was the " &amp; historicalEvent_numberOfDeaths[[#This Row],[propertyLabel]] &amp; " " &amp; "of the " &amp; historicalEvent_numberOfDeaths[[#This Row],[entityLabel]] &amp; "?"</f>
        <v>What was the number of deaths of the 2021 Boulder shooting?</v>
      </c>
    </row>
    <row r="51" spans="1:14" x14ac:dyDescent="0.3">
      <c r="A51" t="s">
        <v>1340</v>
      </c>
      <c r="B51" t="s">
        <v>1341</v>
      </c>
      <c r="C51" t="s">
        <v>8</v>
      </c>
      <c r="D51" t="s">
        <v>1193</v>
      </c>
      <c r="E51" t="s">
        <v>3876</v>
      </c>
      <c r="F51" t="s">
        <v>202</v>
      </c>
      <c r="G51">
        <f>ROUND(historicalEvent_numberOfDeaths[[#This Row],[value]],2)</f>
        <v>10</v>
      </c>
      <c r="H51" t="s">
        <v>3877</v>
      </c>
      <c r="I51" t="s">
        <v>215</v>
      </c>
      <c r="J51" t="s">
        <v>1194</v>
      </c>
      <c r="K51" t="s">
        <v>1342</v>
      </c>
      <c r="L51" t="s">
        <v>1188</v>
      </c>
      <c r="M51">
        <f t="shared" si="0"/>
        <v>1</v>
      </c>
      <c r="N51" t="str">
        <f>"What was the " &amp; historicalEvent_numberOfDeaths[[#This Row],[propertyLabel]] &amp; " " &amp; "of the " &amp; historicalEvent_numberOfDeaths[[#This Row],[entityLabel]] &amp; "?"</f>
        <v>What was the number of deaths of the Nepalese royal massacre?</v>
      </c>
    </row>
    <row r="52" spans="1:14" x14ac:dyDescent="0.3">
      <c r="A52" t="s">
        <v>1343</v>
      </c>
      <c r="B52" t="s">
        <v>1344</v>
      </c>
      <c r="C52" t="s">
        <v>8</v>
      </c>
      <c r="D52" t="s">
        <v>1193</v>
      </c>
      <c r="E52" t="s">
        <v>3876</v>
      </c>
      <c r="F52" t="s">
        <v>202</v>
      </c>
      <c r="G52">
        <f>ROUND(historicalEvent_numberOfDeaths[[#This Row],[value]],2)</f>
        <v>10</v>
      </c>
      <c r="H52" t="s">
        <v>3877</v>
      </c>
      <c r="I52" t="s">
        <v>380</v>
      </c>
      <c r="J52" t="s">
        <v>1194</v>
      </c>
      <c r="K52" t="s">
        <v>1345</v>
      </c>
      <c r="L52" t="s">
        <v>1188</v>
      </c>
      <c r="M52">
        <f t="shared" si="0"/>
        <v>1</v>
      </c>
      <c r="N52" t="str">
        <f>"What was the " &amp; historicalEvent_numberOfDeaths[[#This Row],[propertyLabel]] &amp; " " &amp; "of the " &amp; historicalEvent_numberOfDeaths[[#This Row],[entityLabel]] &amp; "?"</f>
        <v>What was the number of deaths of the National Socialist Underground murders?</v>
      </c>
    </row>
    <row r="53" spans="1:14" x14ac:dyDescent="0.3">
      <c r="A53" t="s">
        <v>1346</v>
      </c>
      <c r="B53" t="s">
        <v>1347</v>
      </c>
      <c r="C53" t="s">
        <v>8</v>
      </c>
      <c r="D53" t="s">
        <v>1193</v>
      </c>
      <c r="E53" t="s">
        <v>3876</v>
      </c>
      <c r="F53" t="s">
        <v>202</v>
      </c>
      <c r="G53">
        <f>ROUND(historicalEvent_numberOfDeaths[[#This Row],[value]],2)</f>
        <v>10</v>
      </c>
      <c r="H53" t="s">
        <v>3877</v>
      </c>
      <c r="I53" t="s">
        <v>11</v>
      </c>
      <c r="J53" t="s">
        <v>1194</v>
      </c>
      <c r="K53" t="s">
        <v>1348</v>
      </c>
      <c r="L53" t="s">
        <v>1188</v>
      </c>
      <c r="M53">
        <f t="shared" si="0"/>
        <v>1</v>
      </c>
      <c r="N53" t="str">
        <f>"What was the " &amp; historicalEvent_numberOfDeaths[[#This Row],[propertyLabel]] &amp; " " &amp; "of the " &amp; historicalEvent_numberOfDeaths[[#This Row],[entityLabel]] &amp; "?"</f>
        <v>What was the number of deaths of the assassination of Qasem Soleimani?</v>
      </c>
    </row>
    <row r="54" spans="1:14" x14ac:dyDescent="0.3">
      <c r="A54" t="s">
        <v>1349</v>
      </c>
      <c r="B54" t="s">
        <v>1350</v>
      </c>
      <c r="C54" t="s">
        <v>8</v>
      </c>
      <c r="D54" t="s">
        <v>1193</v>
      </c>
      <c r="E54" t="s">
        <v>3876</v>
      </c>
      <c r="F54" t="s">
        <v>202</v>
      </c>
      <c r="G54">
        <f>ROUND(historicalEvent_numberOfDeaths[[#This Row],[value]],2)</f>
        <v>10</v>
      </c>
      <c r="H54" t="s">
        <v>3877</v>
      </c>
      <c r="I54" t="s">
        <v>191</v>
      </c>
      <c r="J54" t="s">
        <v>1194</v>
      </c>
      <c r="K54" t="s">
        <v>1351</v>
      </c>
      <c r="L54" t="s">
        <v>1188</v>
      </c>
      <c r="M54">
        <f t="shared" si="0"/>
        <v>1</v>
      </c>
      <c r="N54" t="str">
        <f>"What was the " &amp; historicalEvent_numberOfDeaths[[#This Row],[propertyLabel]] &amp; " " &amp; "of the " &amp; historicalEvent_numberOfDeaths[[#This Row],[entityLabel]] &amp; "?"</f>
        <v>What was the number of deaths of the Crossair Flight 498?</v>
      </c>
    </row>
    <row r="55" spans="1:14" x14ac:dyDescent="0.3">
      <c r="A55" t="s">
        <v>1352</v>
      </c>
      <c r="B55" t="s">
        <v>1353</v>
      </c>
      <c r="C55" t="s">
        <v>8</v>
      </c>
      <c r="D55" t="s">
        <v>1193</v>
      </c>
      <c r="E55" t="s">
        <v>3876</v>
      </c>
      <c r="F55" t="s">
        <v>191</v>
      </c>
      <c r="G55">
        <f>ROUND(historicalEvent_numberOfDeaths[[#This Row],[value]],2)</f>
        <v>17</v>
      </c>
      <c r="H55" t="s">
        <v>3877</v>
      </c>
      <c r="I55" t="s">
        <v>158</v>
      </c>
      <c r="J55" t="s">
        <v>1194</v>
      </c>
      <c r="K55" t="s">
        <v>1354</v>
      </c>
      <c r="L55" t="s">
        <v>1188</v>
      </c>
      <c r="M55">
        <f t="shared" si="0"/>
        <v>1</v>
      </c>
      <c r="N55" t="str">
        <f>"What was the " &amp; historicalEvent_numberOfDeaths[[#This Row],[propertyLabel]] &amp; " " &amp; "of the " &amp; historicalEvent_numberOfDeaths[[#This Row],[entityLabel]] &amp; "?"</f>
        <v>What was the number of deaths of the Bento Rodrigues dam disaster?</v>
      </c>
    </row>
    <row r="56" spans="1:14" x14ac:dyDescent="0.3">
      <c r="A56" t="s">
        <v>1355</v>
      </c>
      <c r="B56" t="s">
        <v>1356</v>
      </c>
      <c r="C56" t="s">
        <v>8</v>
      </c>
      <c r="D56" t="s">
        <v>1193</v>
      </c>
      <c r="E56" t="s">
        <v>3876</v>
      </c>
      <c r="F56" t="s">
        <v>219</v>
      </c>
      <c r="G56">
        <f>ROUND(historicalEvent_numberOfDeaths[[#This Row],[value]],2)</f>
        <v>16</v>
      </c>
      <c r="H56" t="s">
        <v>3877</v>
      </c>
      <c r="I56" t="s">
        <v>301</v>
      </c>
      <c r="J56" t="s">
        <v>1194</v>
      </c>
      <c r="K56" t="s">
        <v>1357</v>
      </c>
      <c r="L56" t="s">
        <v>1188</v>
      </c>
      <c r="M56">
        <f t="shared" si="0"/>
        <v>1</v>
      </c>
      <c r="N56" t="str">
        <f>"What was the " &amp; historicalEvent_numberOfDeaths[[#This Row],[propertyLabel]] &amp; " " &amp; "of the " &amp; historicalEvent_numberOfDeaths[[#This Row],[entityLabel]] &amp; "?"</f>
        <v>What was the number of deaths of the Israeli airstrike on the Iranian consulate in Damascus?</v>
      </c>
    </row>
    <row r="57" spans="1:14" x14ac:dyDescent="0.3">
      <c r="A57" t="s">
        <v>1358</v>
      </c>
      <c r="B57" t="s">
        <v>1359</v>
      </c>
      <c r="C57" t="s">
        <v>8</v>
      </c>
      <c r="D57" t="s">
        <v>1193</v>
      </c>
      <c r="E57" t="s">
        <v>3876</v>
      </c>
      <c r="F57" t="s">
        <v>191</v>
      </c>
      <c r="G57">
        <f>ROUND(historicalEvent_numberOfDeaths[[#This Row],[value]],2)</f>
        <v>17</v>
      </c>
      <c r="H57" t="s">
        <v>3877</v>
      </c>
      <c r="I57" t="s">
        <v>340</v>
      </c>
      <c r="J57" t="s">
        <v>1194</v>
      </c>
      <c r="K57" t="s">
        <v>1360</v>
      </c>
      <c r="L57" t="s">
        <v>1188</v>
      </c>
      <c r="M57">
        <f t="shared" si="0"/>
        <v>1</v>
      </c>
      <c r="N57" t="str">
        <f>"What was the " &amp; historicalEvent_numberOfDeaths[[#This Row],[propertyLabel]] &amp; " " &amp; "of the " &amp; historicalEvent_numberOfDeaths[[#This Row],[entityLabel]] &amp; "?"</f>
        <v>What was the number of deaths of the Piazza Fontana bombing?</v>
      </c>
    </row>
    <row r="58" spans="1:14" x14ac:dyDescent="0.3">
      <c r="A58" t="s">
        <v>1361</v>
      </c>
      <c r="B58" t="s">
        <v>1362</v>
      </c>
      <c r="C58" t="s">
        <v>8</v>
      </c>
      <c r="D58" t="s">
        <v>1193</v>
      </c>
      <c r="E58" t="s">
        <v>3876</v>
      </c>
      <c r="F58" t="s">
        <v>191</v>
      </c>
      <c r="G58">
        <f>ROUND(historicalEvent_numberOfDeaths[[#This Row],[value]],2)</f>
        <v>17</v>
      </c>
      <c r="H58" t="s">
        <v>3877</v>
      </c>
      <c r="I58" t="s">
        <v>380</v>
      </c>
      <c r="J58" t="s">
        <v>1194</v>
      </c>
      <c r="K58" t="s">
        <v>1363</v>
      </c>
      <c r="L58" t="s">
        <v>1188</v>
      </c>
      <c r="M58">
        <f t="shared" si="0"/>
        <v>1</v>
      </c>
      <c r="N58" t="str">
        <f>"What was the " &amp; historicalEvent_numberOfDeaths[[#This Row],[propertyLabel]] &amp; " " &amp; "of the " &amp; historicalEvent_numberOfDeaths[[#This Row],[entityLabel]] &amp; "?"</f>
        <v>What was the number of deaths of the 2011 Lebanese protests?</v>
      </c>
    </row>
    <row r="59" spans="1:14" x14ac:dyDescent="0.3">
      <c r="A59" t="s">
        <v>1364</v>
      </c>
      <c r="B59" t="s">
        <v>1365</v>
      </c>
      <c r="C59" t="s">
        <v>8</v>
      </c>
      <c r="D59" t="s">
        <v>1193</v>
      </c>
      <c r="E59" t="s">
        <v>3876</v>
      </c>
      <c r="F59" t="s">
        <v>219</v>
      </c>
      <c r="G59">
        <f>ROUND(historicalEvent_numberOfDeaths[[#This Row],[value]],2)</f>
        <v>16</v>
      </c>
      <c r="H59" t="s">
        <v>3877</v>
      </c>
      <c r="I59" t="s">
        <v>418</v>
      </c>
      <c r="J59" t="s">
        <v>1194</v>
      </c>
      <c r="K59" t="s">
        <v>1366</v>
      </c>
      <c r="L59" t="s">
        <v>1188</v>
      </c>
      <c r="M59">
        <f t="shared" si="0"/>
        <v>1</v>
      </c>
      <c r="N59" t="str">
        <f>"What was the " &amp; historicalEvent_numberOfDeaths[[#This Row],[propertyLabel]] &amp; " " &amp; "of the " &amp; historicalEvent_numberOfDeaths[[#This Row],[entityLabel]] &amp; "?"</f>
        <v>What was the number of deaths of the 2023 Prague shooting?</v>
      </c>
    </row>
    <row r="60" spans="1:14" x14ac:dyDescent="0.3">
      <c r="A60" t="s">
        <v>1367</v>
      </c>
      <c r="B60" t="s">
        <v>1368</v>
      </c>
      <c r="C60" t="s">
        <v>8</v>
      </c>
      <c r="D60" t="s">
        <v>1193</v>
      </c>
      <c r="E60" t="s">
        <v>3876</v>
      </c>
      <c r="F60" t="s">
        <v>219</v>
      </c>
      <c r="G60">
        <f>ROUND(historicalEvent_numberOfDeaths[[#This Row],[value]],2)</f>
        <v>16</v>
      </c>
      <c r="H60" t="s">
        <v>3877</v>
      </c>
      <c r="I60" t="s">
        <v>409</v>
      </c>
      <c r="J60" t="s">
        <v>1194</v>
      </c>
      <c r="K60" t="s">
        <v>1369</v>
      </c>
      <c r="L60" t="s">
        <v>1188</v>
      </c>
      <c r="M60">
        <f t="shared" si="0"/>
        <v>1</v>
      </c>
      <c r="N60" t="str">
        <f>"What was the " &amp; historicalEvent_numberOfDeaths[[#This Row],[propertyLabel]] &amp; " " &amp; "of the " &amp; historicalEvent_numberOfDeaths[[#This Row],[entityLabel]] &amp; "?"</f>
        <v>What was the number of deaths of the assassination of Rajiv Gandhi?</v>
      </c>
    </row>
    <row r="61" spans="1:14" x14ac:dyDescent="0.3">
      <c r="A61" t="s">
        <v>1370</v>
      </c>
      <c r="B61" t="s">
        <v>1371</v>
      </c>
      <c r="C61" t="s">
        <v>8</v>
      </c>
      <c r="D61" t="s">
        <v>1193</v>
      </c>
      <c r="E61" t="s">
        <v>3876</v>
      </c>
      <c r="F61" t="s">
        <v>191</v>
      </c>
      <c r="G61">
        <f>ROUND(historicalEvent_numberOfDeaths[[#This Row],[value]],2)</f>
        <v>17</v>
      </c>
      <c r="H61" t="s">
        <v>3877</v>
      </c>
      <c r="I61" t="s">
        <v>340</v>
      </c>
      <c r="J61" t="s">
        <v>1194</v>
      </c>
      <c r="K61" t="s">
        <v>1372</v>
      </c>
      <c r="L61" t="s">
        <v>1188</v>
      </c>
      <c r="M61">
        <f t="shared" si="0"/>
        <v>1</v>
      </c>
      <c r="N61" t="str">
        <f>"What was the " &amp; historicalEvent_numberOfDeaths[[#This Row],[propertyLabel]] &amp; " " &amp; "of the " &amp; historicalEvent_numberOfDeaths[[#This Row],[entityLabel]] &amp; "?"</f>
        <v>What was the number of deaths of the 2018 Hualien earthquake?</v>
      </c>
    </row>
    <row r="62" spans="1:14" x14ac:dyDescent="0.3">
      <c r="A62" t="s">
        <v>1373</v>
      </c>
      <c r="B62" t="s">
        <v>1374</v>
      </c>
      <c r="C62" t="s">
        <v>8</v>
      </c>
      <c r="D62" t="s">
        <v>1193</v>
      </c>
      <c r="E62" t="s">
        <v>3876</v>
      </c>
      <c r="F62" t="s">
        <v>230</v>
      </c>
      <c r="G62">
        <f>ROUND(historicalEvent_numberOfDeaths[[#This Row],[value]],2)</f>
        <v>29</v>
      </c>
      <c r="H62" t="s">
        <v>3877</v>
      </c>
      <c r="I62" t="s">
        <v>409</v>
      </c>
      <c r="J62" t="s">
        <v>1194</v>
      </c>
      <c r="K62" t="s">
        <v>1375</v>
      </c>
      <c r="L62" t="s">
        <v>1188</v>
      </c>
      <c r="M62">
        <f t="shared" si="0"/>
        <v>1</v>
      </c>
      <c r="N62" t="str">
        <f>"What was the " &amp; historicalEvent_numberOfDeaths[[#This Row],[propertyLabel]] &amp; " " &amp; "of the " &amp; historicalEvent_numberOfDeaths[[#This Row],[entityLabel]] &amp; "?"</f>
        <v>What was the number of deaths of the SS Edmund Fitzgerald?</v>
      </c>
    </row>
    <row r="63" spans="1:14" x14ac:dyDescent="0.3">
      <c r="A63" t="s">
        <v>1376</v>
      </c>
      <c r="B63" t="s">
        <v>1377</v>
      </c>
      <c r="C63" t="s">
        <v>8</v>
      </c>
      <c r="D63" t="s">
        <v>1193</v>
      </c>
      <c r="E63" t="s">
        <v>3876</v>
      </c>
      <c r="F63" t="s">
        <v>230</v>
      </c>
      <c r="G63">
        <f>ROUND(historicalEvent_numberOfDeaths[[#This Row],[value]],2)</f>
        <v>29</v>
      </c>
      <c r="H63" t="s">
        <v>3877</v>
      </c>
      <c r="I63" t="s">
        <v>137</v>
      </c>
      <c r="J63" t="s">
        <v>1194</v>
      </c>
      <c r="K63" t="s">
        <v>1378</v>
      </c>
      <c r="L63" t="s">
        <v>1188</v>
      </c>
      <c r="M63">
        <f t="shared" si="0"/>
        <v>1</v>
      </c>
      <c r="N63" t="str">
        <f>"What was the " &amp; historicalEvent_numberOfDeaths[[#This Row],[propertyLabel]] &amp; " " &amp; "of the " &amp; historicalEvent_numberOfDeaths[[#This Row],[entityLabel]] &amp; "?"</f>
        <v>What was the number of deaths of the Cave of the Patriarchs massacre?</v>
      </c>
    </row>
    <row r="64" spans="1:14" x14ac:dyDescent="0.3">
      <c r="A64" t="s">
        <v>1379</v>
      </c>
      <c r="B64" t="s">
        <v>1380</v>
      </c>
      <c r="C64" t="s">
        <v>8</v>
      </c>
      <c r="D64" t="s">
        <v>1193</v>
      </c>
      <c r="E64" t="s">
        <v>3876</v>
      </c>
      <c r="F64" t="s">
        <v>48</v>
      </c>
      <c r="G64">
        <f>ROUND(historicalEvent_numberOfDeaths[[#This Row],[value]],2)</f>
        <v>30</v>
      </c>
      <c r="H64" t="s">
        <v>3877</v>
      </c>
      <c r="I64" t="s">
        <v>191</v>
      </c>
      <c r="J64" t="s">
        <v>1194</v>
      </c>
      <c r="K64" t="s">
        <v>1381</v>
      </c>
      <c r="L64" t="s">
        <v>1188</v>
      </c>
      <c r="M64">
        <f t="shared" si="0"/>
        <v>1</v>
      </c>
      <c r="N64" t="str">
        <f>"What was the " &amp; historicalEvent_numberOfDeaths[[#This Row],[propertyLabel]] &amp; " " &amp; "of the " &amp; historicalEvent_numberOfDeaths[[#This Row],[entityLabel]] &amp; "?"</f>
        <v>What was the number of deaths of the Typhoon Meranti?</v>
      </c>
    </row>
    <row r="65" spans="1:14" x14ac:dyDescent="0.3">
      <c r="A65" t="s">
        <v>1382</v>
      </c>
      <c r="B65" t="s">
        <v>1383</v>
      </c>
      <c r="C65" t="s">
        <v>8</v>
      </c>
      <c r="D65" t="s">
        <v>1193</v>
      </c>
      <c r="E65" t="s">
        <v>3876</v>
      </c>
      <c r="F65" t="s">
        <v>230</v>
      </c>
      <c r="G65">
        <f>ROUND(historicalEvent_numberOfDeaths[[#This Row],[value]],2)</f>
        <v>29</v>
      </c>
      <c r="H65" t="s">
        <v>3877</v>
      </c>
      <c r="I65" t="s">
        <v>34</v>
      </c>
      <c r="J65" t="s">
        <v>1194</v>
      </c>
      <c r="K65" t="s">
        <v>1384</v>
      </c>
      <c r="L65" t="s">
        <v>1188</v>
      </c>
      <c r="M65">
        <f t="shared" si="0"/>
        <v>1</v>
      </c>
      <c r="N65" t="str">
        <f>"What was the " &amp; historicalEvent_numberOfDeaths[[#This Row],[propertyLabel]] &amp; " " &amp; "of the " &amp; historicalEvent_numberOfDeaths[[#This Row],[entityLabel]] &amp; "?"</f>
        <v>What was the number of deaths of the 2017 Farindola avalanche?</v>
      </c>
    </row>
    <row r="66" spans="1:14" x14ac:dyDescent="0.3">
      <c r="A66" t="s">
        <v>1385</v>
      </c>
      <c r="B66" t="s">
        <v>1386</v>
      </c>
      <c r="C66" t="s">
        <v>8</v>
      </c>
      <c r="D66" t="s">
        <v>1193</v>
      </c>
      <c r="E66" t="s">
        <v>3876</v>
      </c>
      <c r="F66" t="s">
        <v>48</v>
      </c>
      <c r="G66">
        <f>ROUND(historicalEvent_numberOfDeaths[[#This Row],[value]],2)</f>
        <v>30</v>
      </c>
      <c r="H66" t="s">
        <v>3877</v>
      </c>
      <c r="I66" t="s">
        <v>255</v>
      </c>
      <c r="J66" t="s">
        <v>1194</v>
      </c>
      <c r="K66" t="s">
        <v>1387</v>
      </c>
      <c r="L66" t="s">
        <v>1188</v>
      </c>
      <c r="M66">
        <f t="shared" ref="M66:M129" si="1">COUNTIF(B:B,B66)</f>
        <v>1</v>
      </c>
      <c r="N66" t="str">
        <f>"What was the " &amp; historicalEvent_numberOfDeaths[[#This Row],[propertyLabel]] &amp; " " &amp; "of the " &amp; historicalEvent_numberOfDeaths[[#This Row],[entityLabel]] &amp; "?"</f>
        <v>What was the number of deaths of the Pullman Strike?</v>
      </c>
    </row>
    <row r="67" spans="1:14" x14ac:dyDescent="0.3">
      <c r="A67" t="s">
        <v>1388</v>
      </c>
      <c r="B67" t="s">
        <v>1389</v>
      </c>
      <c r="C67" t="s">
        <v>8</v>
      </c>
      <c r="D67" t="s">
        <v>1193</v>
      </c>
      <c r="E67" t="s">
        <v>3876</v>
      </c>
      <c r="F67" t="s">
        <v>230</v>
      </c>
      <c r="G67">
        <f>ROUND(historicalEvent_numberOfDeaths[[#This Row],[value]],2)</f>
        <v>29</v>
      </c>
      <c r="H67" t="s">
        <v>3877</v>
      </c>
      <c r="I67" t="s">
        <v>191</v>
      </c>
      <c r="J67" t="s">
        <v>1194</v>
      </c>
      <c r="K67" t="s">
        <v>1390</v>
      </c>
      <c r="L67" t="s">
        <v>1188</v>
      </c>
      <c r="M67">
        <f t="shared" si="1"/>
        <v>1</v>
      </c>
      <c r="N67" t="str">
        <f>"What was the " &amp; historicalEvent_numberOfDeaths[[#This Row],[propertyLabel]] &amp; " " &amp; "of the " &amp; historicalEvent_numberOfDeaths[[#This Row],[entityLabel]] &amp; "?"</f>
        <v>What was the number of deaths of the 1992 attack on Israeli embassy in Buenos Aires?</v>
      </c>
    </row>
    <row r="68" spans="1:14" x14ac:dyDescent="0.3">
      <c r="A68" t="s">
        <v>1391</v>
      </c>
      <c r="B68" t="s">
        <v>1392</v>
      </c>
      <c r="C68" t="s">
        <v>8</v>
      </c>
      <c r="D68" t="s">
        <v>1193</v>
      </c>
      <c r="E68" t="s">
        <v>3876</v>
      </c>
      <c r="F68" t="s">
        <v>230</v>
      </c>
      <c r="G68">
        <f>ROUND(historicalEvent_numberOfDeaths[[#This Row],[value]],2)</f>
        <v>29</v>
      </c>
      <c r="H68" t="s">
        <v>3877</v>
      </c>
      <c r="I68" t="s">
        <v>380</v>
      </c>
      <c r="J68" t="s">
        <v>1194</v>
      </c>
      <c r="K68" t="s">
        <v>1393</v>
      </c>
      <c r="L68" t="s">
        <v>1188</v>
      </c>
      <c r="M68">
        <f t="shared" si="1"/>
        <v>1</v>
      </c>
      <c r="N68" t="str">
        <f>"What was the " &amp; historicalEvent_numberOfDeaths[[#This Row],[propertyLabel]] &amp; " " &amp; "of the " &amp; historicalEvent_numberOfDeaths[[#This Row],[entityLabel]] &amp; "?"</f>
        <v>What was the number of deaths of the collapse of Quanzhou Xinjia Hotel?</v>
      </c>
    </row>
    <row r="69" spans="1:14" x14ac:dyDescent="0.3">
      <c r="A69" t="s">
        <v>1394</v>
      </c>
      <c r="B69" t="s">
        <v>1395</v>
      </c>
      <c r="C69" t="s">
        <v>8</v>
      </c>
      <c r="D69" t="s">
        <v>1193</v>
      </c>
      <c r="E69" t="s">
        <v>3876</v>
      </c>
      <c r="F69" t="s">
        <v>137</v>
      </c>
      <c r="G69">
        <f>ROUND(historicalEvent_numberOfDeaths[[#This Row],[value]],2)</f>
        <v>24</v>
      </c>
      <c r="H69" t="s">
        <v>3877</v>
      </c>
      <c r="I69" t="s">
        <v>289</v>
      </c>
      <c r="J69" t="s">
        <v>1194</v>
      </c>
      <c r="K69" t="s">
        <v>1396</v>
      </c>
      <c r="L69" t="s">
        <v>1188</v>
      </c>
      <c r="M69">
        <f t="shared" si="1"/>
        <v>1</v>
      </c>
      <c r="N69" t="str">
        <f>"What was the " &amp; historicalEvent_numberOfDeaths[[#This Row],[propertyLabel]] &amp; " " &amp; "of the " &amp; historicalEvent_numberOfDeaths[[#This Row],[entityLabel]] &amp; "?"</f>
        <v>What was the number of deaths of the assassination of Benazir Bhutto?</v>
      </c>
    </row>
    <row r="70" spans="1:14" x14ac:dyDescent="0.3">
      <c r="A70" t="s">
        <v>1397</v>
      </c>
      <c r="B70" t="s">
        <v>1398</v>
      </c>
      <c r="C70" t="s">
        <v>8</v>
      </c>
      <c r="D70" t="s">
        <v>1193</v>
      </c>
      <c r="E70" t="s">
        <v>3876</v>
      </c>
      <c r="F70" t="s">
        <v>137</v>
      </c>
      <c r="G70">
        <f>ROUND(historicalEvent_numberOfDeaths[[#This Row],[value]],2)</f>
        <v>24</v>
      </c>
      <c r="H70" t="s">
        <v>3877</v>
      </c>
      <c r="I70" t="s">
        <v>477</v>
      </c>
      <c r="J70" t="s">
        <v>1194</v>
      </c>
      <c r="K70" t="s">
        <v>1399</v>
      </c>
      <c r="L70" t="s">
        <v>1188</v>
      </c>
      <c r="M70">
        <f t="shared" si="1"/>
        <v>1</v>
      </c>
      <c r="N70" t="str">
        <f>"What was the " &amp; historicalEvent_numberOfDeaths[[#This Row],[propertyLabel]] &amp; " " &amp; "of the " &amp; historicalEvent_numberOfDeaths[[#This Row],[entityLabel]] &amp; "?"</f>
        <v>What was the number of deaths of the Haditha massacre?</v>
      </c>
    </row>
    <row r="71" spans="1:14" x14ac:dyDescent="0.3">
      <c r="A71" t="s">
        <v>1400</v>
      </c>
      <c r="B71" t="s">
        <v>1401</v>
      </c>
      <c r="C71" t="s">
        <v>8</v>
      </c>
      <c r="D71" t="s">
        <v>1193</v>
      </c>
      <c r="E71" t="s">
        <v>3876</v>
      </c>
      <c r="F71" t="s">
        <v>137</v>
      </c>
      <c r="G71">
        <f>ROUND(historicalEvent_numberOfDeaths[[#This Row],[value]],2)</f>
        <v>24</v>
      </c>
      <c r="H71" t="s">
        <v>3877</v>
      </c>
      <c r="I71" t="s">
        <v>72</v>
      </c>
      <c r="J71" t="s">
        <v>1194</v>
      </c>
      <c r="K71" t="s">
        <v>1402</v>
      </c>
      <c r="L71" t="s">
        <v>1188</v>
      </c>
      <c r="M71">
        <f t="shared" si="1"/>
        <v>1</v>
      </c>
      <c r="N71" t="str">
        <f>"What was the " &amp; historicalEvent_numberOfDeaths[[#This Row],[propertyLabel]] &amp; " " &amp; "of the " &amp; historicalEvent_numberOfDeaths[[#This Row],[entityLabel]] &amp; "?"</f>
        <v>What was the number of deaths of the Air Ontario Flight 1363?</v>
      </c>
    </row>
    <row r="72" spans="1:14" x14ac:dyDescent="0.3">
      <c r="A72" t="s">
        <v>1403</v>
      </c>
      <c r="B72" t="s">
        <v>1404</v>
      </c>
      <c r="C72" t="s">
        <v>8</v>
      </c>
      <c r="D72" t="s">
        <v>1193</v>
      </c>
      <c r="E72" t="s">
        <v>3876</v>
      </c>
      <c r="F72" t="s">
        <v>491</v>
      </c>
      <c r="G72">
        <f>ROUND(historicalEvent_numberOfDeaths[[#This Row],[value]],2)</f>
        <v>25</v>
      </c>
      <c r="H72" t="s">
        <v>3877</v>
      </c>
      <c r="I72" t="s">
        <v>158</v>
      </c>
      <c r="J72" t="s">
        <v>1194</v>
      </c>
      <c r="K72" t="s">
        <v>1405</v>
      </c>
      <c r="L72" t="s">
        <v>1188</v>
      </c>
      <c r="M72">
        <f t="shared" si="1"/>
        <v>1</v>
      </c>
      <c r="N72" t="str">
        <f>"What was the " &amp; historicalEvent_numberOfDeaths[[#This Row],[propertyLabel]] &amp; " " &amp; "of the " &amp; historicalEvent_numberOfDeaths[[#This Row],[entityLabel]] &amp; "?"</f>
        <v>What was the number of deaths of the Chaplyne railway station attack?</v>
      </c>
    </row>
    <row r="73" spans="1:14" x14ac:dyDescent="0.3">
      <c r="A73" t="s">
        <v>1406</v>
      </c>
      <c r="B73" t="s">
        <v>1407</v>
      </c>
      <c r="C73" t="s">
        <v>8</v>
      </c>
      <c r="D73" t="s">
        <v>1193</v>
      </c>
      <c r="E73" t="s">
        <v>3876</v>
      </c>
      <c r="F73" t="s">
        <v>491</v>
      </c>
      <c r="G73">
        <f>ROUND(historicalEvent_numberOfDeaths[[#This Row],[value]],2)</f>
        <v>25</v>
      </c>
      <c r="H73" t="s">
        <v>3877</v>
      </c>
      <c r="I73" t="s">
        <v>219</v>
      </c>
      <c r="J73" t="s">
        <v>1194</v>
      </c>
      <c r="K73" t="s">
        <v>1408</v>
      </c>
      <c r="L73" t="s">
        <v>1188</v>
      </c>
      <c r="M73">
        <f t="shared" si="1"/>
        <v>1</v>
      </c>
      <c r="N73" t="str">
        <f>"What was the " &amp; historicalEvent_numberOfDeaths[[#This Row],[propertyLabel]] &amp; " " &amp; "of the " &amp; historicalEvent_numberOfDeaths[[#This Row],[entityLabel]] &amp; "?"</f>
        <v>What was the number of deaths of the 2013 European floods?</v>
      </c>
    </row>
    <row r="74" spans="1:14" x14ac:dyDescent="0.3">
      <c r="A74" t="s">
        <v>1409</v>
      </c>
      <c r="B74" t="s">
        <v>1410</v>
      </c>
      <c r="C74" t="s">
        <v>8</v>
      </c>
      <c r="D74" t="s">
        <v>1193</v>
      </c>
      <c r="E74" t="s">
        <v>3876</v>
      </c>
      <c r="F74" t="s">
        <v>491</v>
      </c>
      <c r="G74">
        <f>ROUND(historicalEvent_numberOfDeaths[[#This Row],[value]],2)</f>
        <v>25</v>
      </c>
      <c r="H74" t="s">
        <v>3877</v>
      </c>
      <c r="I74" t="s">
        <v>34</v>
      </c>
      <c r="J74" t="s">
        <v>1194</v>
      </c>
      <c r="K74" t="s">
        <v>1411</v>
      </c>
      <c r="L74" t="s">
        <v>1188</v>
      </c>
      <c r="M74">
        <f t="shared" si="1"/>
        <v>1</v>
      </c>
      <c r="N74" t="str">
        <f>"What was the " &amp; historicalEvent_numberOfDeaths[[#This Row],[propertyLabel]] &amp; " " &amp; "of the " &amp; historicalEvent_numberOfDeaths[[#This Row],[entityLabel]] &amp; "?"</f>
        <v>What was the number of deaths of the 2020 Ganja missile attacks?</v>
      </c>
    </row>
    <row r="75" spans="1:14" x14ac:dyDescent="0.3">
      <c r="A75" t="s">
        <v>1412</v>
      </c>
      <c r="B75" t="s">
        <v>1413</v>
      </c>
      <c r="C75" t="s">
        <v>8</v>
      </c>
      <c r="D75" t="s">
        <v>1193</v>
      </c>
      <c r="E75" t="s">
        <v>3876</v>
      </c>
      <c r="F75" t="s">
        <v>380</v>
      </c>
      <c r="G75">
        <f>ROUND(historicalEvent_numberOfDeaths[[#This Row],[value]],2)</f>
        <v>11</v>
      </c>
      <c r="H75" t="s">
        <v>3877</v>
      </c>
      <c r="I75" t="s">
        <v>34</v>
      </c>
      <c r="J75" t="s">
        <v>1194</v>
      </c>
      <c r="K75" t="s">
        <v>1414</v>
      </c>
      <c r="L75" t="s">
        <v>1188</v>
      </c>
      <c r="M75">
        <f t="shared" si="1"/>
        <v>1</v>
      </c>
      <c r="N75" t="str">
        <f>"What was the " &amp; historicalEvent_numberOfDeaths[[#This Row],[propertyLabel]] &amp; " " &amp; "of the " &amp; historicalEvent_numberOfDeaths[[#This Row],[entityLabel]] &amp; "?"</f>
        <v>What was the number of deaths of the 2022 Guinea-Bissau coup d'état attempt?</v>
      </c>
    </row>
    <row r="76" spans="1:14" x14ac:dyDescent="0.3">
      <c r="A76" t="s">
        <v>1415</v>
      </c>
      <c r="B76" t="s">
        <v>1416</v>
      </c>
      <c r="C76" t="s">
        <v>8</v>
      </c>
      <c r="D76" t="s">
        <v>1193</v>
      </c>
      <c r="E76" t="s">
        <v>3876</v>
      </c>
      <c r="F76" t="s">
        <v>380</v>
      </c>
      <c r="G76">
        <f>ROUND(historicalEvent_numberOfDeaths[[#This Row],[value]],2)</f>
        <v>11</v>
      </c>
      <c r="H76" t="s">
        <v>3877</v>
      </c>
      <c r="I76" t="s">
        <v>892</v>
      </c>
      <c r="J76" t="s">
        <v>1194</v>
      </c>
      <c r="K76" t="s">
        <v>1417</v>
      </c>
      <c r="L76" t="s">
        <v>1188</v>
      </c>
      <c r="M76">
        <f t="shared" si="1"/>
        <v>1</v>
      </c>
      <c r="N76" t="str">
        <f>"What was the " &amp; historicalEvent_numberOfDeaths[[#This Row],[propertyLabel]] &amp; " " &amp; "of the " &amp; historicalEvent_numberOfDeaths[[#This Row],[entityLabel]] &amp; "?"</f>
        <v>What was the number of deaths of the Carnation Revolution?</v>
      </c>
    </row>
    <row r="77" spans="1:14" x14ac:dyDescent="0.3">
      <c r="A77" t="s">
        <v>1418</v>
      </c>
      <c r="B77" t="s">
        <v>1419</v>
      </c>
      <c r="C77" t="s">
        <v>8</v>
      </c>
      <c r="D77" t="s">
        <v>1193</v>
      </c>
      <c r="E77" t="s">
        <v>3876</v>
      </c>
      <c r="F77" t="s">
        <v>380</v>
      </c>
      <c r="G77">
        <f>ROUND(historicalEvent_numberOfDeaths[[#This Row],[value]],2)</f>
        <v>11</v>
      </c>
      <c r="H77" t="s">
        <v>3877</v>
      </c>
      <c r="I77" t="s">
        <v>365</v>
      </c>
      <c r="J77" t="s">
        <v>1194</v>
      </c>
      <c r="K77" t="s">
        <v>1420</v>
      </c>
      <c r="L77" t="s">
        <v>1188</v>
      </c>
      <c r="M77">
        <f t="shared" si="1"/>
        <v>1</v>
      </c>
      <c r="N77" t="str">
        <f>"What was the " &amp; historicalEvent_numberOfDeaths[[#This Row],[propertyLabel]] &amp; " " &amp; "of the " &amp; historicalEvent_numberOfDeaths[[#This Row],[entityLabel]] &amp; "?"</f>
        <v>What was the number of deaths of the 2019 Sudanese coup d'état?</v>
      </c>
    </row>
    <row r="78" spans="1:14" x14ac:dyDescent="0.3">
      <c r="A78" t="s">
        <v>1421</v>
      </c>
      <c r="B78" t="s">
        <v>1422</v>
      </c>
      <c r="C78" t="s">
        <v>8</v>
      </c>
      <c r="D78" t="s">
        <v>1193</v>
      </c>
      <c r="E78" t="s">
        <v>3876</v>
      </c>
      <c r="F78" t="s">
        <v>380</v>
      </c>
      <c r="G78">
        <f>ROUND(historicalEvent_numberOfDeaths[[#This Row],[value]],2)</f>
        <v>11</v>
      </c>
      <c r="H78" t="s">
        <v>3877</v>
      </c>
      <c r="I78" t="s">
        <v>365</v>
      </c>
      <c r="J78" t="s">
        <v>1194</v>
      </c>
      <c r="K78" t="s">
        <v>1423</v>
      </c>
      <c r="L78" t="s">
        <v>1188</v>
      </c>
      <c r="M78">
        <f t="shared" si="1"/>
        <v>1</v>
      </c>
      <c r="N78" t="str">
        <f>"What was the " &amp; historicalEvent_numberOfDeaths[[#This Row],[propertyLabel]] &amp; " " &amp; "of the " &amp; historicalEvent_numberOfDeaths[[#This Row],[entityLabel]] &amp; "?"</f>
        <v>What was the number of deaths of the United Nations Observer Mission in Georgia?</v>
      </c>
    </row>
    <row r="79" spans="1:14" x14ac:dyDescent="0.3">
      <c r="A79" t="s">
        <v>1424</v>
      </c>
      <c r="B79" t="s">
        <v>1425</v>
      </c>
      <c r="C79" t="s">
        <v>8</v>
      </c>
      <c r="D79" t="s">
        <v>1193</v>
      </c>
      <c r="E79" t="s">
        <v>3876</v>
      </c>
      <c r="F79" t="s">
        <v>365</v>
      </c>
      <c r="G79">
        <f>ROUND(historicalEvent_numberOfDeaths[[#This Row],[value]],2)</f>
        <v>22</v>
      </c>
      <c r="H79" t="s">
        <v>3877</v>
      </c>
      <c r="I79" t="s">
        <v>158</v>
      </c>
      <c r="J79" t="s">
        <v>1194</v>
      </c>
      <c r="K79" t="s">
        <v>1426</v>
      </c>
      <c r="L79" t="s">
        <v>1188</v>
      </c>
      <c r="M79">
        <f t="shared" si="1"/>
        <v>1</v>
      </c>
      <c r="N79" t="str">
        <f>"What was the " &amp; historicalEvent_numberOfDeaths[[#This Row],[propertyLabel]] &amp; " " &amp; "of the " &amp; historicalEvent_numberOfDeaths[[#This Row],[entityLabel]] &amp; "?"</f>
        <v>What was the number of deaths of the 2016 Grand-Bassam shootings?</v>
      </c>
    </row>
    <row r="80" spans="1:14" x14ac:dyDescent="0.3">
      <c r="A80" t="s">
        <v>1427</v>
      </c>
      <c r="B80" t="s">
        <v>1428</v>
      </c>
      <c r="C80" t="s">
        <v>8</v>
      </c>
      <c r="D80" t="s">
        <v>1193</v>
      </c>
      <c r="E80" t="s">
        <v>3876</v>
      </c>
      <c r="F80" t="s">
        <v>365</v>
      </c>
      <c r="G80">
        <f>ROUND(historicalEvent_numberOfDeaths[[#This Row],[value]],2)</f>
        <v>22</v>
      </c>
      <c r="H80" t="s">
        <v>3877</v>
      </c>
      <c r="I80" t="s">
        <v>158</v>
      </c>
      <c r="J80" t="s">
        <v>1194</v>
      </c>
      <c r="K80" t="s">
        <v>1429</v>
      </c>
      <c r="L80" t="s">
        <v>1188</v>
      </c>
      <c r="M80">
        <f t="shared" si="1"/>
        <v>1</v>
      </c>
      <c r="N80" t="str">
        <f>"What was the " &amp; historicalEvent_numberOfDeaths[[#This Row],[propertyLabel]] &amp; " " &amp; "of the " &amp; historicalEvent_numberOfDeaths[[#This Row],[entityLabel]] &amp; "?"</f>
        <v>What was the number of deaths of the Serhiivka missile strike?</v>
      </c>
    </row>
    <row r="81" spans="1:14" x14ac:dyDescent="0.3">
      <c r="A81" t="s">
        <v>1430</v>
      </c>
      <c r="B81" t="s">
        <v>1431</v>
      </c>
      <c r="C81" t="s">
        <v>8</v>
      </c>
      <c r="D81" t="s">
        <v>1193</v>
      </c>
      <c r="E81" t="s">
        <v>3876</v>
      </c>
      <c r="F81" t="s">
        <v>365</v>
      </c>
      <c r="G81">
        <f>ROUND(historicalEvent_numberOfDeaths[[#This Row],[value]],2)</f>
        <v>22</v>
      </c>
      <c r="H81" t="s">
        <v>3877</v>
      </c>
      <c r="I81" t="s">
        <v>92</v>
      </c>
      <c r="J81" t="s">
        <v>1194</v>
      </c>
      <c r="K81" t="s">
        <v>1432</v>
      </c>
      <c r="L81" t="s">
        <v>1188</v>
      </c>
      <c r="M81">
        <f t="shared" si="1"/>
        <v>1</v>
      </c>
      <c r="N81" t="str">
        <f>"What was the " &amp; historicalEvent_numberOfDeaths[[#This Row],[propertyLabel]] &amp; " " &amp; "of the " &amp; historicalEvent_numberOfDeaths[[#This Row],[entityLabel]] &amp; "?"</f>
        <v>What was the number of deaths of the 2023 Venice bus crash?</v>
      </c>
    </row>
    <row r="82" spans="1:14" x14ac:dyDescent="0.3">
      <c r="A82" t="s">
        <v>1433</v>
      </c>
      <c r="B82" t="s">
        <v>1434</v>
      </c>
      <c r="C82" t="s">
        <v>8</v>
      </c>
      <c r="D82" t="s">
        <v>1193</v>
      </c>
      <c r="E82" t="s">
        <v>3876</v>
      </c>
      <c r="F82" t="s">
        <v>365</v>
      </c>
      <c r="G82">
        <f>ROUND(historicalEvent_numberOfDeaths[[#This Row],[value]],2)</f>
        <v>22</v>
      </c>
      <c r="H82" t="s">
        <v>3877</v>
      </c>
      <c r="I82" t="s">
        <v>72</v>
      </c>
      <c r="J82" t="s">
        <v>1194</v>
      </c>
      <c r="K82" t="s">
        <v>1435</v>
      </c>
      <c r="L82" t="s">
        <v>1188</v>
      </c>
      <c r="M82">
        <f t="shared" si="1"/>
        <v>1</v>
      </c>
      <c r="N82" t="str">
        <f>"What was the " &amp; historicalEvent_numberOfDeaths[[#This Row],[propertyLabel]] &amp; " " &amp; "of the " &amp; historicalEvent_numberOfDeaths[[#This Row],[entityLabel]] &amp; "?"</f>
        <v>What was the number of deaths of the 1966 Nigerian coup d'etat?</v>
      </c>
    </row>
    <row r="83" spans="1:14" x14ac:dyDescent="0.3">
      <c r="A83" t="s">
        <v>1436</v>
      </c>
      <c r="B83" t="s">
        <v>1437</v>
      </c>
      <c r="C83" t="s">
        <v>8</v>
      </c>
      <c r="D83" t="s">
        <v>1193</v>
      </c>
      <c r="E83" t="s">
        <v>3876</v>
      </c>
      <c r="F83" t="s">
        <v>365</v>
      </c>
      <c r="G83">
        <f>ROUND(historicalEvent_numberOfDeaths[[#This Row],[value]],2)</f>
        <v>22</v>
      </c>
      <c r="H83" t="s">
        <v>3877</v>
      </c>
      <c r="I83" t="s">
        <v>34</v>
      </c>
      <c r="J83" t="s">
        <v>1194</v>
      </c>
      <c r="K83" t="s">
        <v>1438</v>
      </c>
      <c r="L83" t="s">
        <v>1188</v>
      </c>
      <c r="M83">
        <f t="shared" si="1"/>
        <v>1</v>
      </c>
      <c r="N83" t="str">
        <f>"What was the " &amp; historicalEvent_numberOfDeaths[[#This Row],[propertyLabel]] &amp; " " &amp; "of the " &amp; historicalEvent_numberOfDeaths[[#This Row],[entityLabel]] &amp; "?"</f>
        <v>What was the number of deaths of the assassination of Rafic Hariri?</v>
      </c>
    </row>
    <row r="84" spans="1:14" x14ac:dyDescent="0.3">
      <c r="A84" t="s">
        <v>1439</v>
      </c>
      <c r="B84" t="s">
        <v>1440</v>
      </c>
      <c r="C84" t="s">
        <v>8</v>
      </c>
      <c r="D84" t="s">
        <v>1193</v>
      </c>
      <c r="E84" t="s">
        <v>3876</v>
      </c>
      <c r="F84" t="s">
        <v>477</v>
      </c>
      <c r="G84">
        <f>ROUND(historicalEvent_numberOfDeaths[[#This Row],[value]],2)</f>
        <v>23</v>
      </c>
      <c r="H84" t="s">
        <v>3877</v>
      </c>
      <c r="I84" t="s">
        <v>72</v>
      </c>
      <c r="J84" t="s">
        <v>1194</v>
      </c>
      <c r="K84" t="s">
        <v>1441</v>
      </c>
      <c r="L84" t="s">
        <v>1188</v>
      </c>
      <c r="M84">
        <f t="shared" si="1"/>
        <v>1</v>
      </c>
      <c r="N84" t="str">
        <f>"What was the " &amp; historicalEvent_numberOfDeaths[[#This Row],[propertyLabel]] &amp; " " &amp; "of the " &amp; historicalEvent_numberOfDeaths[[#This Row],[entityLabel]] &amp; "?"</f>
        <v>What was the number of deaths of the Hurricane Otto?</v>
      </c>
    </row>
    <row r="85" spans="1:14" x14ac:dyDescent="0.3">
      <c r="A85" t="s">
        <v>1442</v>
      </c>
      <c r="B85" t="s">
        <v>1443</v>
      </c>
      <c r="C85" t="s">
        <v>8</v>
      </c>
      <c r="D85" t="s">
        <v>1193</v>
      </c>
      <c r="E85" t="s">
        <v>3876</v>
      </c>
      <c r="F85" t="s">
        <v>477</v>
      </c>
      <c r="G85">
        <f>ROUND(historicalEvent_numberOfDeaths[[#This Row],[value]],2)</f>
        <v>23</v>
      </c>
      <c r="H85" t="s">
        <v>3877</v>
      </c>
      <c r="I85" t="s">
        <v>129</v>
      </c>
      <c r="J85" t="s">
        <v>1194</v>
      </c>
      <c r="K85" t="s">
        <v>1444</v>
      </c>
      <c r="L85" t="s">
        <v>1188</v>
      </c>
      <c r="M85">
        <f t="shared" si="1"/>
        <v>1</v>
      </c>
      <c r="N85" t="str">
        <f>"What was the " &amp; historicalEvent_numberOfDeaths[[#This Row],[propertyLabel]] &amp; " " &amp; "of the " &amp; historicalEvent_numberOfDeaths[[#This Row],[entityLabel]] &amp; "?"</f>
        <v>What was the number of deaths of the Korean Air Lines Flight 007 crash?</v>
      </c>
    </row>
    <row r="86" spans="1:14" x14ac:dyDescent="0.3">
      <c r="A86" t="s">
        <v>1445</v>
      </c>
      <c r="B86" t="s">
        <v>1446</v>
      </c>
      <c r="C86" t="s">
        <v>8</v>
      </c>
      <c r="D86" t="s">
        <v>1193</v>
      </c>
      <c r="E86" t="s">
        <v>3876</v>
      </c>
      <c r="F86" t="s">
        <v>365</v>
      </c>
      <c r="G86">
        <f>ROUND(historicalEvent_numberOfDeaths[[#This Row],[value]],2)</f>
        <v>22</v>
      </c>
      <c r="H86" t="s">
        <v>3877</v>
      </c>
      <c r="I86" t="s">
        <v>34</v>
      </c>
      <c r="J86" t="s">
        <v>1194</v>
      </c>
      <c r="K86" t="s">
        <v>1447</v>
      </c>
      <c r="L86" t="s">
        <v>1188</v>
      </c>
      <c r="M86">
        <f t="shared" si="1"/>
        <v>1</v>
      </c>
      <c r="N86" t="str">
        <f>"What was the " &amp; historicalEvent_numberOfDeaths[[#This Row],[propertyLabel]] &amp; " " &amp; "of the " &amp; historicalEvent_numberOfDeaths[[#This Row],[entityLabel]] &amp; "?"</f>
        <v>What was the number of deaths of the Plot of the rue Saint-Nicaise?</v>
      </c>
    </row>
    <row r="87" spans="1:14" x14ac:dyDescent="0.3">
      <c r="A87" t="s">
        <v>1448</v>
      </c>
      <c r="B87" t="s">
        <v>1449</v>
      </c>
      <c r="C87" t="s">
        <v>8</v>
      </c>
      <c r="D87" t="s">
        <v>1193</v>
      </c>
      <c r="E87" t="s">
        <v>3876</v>
      </c>
      <c r="F87" t="s">
        <v>191</v>
      </c>
      <c r="G87">
        <f>ROUND(historicalEvent_numberOfDeaths[[#This Row],[value]],2)</f>
        <v>17</v>
      </c>
      <c r="H87" t="s">
        <v>3877</v>
      </c>
      <c r="I87" t="s">
        <v>92</v>
      </c>
      <c r="J87" t="s">
        <v>1194</v>
      </c>
      <c r="K87" t="s">
        <v>1450</v>
      </c>
      <c r="L87" t="s">
        <v>1188</v>
      </c>
      <c r="M87">
        <f t="shared" si="1"/>
        <v>1</v>
      </c>
      <c r="N87" t="str">
        <f>"What was the " &amp; historicalEvent_numberOfDeaths[[#This Row],[propertyLabel]] &amp; " " &amp; "of the " &amp; historicalEvent_numberOfDeaths[[#This Row],[entityLabel]] &amp; "?"</f>
        <v>What was the number of deaths of the Hurricane Emily?</v>
      </c>
    </row>
    <row r="88" spans="1:14" x14ac:dyDescent="0.3">
      <c r="A88" t="s">
        <v>1451</v>
      </c>
      <c r="B88" t="s">
        <v>1452</v>
      </c>
      <c r="C88" t="s">
        <v>8</v>
      </c>
      <c r="D88" t="s">
        <v>1193</v>
      </c>
      <c r="E88" t="s">
        <v>3876</v>
      </c>
      <c r="F88" t="s">
        <v>191</v>
      </c>
      <c r="G88">
        <f>ROUND(historicalEvent_numberOfDeaths[[#This Row],[value]],2)</f>
        <v>17</v>
      </c>
      <c r="H88" t="s">
        <v>3877</v>
      </c>
      <c r="I88" t="s">
        <v>380</v>
      </c>
      <c r="J88" t="s">
        <v>1194</v>
      </c>
      <c r="K88" t="s">
        <v>1453</v>
      </c>
      <c r="L88" t="s">
        <v>1188</v>
      </c>
      <c r="M88">
        <f t="shared" si="1"/>
        <v>1</v>
      </c>
      <c r="N88" t="str">
        <f>"What was the " &amp; historicalEvent_numberOfDeaths[[#This Row],[propertyLabel]] &amp; " " &amp; "of the " &amp; historicalEvent_numberOfDeaths[[#This Row],[entityLabel]] &amp; "?"</f>
        <v>What was the number of deaths of the Syria missile strikes (September 2018)?</v>
      </c>
    </row>
    <row r="89" spans="1:14" x14ac:dyDescent="0.3">
      <c r="A89" t="s">
        <v>1454</v>
      </c>
      <c r="B89" t="s">
        <v>1455</v>
      </c>
      <c r="C89" t="s">
        <v>8</v>
      </c>
      <c r="D89" t="s">
        <v>1193</v>
      </c>
      <c r="E89" t="s">
        <v>3876</v>
      </c>
      <c r="F89" t="s">
        <v>191</v>
      </c>
      <c r="G89">
        <f>ROUND(historicalEvent_numberOfDeaths[[#This Row],[value]],2)</f>
        <v>17</v>
      </c>
      <c r="H89" t="s">
        <v>3877</v>
      </c>
      <c r="I89" t="s">
        <v>380</v>
      </c>
      <c r="J89" t="s">
        <v>1194</v>
      </c>
      <c r="K89" t="s">
        <v>1456</v>
      </c>
      <c r="L89" t="s">
        <v>1188</v>
      </c>
      <c r="M89">
        <f t="shared" si="1"/>
        <v>1</v>
      </c>
      <c r="N89" t="str">
        <f>"What was the " &amp; historicalEvent_numberOfDeaths[[#This Row],[propertyLabel]] &amp; " " &amp; "of the " &amp; historicalEvent_numberOfDeaths[[#This Row],[entityLabel]] &amp; "?"</f>
        <v>What was the number of deaths of the Hungerford massacre?</v>
      </c>
    </row>
    <row r="90" spans="1:14" x14ac:dyDescent="0.3">
      <c r="A90" t="s">
        <v>1457</v>
      </c>
      <c r="B90" t="s">
        <v>1458</v>
      </c>
      <c r="C90" t="s">
        <v>8</v>
      </c>
      <c r="D90" t="s">
        <v>1193</v>
      </c>
      <c r="E90" t="s">
        <v>3876</v>
      </c>
      <c r="F90" t="s">
        <v>191</v>
      </c>
      <c r="G90">
        <f>ROUND(historicalEvent_numberOfDeaths[[#This Row],[value]],2)</f>
        <v>17</v>
      </c>
      <c r="H90" t="s">
        <v>3877</v>
      </c>
      <c r="I90" t="s">
        <v>411</v>
      </c>
      <c r="J90" t="s">
        <v>1194</v>
      </c>
      <c r="K90" t="s">
        <v>1459</v>
      </c>
      <c r="L90" t="s">
        <v>1188</v>
      </c>
      <c r="M90">
        <f t="shared" si="1"/>
        <v>1</v>
      </c>
      <c r="N90" t="str">
        <f>"What was the " &amp; historicalEvent_numberOfDeaths[[#This Row],[propertyLabel]] &amp; " " &amp; "of the " &amp; historicalEvent_numberOfDeaths[[#This Row],[entityLabel]] &amp; "?"</f>
        <v>What was the number of deaths of the Erfurt massacre?</v>
      </c>
    </row>
    <row r="91" spans="1:14" x14ac:dyDescent="0.3">
      <c r="A91" t="s">
        <v>1460</v>
      </c>
      <c r="B91" t="s">
        <v>1461</v>
      </c>
      <c r="C91" t="s">
        <v>8</v>
      </c>
      <c r="D91" t="s">
        <v>1193</v>
      </c>
      <c r="E91" t="s">
        <v>3876</v>
      </c>
      <c r="F91" t="s">
        <v>191</v>
      </c>
      <c r="G91">
        <f>ROUND(historicalEvent_numberOfDeaths[[#This Row],[value]],2)</f>
        <v>17</v>
      </c>
      <c r="H91" t="s">
        <v>3877</v>
      </c>
      <c r="I91" t="s">
        <v>92</v>
      </c>
      <c r="J91" t="s">
        <v>1194</v>
      </c>
      <c r="K91" t="s">
        <v>1462</v>
      </c>
      <c r="L91" t="s">
        <v>1188</v>
      </c>
      <c r="M91">
        <f t="shared" si="1"/>
        <v>1</v>
      </c>
      <c r="N91" t="str">
        <f>"What was the " &amp; historicalEvent_numberOfDeaths[[#This Row],[propertyLabel]] &amp; " " &amp; "of the " &amp; historicalEvent_numberOfDeaths[[#This Row],[entityLabel]] &amp; "?"</f>
        <v>What was the number of deaths of the 2008 Iwate-Miyagi Nairiku earthquake?</v>
      </c>
    </row>
    <row r="92" spans="1:14" x14ac:dyDescent="0.3">
      <c r="A92" t="s">
        <v>1463</v>
      </c>
      <c r="B92" t="s">
        <v>1464</v>
      </c>
      <c r="C92" t="s">
        <v>8</v>
      </c>
      <c r="D92" t="s">
        <v>1193</v>
      </c>
      <c r="E92" t="s">
        <v>3876</v>
      </c>
      <c r="F92" t="s">
        <v>191</v>
      </c>
      <c r="G92">
        <f>ROUND(historicalEvent_numberOfDeaths[[#This Row],[value]],2)</f>
        <v>17</v>
      </c>
      <c r="H92" t="s">
        <v>3877</v>
      </c>
      <c r="I92" t="s">
        <v>219</v>
      </c>
      <c r="J92" t="s">
        <v>1194</v>
      </c>
      <c r="K92" t="s">
        <v>1465</v>
      </c>
      <c r="L92" t="s">
        <v>1188</v>
      </c>
      <c r="M92">
        <f t="shared" si="1"/>
        <v>1</v>
      </c>
      <c r="N92" t="str">
        <f>"What was the " &amp; historicalEvent_numberOfDeaths[[#This Row],[propertyLabel]] &amp; " " &amp; "of the " &amp; historicalEvent_numberOfDeaths[[#This Row],[entityLabel]] &amp; "?"</f>
        <v>What was the number of deaths of the 2011 Marrakech bombing?</v>
      </c>
    </row>
    <row r="93" spans="1:14" x14ac:dyDescent="0.3">
      <c r="A93" t="s">
        <v>1466</v>
      </c>
      <c r="B93" t="s">
        <v>1467</v>
      </c>
      <c r="C93" t="s">
        <v>8</v>
      </c>
      <c r="D93" t="s">
        <v>1193</v>
      </c>
      <c r="E93" t="s">
        <v>3876</v>
      </c>
      <c r="F93" t="s">
        <v>191</v>
      </c>
      <c r="G93">
        <f>ROUND(historicalEvent_numberOfDeaths[[#This Row],[value]],2)</f>
        <v>17</v>
      </c>
      <c r="H93" t="s">
        <v>3877</v>
      </c>
      <c r="I93" t="s">
        <v>411</v>
      </c>
      <c r="J93" t="s">
        <v>1194</v>
      </c>
      <c r="K93" t="s">
        <v>1468</v>
      </c>
      <c r="L93" t="s">
        <v>1188</v>
      </c>
      <c r="M93">
        <f t="shared" si="1"/>
        <v>1</v>
      </c>
      <c r="N93" t="str">
        <f>"What was the " &amp; historicalEvent_numberOfDeaths[[#This Row],[propertyLabel]] &amp; " " &amp; "of the " &amp; historicalEvent_numberOfDeaths[[#This Row],[entityLabel]] &amp; "?"</f>
        <v>What was the number of deaths of the 2022 Bronx apartment fire?</v>
      </c>
    </row>
    <row r="94" spans="1:14" x14ac:dyDescent="0.3">
      <c r="A94" t="s">
        <v>1469</v>
      </c>
      <c r="B94" t="s">
        <v>1470</v>
      </c>
      <c r="C94" t="s">
        <v>8</v>
      </c>
      <c r="D94" t="s">
        <v>1193</v>
      </c>
      <c r="E94" t="s">
        <v>3876</v>
      </c>
      <c r="F94" t="s">
        <v>191</v>
      </c>
      <c r="G94">
        <f>ROUND(historicalEvent_numberOfDeaths[[#This Row],[value]],2)</f>
        <v>17</v>
      </c>
      <c r="H94" t="s">
        <v>3877</v>
      </c>
      <c r="I94" t="s">
        <v>380</v>
      </c>
      <c r="J94" t="s">
        <v>1194</v>
      </c>
      <c r="K94" t="s">
        <v>1471</v>
      </c>
      <c r="L94" t="s">
        <v>1188</v>
      </c>
      <c r="M94">
        <f t="shared" si="1"/>
        <v>1</v>
      </c>
      <c r="N94" t="str">
        <f>"What was the " &amp; historicalEvent_numberOfDeaths[[#This Row],[propertyLabel]] &amp; " " &amp; "of the " &amp; historicalEvent_numberOfDeaths[[#This Row],[entityLabel]] &amp; "?"</f>
        <v>What was the number of deaths of the 2022 Siberia wildfires?</v>
      </c>
    </row>
    <row r="95" spans="1:14" x14ac:dyDescent="0.3">
      <c r="A95" t="s">
        <v>1472</v>
      </c>
      <c r="B95" t="s">
        <v>1473</v>
      </c>
      <c r="C95" t="s">
        <v>8</v>
      </c>
      <c r="D95" t="s">
        <v>1193</v>
      </c>
      <c r="E95" t="s">
        <v>3876</v>
      </c>
      <c r="F95" t="s">
        <v>1474</v>
      </c>
      <c r="G95">
        <f>ROUND(historicalEvent_numberOfDeaths[[#This Row],[value]],2)</f>
        <v>85</v>
      </c>
      <c r="H95" t="s">
        <v>3877</v>
      </c>
      <c r="I95" t="s">
        <v>72</v>
      </c>
      <c r="J95" t="s">
        <v>1194</v>
      </c>
      <c r="K95" t="s">
        <v>1475</v>
      </c>
      <c r="L95" t="s">
        <v>1188</v>
      </c>
      <c r="M95">
        <f t="shared" si="1"/>
        <v>1</v>
      </c>
      <c r="N95" t="str">
        <f>"What was the " &amp; historicalEvent_numberOfDeaths[[#This Row],[propertyLabel]] &amp; " " &amp; "of the " &amp; historicalEvent_numberOfDeaths[[#This Row],[entityLabel]] &amp; "?"</f>
        <v>What was the number of deaths of the Camp Fire?</v>
      </c>
    </row>
    <row r="96" spans="1:14" x14ac:dyDescent="0.3">
      <c r="A96" t="s">
        <v>1476</v>
      </c>
      <c r="B96" t="s">
        <v>1477</v>
      </c>
      <c r="C96" t="s">
        <v>8</v>
      </c>
      <c r="D96" t="s">
        <v>1193</v>
      </c>
      <c r="E96" t="s">
        <v>3876</v>
      </c>
      <c r="F96" t="s">
        <v>64</v>
      </c>
      <c r="G96">
        <f>ROUND(historicalEvent_numberOfDeaths[[#This Row],[value]],2)</f>
        <v>87</v>
      </c>
      <c r="H96" t="s">
        <v>3877</v>
      </c>
      <c r="I96" t="s">
        <v>158</v>
      </c>
      <c r="J96" t="s">
        <v>1194</v>
      </c>
      <c r="K96" t="s">
        <v>1478</v>
      </c>
      <c r="L96" t="s">
        <v>1188</v>
      </c>
      <c r="M96">
        <f t="shared" si="1"/>
        <v>1</v>
      </c>
      <c r="N96" t="str">
        <f>"What was the " &amp; historicalEvent_numberOfDeaths[[#This Row],[propertyLabel]] &amp; " " &amp; "of the " &amp; historicalEvent_numberOfDeaths[[#This Row],[entityLabel]] &amp; "?"</f>
        <v>What was the number of deaths of the Air Inter Flight 148?</v>
      </c>
    </row>
    <row r="97" spans="1:14" x14ac:dyDescent="0.3">
      <c r="A97" t="s">
        <v>1479</v>
      </c>
      <c r="B97" t="s">
        <v>1480</v>
      </c>
      <c r="C97" t="s">
        <v>8</v>
      </c>
      <c r="D97" t="s">
        <v>1193</v>
      </c>
      <c r="E97" t="s">
        <v>3876</v>
      </c>
      <c r="F97" t="s">
        <v>1474</v>
      </c>
      <c r="G97">
        <f>ROUND(historicalEvent_numberOfDeaths[[#This Row],[value]],2)</f>
        <v>85</v>
      </c>
      <c r="H97" t="s">
        <v>3877</v>
      </c>
      <c r="I97" t="s">
        <v>301</v>
      </c>
      <c r="J97" t="s">
        <v>1194</v>
      </c>
      <c r="K97" t="s">
        <v>1481</v>
      </c>
      <c r="L97" t="s">
        <v>1188</v>
      </c>
      <c r="M97">
        <f t="shared" si="1"/>
        <v>1</v>
      </c>
      <c r="N97" t="str">
        <f>"What was the " &amp; historicalEvent_numberOfDeaths[[#This Row],[propertyLabel]] &amp; " " &amp; "of the " &amp; historicalEvent_numberOfDeaths[[#This Row],[entityLabel]] &amp; "?"</f>
        <v>What was the number of deaths of the AMIA bombing?</v>
      </c>
    </row>
    <row r="98" spans="1:14" x14ac:dyDescent="0.3">
      <c r="A98" t="s">
        <v>1482</v>
      </c>
      <c r="B98" t="s">
        <v>1483</v>
      </c>
      <c r="C98" t="s">
        <v>8</v>
      </c>
      <c r="D98" t="s">
        <v>1193</v>
      </c>
      <c r="E98" t="s">
        <v>3876</v>
      </c>
      <c r="F98" t="s">
        <v>1474</v>
      </c>
      <c r="G98">
        <f>ROUND(historicalEvent_numberOfDeaths[[#This Row],[value]],2)</f>
        <v>85</v>
      </c>
      <c r="H98" t="s">
        <v>3877</v>
      </c>
      <c r="I98" t="s">
        <v>215</v>
      </c>
      <c r="J98" t="s">
        <v>1194</v>
      </c>
      <c r="K98" t="s">
        <v>1484</v>
      </c>
      <c r="L98" t="s">
        <v>1188</v>
      </c>
      <c r="M98">
        <f t="shared" si="1"/>
        <v>1</v>
      </c>
      <c r="N98" t="str">
        <f>"What was the " &amp; historicalEvent_numberOfDeaths[[#This Row],[propertyLabel]] &amp; " " &amp; "of the " &amp; historicalEvent_numberOfDeaths[[#This Row],[entityLabel]] &amp; "?"</f>
        <v>What was the number of deaths of the Kyrgyz Revolution of 2010?</v>
      </c>
    </row>
    <row r="99" spans="1:14" x14ac:dyDescent="0.3">
      <c r="A99" t="s">
        <v>1485</v>
      </c>
      <c r="B99" t="s">
        <v>1486</v>
      </c>
      <c r="C99" t="s">
        <v>8</v>
      </c>
      <c r="D99" t="s">
        <v>1193</v>
      </c>
      <c r="E99" t="s">
        <v>3876</v>
      </c>
      <c r="F99" t="s">
        <v>64</v>
      </c>
      <c r="G99">
        <f>ROUND(historicalEvent_numberOfDeaths[[#This Row],[value]],2)</f>
        <v>87</v>
      </c>
      <c r="H99" t="s">
        <v>3877</v>
      </c>
      <c r="I99" t="s">
        <v>11</v>
      </c>
      <c r="J99" t="s">
        <v>1194</v>
      </c>
      <c r="K99" t="s">
        <v>1487</v>
      </c>
      <c r="L99" t="s">
        <v>1188</v>
      </c>
      <c r="M99">
        <f t="shared" si="1"/>
        <v>1</v>
      </c>
      <c r="N99" t="str">
        <f>"What was the " &amp; historicalEvent_numberOfDeaths[[#This Row],[propertyLabel]] &amp; " " &amp; "of the " &amp; historicalEvent_numberOfDeaths[[#This Row],[entityLabel]] &amp; "?"</f>
        <v>What was the number of deaths of the Doolittle Raid?</v>
      </c>
    </row>
    <row r="100" spans="1:14" x14ac:dyDescent="0.3">
      <c r="A100" t="s">
        <v>1488</v>
      </c>
      <c r="B100" t="s">
        <v>1489</v>
      </c>
      <c r="C100" t="s">
        <v>8</v>
      </c>
      <c r="D100" t="s">
        <v>1193</v>
      </c>
      <c r="E100" t="s">
        <v>3876</v>
      </c>
      <c r="F100" t="s">
        <v>64</v>
      </c>
      <c r="G100">
        <f>ROUND(historicalEvent_numberOfDeaths[[#This Row],[value]],2)</f>
        <v>87</v>
      </c>
      <c r="H100" t="s">
        <v>3877</v>
      </c>
      <c r="I100" t="s">
        <v>117</v>
      </c>
      <c r="J100" t="s">
        <v>1194</v>
      </c>
      <c r="K100" t="s">
        <v>1490</v>
      </c>
      <c r="L100" t="s">
        <v>1188</v>
      </c>
      <c r="M100">
        <f t="shared" si="1"/>
        <v>1</v>
      </c>
      <c r="N100" t="str">
        <f>"What was the " &amp; historicalEvent_numberOfDeaths[[#This Row],[propertyLabel]] &amp; " " &amp; "of the " &amp; historicalEvent_numberOfDeaths[[#This Row],[entityLabel]] &amp; "?"</f>
        <v>What was the number of deaths of the Hurricane Wilma?</v>
      </c>
    </row>
    <row r="101" spans="1:14" x14ac:dyDescent="0.3">
      <c r="A101" t="s">
        <v>1491</v>
      </c>
      <c r="B101" t="s">
        <v>1492</v>
      </c>
      <c r="C101" t="s">
        <v>8</v>
      </c>
      <c r="D101" t="s">
        <v>1193</v>
      </c>
      <c r="E101" t="s">
        <v>3876</v>
      </c>
      <c r="F101" t="s">
        <v>64</v>
      </c>
      <c r="G101">
        <f>ROUND(historicalEvent_numberOfDeaths[[#This Row],[value]],2)</f>
        <v>87</v>
      </c>
      <c r="H101" t="s">
        <v>3877</v>
      </c>
      <c r="I101" t="s">
        <v>137</v>
      </c>
      <c r="J101" t="s">
        <v>1194</v>
      </c>
      <c r="K101" t="s">
        <v>1493</v>
      </c>
      <c r="L101" t="s">
        <v>1188</v>
      </c>
      <c r="M101">
        <f t="shared" si="1"/>
        <v>1</v>
      </c>
      <c r="N101" t="str">
        <f>"What was the " &amp; historicalEvent_numberOfDeaths[[#This Row],[propertyLabel]] &amp; " " &amp; "of the " &amp; historicalEvent_numberOfDeaths[[#This Row],[entityLabel]] &amp; "?"</f>
        <v>What was the number of deaths of the Tragic Week?</v>
      </c>
    </row>
    <row r="102" spans="1:14" x14ac:dyDescent="0.3">
      <c r="A102" t="s">
        <v>1494</v>
      </c>
      <c r="B102" t="s">
        <v>1495</v>
      </c>
      <c r="C102" t="s">
        <v>8</v>
      </c>
      <c r="D102" t="s">
        <v>1193</v>
      </c>
      <c r="E102" t="s">
        <v>3876</v>
      </c>
      <c r="F102" t="s">
        <v>64</v>
      </c>
      <c r="G102">
        <f>ROUND(historicalEvent_numberOfDeaths[[#This Row],[value]],2)</f>
        <v>87</v>
      </c>
      <c r="H102" t="s">
        <v>3877</v>
      </c>
      <c r="I102" t="s">
        <v>317</v>
      </c>
      <c r="J102" t="s">
        <v>1194</v>
      </c>
      <c r="K102" t="s">
        <v>1496</v>
      </c>
      <c r="L102" t="s">
        <v>1188</v>
      </c>
      <c r="M102">
        <f t="shared" si="1"/>
        <v>1</v>
      </c>
      <c r="N102" t="str">
        <f>"What was the " &amp; historicalEvent_numberOfDeaths[[#This Row],[propertyLabel]] &amp; " " &amp; "of the " &amp; historicalEvent_numberOfDeaths[[#This Row],[entityLabel]] &amp; "?"</f>
        <v>What was the number of deaths of the 2016 Nice attack?</v>
      </c>
    </row>
    <row r="103" spans="1:14" x14ac:dyDescent="0.3">
      <c r="A103" t="s">
        <v>1497</v>
      </c>
      <c r="B103" t="s">
        <v>1498</v>
      </c>
      <c r="C103" t="s">
        <v>8</v>
      </c>
      <c r="D103" t="s">
        <v>1193</v>
      </c>
      <c r="E103" t="s">
        <v>3876</v>
      </c>
      <c r="F103" t="s">
        <v>1499</v>
      </c>
      <c r="G103">
        <f>ROUND(historicalEvent_numberOfDeaths[[#This Row],[value]],2)</f>
        <v>86</v>
      </c>
      <c r="H103" t="s">
        <v>3877</v>
      </c>
      <c r="I103" t="s">
        <v>76</v>
      </c>
      <c r="J103" t="s">
        <v>1194</v>
      </c>
      <c r="K103" t="s">
        <v>1500</v>
      </c>
      <c r="L103" t="s">
        <v>1188</v>
      </c>
      <c r="M103">
        <f t="shared" si="1"/>
        <v>1</v>
      </c>
      <c r="N103" t="str">
        <f>"What was the " &amp; historicalEvent_numberOfDeaths[[#This Row],[propertyLabel]] &amp; " " &amp; "of the " &amp; historicalEvent_numberOfDeaths[[#This Row],[entityLabel]] &amp; "?"</f>
        <v>What was the number of deaths of the Waco siege?</v>
      </c>
    </row>
    <row r="104" spans="1:14" x14ac:dyDescent="0.3">
      <c r="A104" t="s">
        <v>1501</v>
      </c>
      <c r="B104" t="s">
        <v>1502</v>
      </c>
      <c r="C104" t="s">
        <v>8</v>
      </c>
      <c r="D104" t="s">
        <v>1193</v>
      </c>
      <c r="E104" t="s">
        <v>3876</v>
      </c>
      <c r="F104" t="s">
        <v>1474</v>
      </c>
      <c r="G104">
        <f>ROUND(historicalEvent_numberOfDeaths[[#This Row],[value]],2)</f>
        <v>85</v>
      </c>
      <c r="H104" t="s">
        <v>3877</v>
      </c>
      <c r="I104" t="s">
        <v>76</v>
      </c>
      <c r="J104" t="s">
        <v>1194</v>
      </c>
      <c r="K104" t="s">
        <v>1503</v>
      </c>
      <c r="L104" t="s">
        <v>1188</v>
      </c>
      <c r="M104">
        <f t="shared" si="1"/>
        <v>1</v>
      </c>
      <c r="N104" t="str">
        <f>"What was the " &amp; historicalEvent_numberOfDeaths[[#This Row],[propertyLabel]] &amp; " " &amp; "of the " &amp; historicalEvent_numberOfDeaths[[#This Row],[entityLabel]] &amp; "?"</f>
        <v>What was the number of deaths of the Bologna massacre?</v>
      </c>
    </row>
    <row r="105" spans="1:14" x14ac:dyDescent="0.3">
      <c r="A105" t="s">
        <v>1504</v>
      </c>
      <c r="B105" t="s">
        <v>1505</v>
      </c>
      <c r="C105" t="s">
        <v>8</v>
      </c>
      <c r="D105" t="s">
        <v>1193</v>
      </c>
      <c r="E105" t="s">
        <v>3876</v>
      </c>
      <c r="F105" t="s">
        <v>1474</v>
      </c>
      <c r="G105">
        <f>ROUND(historicalEvent_numberOfDeaths[[#This Row],[value]],2)</f>
        <v>85</v>
      </c>
      <c r="H105" t="s">
        <v>3877</v>
      </c>
      <c r="I105" t="s">
        <v>301</v>
      </c>
      <c r="J105" t="s">
        <v>1194</v>
      </c>
      <c r="K105" t="s">
        <v>1506</v>
      </c>
      <c r="L105" t="s">
        <v>1188</v>
      </c>
      <c r="M105">
        <f t="shared" si="1"/>
        <v>1</v>
      </c>
      <c r="N105" t="str">
        <f>"What was the " &amp; historicalEvent_numberOfDeaths[[#This Row],[propertyLabel]] &amp; " " &amp; "of the " &amp; historicalEvent_numberOfDeaths[[#This Row],[entityLabel]] &amp; "?"</f>
        <v>What was the number of deaths of the Typhoon Yagi?</v>
      </c>
    </row>
    <row r="106" spans="1:14" x14ac:dyDescent="0.3">
      <c r="A106" t="s">
        <v>1507</v>
      </c>
      <c r="B106" t="s">
        <v>1508</v>
      </c>
      <c r="C106" t="s">
        <v>8</v>
      </c>
      <c r="D106" t="s">
        <v>1193</v>
      </c>
      <c r="E106" t="s">
        <v>3876</v>
      </c>
      <c r="F106" t="s">
        <v>1499</v>
      </c>
      <c r="G106">
        <f>ROUND(historicalEvent_numberOfDeaths[[#This Row],[value]],2)</f>
        <v>86</v>
      </c>
      <c r="H106" t="s">
        <v>3877</v>
      </c>
      <c r="I106" t="s">
        <v>72</v>
      </c>
      <c r="J106" t="s">
        <v>1194</v>
      </c>
      <c r="K106" t="s">
        <v>1509</v>
      </c>
      <c r="L106" t="s">
        <v>1188</v>
      </c>
      <c r="M106">
        <f t="shared" si="1"/>
        <v>1</v>
      </c>
      <c r="N106" t="str">
        <f>"What was the " &amp; historicalEvent_numberOfDeaths[[#This Row],[propertyLabel]] &amp; " " &amp; "of the " &amp; historicalEvent_numberOfDeaths[[#This Row],[entityLabel]] &amp; "?"</f>
        <v>What was the number of deaths of the Ascq massacre?</v>
      </c>
    </row>
    <row r="107" spans="1:14" x14ac:dyDescent="0.3">
      <c r="A107" t="s">
        <v>1510</v>
      </c>
      <c r="B107" t="s">
        <v>1511</v>
      </c>
      <c r="C107" t="s">
        <v>8</v>
      </c>
      <c r="D107" t="s">
        <v>1193</v>
      </c>
      <c r="E107" t="s">
        <v>3876</v>
      </c>
      <c r="F107" t="s">
        <v>1474</v>
      </c>
      <c r="G107">
        <f>ROUND(historicalEvent_numberOfDeaths[[#This Row],[value]],2)</f>
        <v>85</v>
      </c>
      <c r="H107" t="s">
        <v>3877</v>
      </c>
      <c r="I107" t="s">
        <v>72</v>
      </c>
      <c r="J107" t="s">
        <v>1194</v>
      </c>
      <c r="K107" t="s">
        <v>1512</v>
      </c>
      <c r="L107" t="s">
        <v>1188</v>
      </c>
      <c r="M107">
        <f t="shared" si="1"/>
        <v>1</v>
      </c>
      <c r="N107" t="str">
        <f>"What was the " &amp; historicalEvent_numberOfDeaths[[#This Row],[propertyLabel]] &amp; " " &amp; "of the " &amp; historicalEvent_numberOfDeaths[[#This Row],[entityLabel]] &amp; "?"</f>
        <v>What was the number of deaths of the Sana'a crowd crush?</v>
      </c>
    </row>
    <row r="108" spans="1:14" x14ac:dyDescent="0.3">
      <c r="A108" t="s">
        <v>1513</v>
      </c>
      <c r="B108" t="s">
        <v>1514</v>
      </c>
      <c r="C108" t="s">
        <v>8</v>
      </c>
      <c r="D108" t="s">
        <v>1193</v>
      </c>
      <c r="E108" t="s">
        <v>3876</v>
      </c>
      <c r="F108" t="s">
        <v>72</v>
      </c>
      <c r="G108">
        <f>ROUND(historicalEvent_numberOfDeaths[[#This Row],[value]],2)</f>
        <v>12</v>
      </c>
      <c r="H108" t="s">
        <v>3877</v>
      </c>
      <c r="I108" t="s">
        <v>219</v>
      </c>
      <c r="J108" t="s">
        <v>1194</v>
      </c>
      <c r="K108" t="s">
        <v>1515</v>
      </c>
      <c r="L108" t="s">
        <v>1188</v>
      </c>
      <c r="M108">
        <f t="shared" si="1"/>
        <v>1</v>
      </c>
      <c r="N108" t="str">
        <f>"What was the " &amp; historicalEvent_numberOfDeaths[[#This Row],[propertyLabel]] &amp; " " &amp; "of the " &amp; historicalEvent_numberOfDeaths[[#This Row],[entityLabel]] &amp; "?"</f>
        <v>What was the number of deaths of the assassination of Anwar Sadat?</v>
      </c>
    </row>
    <row r="109" spans="1:14" x14ac:dyDescent="0.3">
      <c r="A109" t="s">
        <v>1516</v>
      </c>
      <c r="B109" t="s">
        <v>1517</v>
      </c>
      <c r="C109" t="s">
        <v>8</v>
      </c>
      <c r="D109" t="s">
        <v>1193</v>
      </c>
      <c r="E109" t="s">
        <v>3876</v>
      </c>
      <c r="F109" t="s">
        <v>72</v>
      </c>
      <c r="G109">
        <f>ROUND(historicalEvent_numberOfDeaths[[#This Row],[value]],2)</f>
        <v>12</v>
      </c>
      <c r="H109" t="s">
        <v>3877</v>
      </c>
      <c r="I109" t="s">
        <v>11</v>
      </c>
      <c r="J109" t="s">
        <v>1194</v>
      </c>
      <c r="K109" t="s">
        <v>1518</v>
      </c>
      <c r="L109" t="s">
        <v>1188</v>
      </c>
      <c r="M109">
        <f t="shared" si="1"/>
        <v>1</v>
      </c>
      <c r="N109" t="str">
        <f>"What was the " &amp; historicalEvent_numberOfDeaths[[#This Row],[propertyLabel]] &amp; " " &amp; "of the " &amp; historicalEvent_numberOfDeaths[[#This Row],[entityLabel]] &amp; "?"</f>
        <v>What was the number of deaths of the 2012 Aurora shooting?</v>
      </c>
    </row>
    <row r="110" spans="1:14" x14ac:dyDescent="0.3">
      <c r="A110" t="s">
        <v>1519</v>
      </c>
      <c r="B110" t="s">
        <v>1520</v>
      </c>
      <c r="C110" t="s">
        <v>8</v>
      </c>
      <c r="D110" t="s">
        <v>1193</v>
      </c>
      <c r="E110" t="s">
        <v>3876</v>
      </c>
      <c r="F110" t="s">
        <v>72</v>
      </c>
      <c r="G110">
        <f>ROUND(historicalEvent_numberOfDeaths[[#This Row],[value]],2)</f>
        <v>12</v>
      </c>
      <c r="H110" t="s">
        <v>3877</v>
      </c>
      <c r="I110" t="s">
        <v>100</v>
      </c>
      <c r="J110" t="s">
        <v>1194</v>
      </c>
      <c r="K110" t="s">
        <v>1521</v>
      </c>
      <c r="L110" t="s">
        <v>1188</v>
      </c>
      <c r="M110">
        <f t="shared" si="1"/>
        <v>1</v>
      </c>
      <c r="N110" t="str">
        <f>"What was the " &amp; historicalEvent_numberOfDeaths[[#This Row],[propertyLabel]] &amp; " " &amp; "of the " &amp; historicalEvent_numberOfDeaths[[#This Row],[entityLabel]] &amp; "?"</f>
        <v>What was the number of deaths of the 2016 Bad Aibling train crash?</v>
      </c>
    </row>
    <row r="111" spans="1:14" x14ac:dyDescent="0.3">
      <c r="A111" t="s">
        <v>1522</v>
      </c>
      <c r="B111" t="s">
        <v>1523</v>
      </c>
      <c r="C111" t="s">
        <v>8</v>
      </c>
      <c r="D111" t="s">
        <v>1193</v>
      </c>
      <c r="E111" t="s">
        <v>3876</v>
      </c>
      <c r="F111" t="s">
        <v>72</v>
      </c>
      <c r="G111">
        <f>ROUND(historicalEvent_numberOfDeaths[[#This Row],[value]],2)</f>
        <v>12</v>
      </c>
      <c r="H111" t="s">
        <v>3877</v>
      </c>
      <c r="I111" t="s">
        <v>72</v>
      </c>
      <c r="J111" t="s">
        <v>1194</v>
      </c>
      <c r="K111" t="s">
        <v>1524</v>
      </c>
      <c r="L111" t="s">
        <v>1188</v>
      </c>
      <c r="M111">
        <f t="shared" si="1"/>
        <v>1</v>
      </c>
      <c r="N111" t="str">
        <f>"What was the " &amp; historicalEvent_numberOfDeaths[[#This Row],[propertyLabel]] &amp; " " &amp; "of the " &amp; historicalEvent_numberOfDeaths[[#This Row],[entityLabel]] &amp; "?"</f>
        <v>What was the number of deaths of the First Air Flight 6560?</v>
      </c>
    </row>
    <row r="112" spans="1:14" x14ac:dyDescent="0.3">
      <c r="A112" t="s">
        <v>1525</v>
      </c>
      <c r="B112" t="s">
        <v>1526</v>
      </c>
      <c r="C112" t="s">
        <v>8</v>
      </c>
      <c r="D112" t="s">
        <v>1193</v>
      </c>
      <c r="E112" t="s">
        <v>3876</v>
      </c>
      <c r="F112" t="s">
        <v>72</v>
      </c>
      <c r="G112">
        <f>ROUND(historicalEvent_numberOfDeaths[[#This Row],[value]],2)</f>
        <v>12</v>
      </c>
      <c r="H112" t="s">
        <v>3877</v>
      </c>
      <c r="I112" t="s">
        <v>230</v>
      </c>
      <c r="J112" t="s">
        <v>1194</v>
      </c>
      <c r="K112" t="s">
        <v>1527</v>
      </c>
      <c r="L112" t="s">
        <v>1188</v>
      </c>
      <c r="M112">
        <f t="shared" si="1"/>
        <v>1</v>
      </c>
      <c r="N112" t="str">
        <f>"What was the " &amp; historicalEvent_numberOfDeaths[[#This Row],[propertyLabel]] &amp; " " &amp; "of the " &amp; historicalEvent_numberOfDeaths[[#This Row],[entityLabel]] &amp; "?"</f>
        <v>What was the number of deaths of the Bek Air Flight 2100?</v>
      </c>
    </row>
    <row r="113" spans="1:14" x14ac:dyDescent="0.3">
      <c r="A113" t="s">
        <v>1528</v>
      </c>
      <c r="B113" t="s">
        <v>1529</v>
      </c>
      <c r="C113" t="s">
        <v>8</v>
      </c>
      <c r="D113" t="s">
        <v>1193</v>
      </c>
      <c r="E113" t="s">
        <v>3876</v>
      </c>
      <c r="F113" t="s">
        <v>72</v>
      </c>
      <c r="G113">
        <f>ROUND(historicalEvent_numberOfDeaths[[#This Row],[value]],2)</f>
        <v>12</v>
      </c>
      <c r="H113" t="s">
        <v>3877</v>
      </c>
      <c r="I113" t="s">
        <v>191</v>
      </c>
      <c r="J113" t="s">
        <v>1194</v>
      </c>
      <c r="K113" t="s">
        <v>1530</v>
      </c>
      <c r="L113" t="s">
        <v>1188</v>
      </c>
      <c r="M113">
        <f t="shared" si="1"/>
        <v>1</v>
      </c>
      <c r="N113" t="str">
        <f>"What was the " &amp; historicalEvent_numberOfDeaths[[#This Row],[propertyLabel]] &amp; " " &amp; "of the " &amp; historicalEvent_numberOfDeaths[[#This Row],[entityLabel]] &amp; "?"</f>
        <v>What was the number of deaths of the 17 October Revolution?</v>
      </c>
    </row>
    <row r="114" spans="1:14" x14ac:dyDescent="0.3">
      <c r="A114" t="s">
        <v>1531</v>
      </c>
      <c r="B114" t="s">
        <v>1532</v>
      </c>
      <c r="C114" t="s">
        <v>8</v>
      </c>
      <c r="D114" t="s">
        <v>1193</v>
      </c>
      <c r="E114" t="s">
        <v>3876</v>
      </c>
      <c r="F114" t="s">
        <v>44</v>
      </c>
      <c r="G114">
        <f>ROUND(historicalEvent_numberOfDeaths[[#This Row],[value]],2)</f>
        <v>53</v>
      </c>
      <c r="H114" t="s">
        <v>3877</v>
      </c>
      <c r="I114" t="s">
        <v>72</v>
      </c>
      <c r="J114" t="s">
        <v>1194</v>
      </c>
      <c r="K114" t="s">
        <v>1533</v>
      </c>
      <c r="L114" t="s">
        <v>1188</v>
      </c>
      <c r="M114">
        <f t="shared" si="1"/>
        <v>1</v>
      </c>
      <c r="N114" t="str">
        <f>"What was the " &amp; historicalEvent_numberOfDeaths[[#This Row],[propertyLabel]] &amp; " " &amp; "of the " &amp; historicalEvent_numberOfDeaths[[#This Row],[entityLabel]] &amp; "?"</f>
        <v>What was the number of deaths of the China Eastern Airlines Flight 5210?</v>
      </c>
    </row>
    <row r="115" spans="1:14" x14ac:dyDescent="0.3">
      <c r="A115" t="s">
        <v>1534</v>
      </c>
      <c r="B115" t="s">
        <v>1535</v>
      </c>
      <c r="C115" t="s">
        <v>8</v>
      </c>
      <c r="D115" t="s">
        <v>1193</v>
      </c>
      <c r="E115" t="s">
        <v>3876</v>
      </c>
      <c r="F115" t="s">
        <v>29</v>
      </c>
      <c r="G115">
        <f>ROUND(historicalEvent_numberOfDeaths[[#This Row],[value]],2)</f>
        <v>52</v>
      </c>
      <c r="H115" t="s">
        <v>3877</v>
      </c>
      <c r="I115" t="s">
        <v>477</v>
      </c>
      <c r="J115" t="s">
        <v>1194</v>
      </c>
      <c r="K115" t="s">
        <v>1536</v>
      </c>
      <c r="L115" t="s">
        <v>1188</v>
      </c>
      <c r="M115">
        <f t="shared" si="1"/>
        <v>1</v>
      </c>
      <c r="N115" t="str">
        <f>"What was the " &amp; historicalEvent_numberOfDeaths[[#This Row],[propertyLabel]] &amp; " " &amp; "of the " &amp; historicalEvent_numberOfDeaths[[#This Row],[entityLabel]] &amp; "?"</f>
        <v>What was the number of deaths of the Kfar Aza massacre?</v>
      </c>
    </row>
    <row r="116" spans="1:14" x14ac:dyDescent="0.3">
      <c r="A116" t="s">
        <v>1537</v>
      </c>
      <c r="B116" t="s">
        <v>1538</v>
      </c>
      <c r="C116" t="s">
        <v>8</v>
      </c>
      <c r="D116" t="s">
        <v>1193</v>
      </c>
      <c r="E116" t="s">
        <v>3876</v>
      </c>
      <c r="F116" t="s">
        <v>29</v>
      </c>
      <c r="G116">
        <f>ROUND(historicalEvent_numberOfDeaths[[#This Row],[value]],2)</f>
        <v>52</v>
      </c>
      <c r="H116" t="s">
        <v>3877</v>
      </c>
      <c r="I116" t="s">
        <v>92</v>
      </c>
      <c r="J116" t="s">
        <v>1194</v>
      </c>
      <c r="K116" t="s">
        <v>1539</v>
      </c>
      <c r="L116" t="s">
        <v>1188</v>
      </c>
      <c r="M116">
        <f t="shared" si="1"/>
        <v>1</v>
      </c>
      <c r="N116" t="str">
        <f>"What was the " &amp; historicalEvent_numberOfDeaths[[#This Row],[propertyLabel]] &amp; " " &amp; "of the " &amp; historicalEvent_numberOfDeaths[[#This Row],[entityLabel]] &amp; "?"</f>
        <v>What was the number of deaths of the Listvyazhnaya mine disaster?</v>
      </c>
    </row>
    <row r="117" spans="1:14" x14ac:dyDescent="0.3">
      <c r="A117" t="s">
        <v>1540</v>
      </c>
      <c r="B117" t="s">
        <v>1541</v>
      </c>
      <c r="C117" t="s">
        <v>8</v>
      </c>
      <c r="D117" t="s">
        <v>1193</v>
      </c>
      <c r="E117" t="s">
        <v>3876</v>
      </c>
      <c r="F117" t="s">
        <v>29</v>
      </c>
      <c r="G117">
        <f>ROUND(historicalEvent_numberOfDeaths[[#This Row],[value]],2)</f>
        <v>52</v>
      </c>
      <c r="H117" t="s">
        <v>3877</v>
      </c>
      <c r="I117" t="s">
        <v>72</v>
      </c>
      <c r="J117" t="s">
        <v>1194</v>
      </c>
      <c r="K117" t="s">
        <v>1542</v>
      </c>
      <c r="L117" t="s">
        <v>1188</v>
      </c>
      <c r="M117">
        <f t="shared" si="1"/>
        <v>1</v>
      </c>
      <c r="N117" t="str">
        <f>"What was the " &amp; historicalEvent_numberOfDeaths[[#This Row],[propertyLabel]] &amp; " " &amp; "of the " &amp; historicalEvent_numberOfDeaths[[#This Row],[entityLabel]] &amp; "?"</f>
        <v>What was the number of deaths of the EgyptAir Flight 864?</v>
      </c>
    </row>
    <row r="118" spans="1:14" x14ac:dyDescent="0.3">
      <c r="A118" t="s">
        <v>1543</v>
      </c>
      <c r="B118" t="s">
        <v>1544</v>
      </c>
      <c r="C118" t="s">
        <v>8</v>
      </c>
      <c r="D118" t="s">
        <v>1193</v>
      </c>
      <c r="E118" t="s">
        <v>3876</v>
      </c>
      <c r="F118" t="s">
        <v>29</v>
      </c>
      <c r="G118">
        <f>ROUND(historicalEvent_numberOfDeaths[[#This Row],[value]],2)</f>
        <v>52</v>
      </c>
      <c r="H118" t="s">
        <v>3877</v>
      </c>
      <c r="I118" t="s">
        <v>340</v>
      </c>
      <c r="J118" t="s">
        <v>1194</v>
      </c>
      <c r="K118" t="s">
        <v>1545</v>
      </c>
      <c r="L118" t="s">
        <v>1188</v>
      </c>
      <c r="M118">
        <f t="shared" si="1"/>
        <v>1</v>
      </c>
      <c r="N118" t="str">
        <f>"What was the " &amp; historicalEvent_numberOfDeaths[[#This Row],[propertyLabel]] &amp; " " &amp; "of the " &amp; historicalEvent_numberOfDeaths[[#This Row],[entityLabel]] &amp; "?"</f>
        <v>What was the number of deaths of the 2012 Buenos Aires rail disaster?</v>
      </c>
    </row>
    <row r="119" spans="1:14" x14ac:dyDescent="0.3">
      <c r="A119" t="s">
        <v>1546</v>
      </c>
      <c r="B119" t="s">
        <v>1547</v>
      </c>
      <c r="C119" t="s">
        <v>8</v>
      </c>
      <c r="D119" t="s">
        <v>1193</v>
      </c>
      <c r="E119" t="s">
        <v>3876</v>
      </c>
      <c r="F119" t="s">
        <v>29</v>
      </c>
      <c r="G119">
        <f>ROUND(historicalEvent_numberOfDeaths[[#This Row],[value]],2)</f>
        <v>52</v>
      </c>
      <c r="H119" t="s">
        <v>3877</v>
      </c>
      <c r="I119" t="s">
        <v>380</v>
      </c>
      <c r="J119" t="s">
        <v>1194</v>
      </c>
      <c r="K119" t="s">
        <v>1548</v>
      </c>
      <c r="L119" t="s">
        <v>1188</v>
      </c>
      <c r="M119">
        <f t="shared" si="1"/>
        <v>1</v>
      </c>
      <c r="N119" t="str">
        <f>"What was the " &amp; historicalEvent_numberOfDeaths[[#This Row],[propertyLabel]] &amp; " " &amp; "of the " &amp; historicalEvent_numberOfDeaths[[#This Row],[entityLabel]] &amp; "?"</f>
        <v>What was the number of deaths of the Azerbaijan Airlines Flight 56?</v>
      </c>
    </row>
    <row r="120" spans="1:14" x14ac:dyDescent="0.3">
      <c r="A120" t="s">
        <v>1549</v>
      </c>
      <c r="B120" t="s">
        <v>1550</v>
      </c>
      <c r="C120" t="s">
        <v>8</v>
      </c>
      <c r="D120" t="s">
        <v>1193</v>
      </c>
      <c r="E120" t="s">
        <v>3876</v>
      </c>
      <c r="F120" t="s">
        <v>44</v>
      </c>
      <c r="G120">
        <f>ROUND(historicalEvent_numberOfDeaths[[#This Row],[value]],2)</f>
        <v>53</v>
      </c>
      <c r="H120" t="s">
        <v>3877</v>
      </c>
      <c r="I120" t="s">
        <v>158</v>
      </c>
      <c r="J120" t="s">
        <v>1194</v>
      </c>
      <c r="K120" t="s">
        <v>1551</v>
      </c>
      <c r="L120" t="s">
        <v>1188</v>
      </c>
      <c r="M120">
        <f t="shared" si="1"/>
        <v>1</v>
      </c>
      <c r="N120" t="str">
        <f>"What was the " &amp; historicalEvent_numberOfDeaths[[#This Row],[propertyLabel]] &amp; " " &amp; "of the " &amp; historicalEvent_numberOfDeaths[[#This Row],[entityLabel]] &amp; "?"</f>
        <v>What was the number of deaths of the 2022 San Antonio trailer deaths?</v>
      </c>
    </row>
    <row r="121" spans="1:14" x14ac:dyDescent="0.3">
      <c r="A121" t="s">
        <v>1552</v>
      </c>
      <c r="B121" t="s">
        <v>1553</v>
      </c>
      <c r="C121" t="s">
        <v>8</v>
      </c>
      <c r="D121" t="s">
        <v>1193</v>
      </c>
      <c r="E121" t="s">
        <v>3876</v>
      </c>
      <c r="F121" t="s">
        <v>29</v>
      </c>
      <c r="G121">
        <f>ROUND(historicalEvent_numberOfDeaths[[#This Row],[value]],2)</f>
        <v>52</v>
      </c>
      <c r="H121" t="s">
        <v>3877</v>
      </c>
      <c r="I121" t="s">
        <v>34</v>
      </c>
      <c r="J121" t="s">
        <v>1194</v>
      </c>
      <c r="K121" t="s">
        <v>1554</v>
      </c>
      <c r="L121" t="s">
        <v>1188</v>
      </c>
      <c r="M121">
        <f t="shared" si="1"/>
        <v>1</v>
      </c>
      <c r="N121" t="str">
        <f>"What was the " &amp; historicalEvent_numberOfDeaths[[#This Row],[propertyLabel]] &amp; " " &amp; "of the " &amp; historicalEvent_numberOfDeaths[[#This Row],[entityLabel]] &amp; "?"</f>
        <v>What was the number of deaths of the Tropical Storm Allison?</v>
      </c>
    </row>
    <row r="122" spans="1:14" x14ac:dyDescent="0.3">
      <c r="A122" t="s">
        <v>1555</v>
      </c>
      <c r="B122" t="s">
        <v>1556</v>
      </c>
      <c r="C122" t="s">
        <v>8</v>
      </c>
      <c r="D122" t="s">
        <v>1193</v>
      </c>
      <c r="E122" t="s">
        <v>3876</v>
      </c>
      <c r="F122" t="s">
        <v>44</v>
      </c>
      <c r="G122">
        <f>ROUND(historicalEvent_numberOfDeaths[[#This Row],[value]],2)</f>
        <v>53</v>
      </c>
      <c r="H122" t="s">
        <v>3877</v>
      </c>
      <c r="I122" t="s">
        <v>409</v>
      </c>
      <c r="J122" t="s">
        <v>1194</v>
      </c>
      <c r="K122" t="s">
        <v>1557</v>
      </c>
      <c r="L122" t="s">
        <v>1188</v>
      </c>
      <c r="M122">
        <f t="shared" si="1"/>
        <v>1</v>
      </c>
      <c r="N122" t="str">
        <f>"What was the " &amp; historicalEvent_numberOfDeaths[[#This Row],[propertyLabel]] &amp; " " &amp; "of the " &amp; historicalEvent_numberOfDeaths[[#This Row],[entityLabel]] &amp; "?"</f>
        <v>What was the number of deaths of the 2011 Germany E. coli O104:H4 outbreak?</v>
      </c>
    </row>
    <row r="123" spans="1:14" x14ac:dyDescent="0.3">
      <c r="A123" t="s">
        <v>1558</v>
      </c>
      <c r="B123" t="s">
        <v>1559</v>
      </c>
      <c r="C123" t="s">
        <v>8</v>
      </c>
      <c r="D123" t="s">
        <v>1193</v>
      </c>
      <c r="E123" t="s">
        <v>3876</v>
      </c>
      <c r="F123" t="s">
        <v>44</v>
      </c>
      <c r="G123">
        <f>ROUND(historicalEvent_numberOfDeaths[[#This Row],[value]],2)</f>
        <v>53</v>
      </c>
      <c r="H123" t="s">
        <v>3877</v>
      </c>
      <c r="I123" t="s">
        <v>380</v>
      </c>
      <c r="J123" t="s">
        <v>1194</v>
      </c>
      <c r="K123" t="s">
        <v>1560</v>
      </c>
      <c r="L123" t="s">
        <v>1188</v>
      </c>
      <c r="M123">
        <f t="shared" si="1"/>
        <v>1</v>
      </c>
      <c r="N123" t="str">
        <f>"What was the " &amp; historicalEvent_numberOfDeaths[[#This Row],[propertyLabel]] &amp; " " &amp; "of the " &amp; historicalEvent_numberOfDeaths[[#This Row],[entityLabel]] &amp; "?"</f>
        <v>What was the number of deaths of the Air France Flight 422?</v>
      </c>
    </row>
    <row r="124" spans="1:14" x14ac:dyDescent="0.3">
      <c r="A124" t="s">
        <v>1561</v>
      </c>
      <c r="B124" t="s">
        <v>1562</v>
      </c>
      <c r="C124" t="s">
        <v>8</v>
      </c>
      <c r="D124" t="s">
        <v>1193</v>
      </c>
      <c r="E124" t="s">
        <v>3876</v>
      </c>
      <c r="F124" t="s">
        <v>44</v>
      </c>
      <c r="G124">
        <f>ROUND(historicalEvent_numberOfDeaths[[#This Row],[value]],2)</f>
        <v>53</v>
      </c>
      <c r="H124" t="s">
        <v>3877</v>
      </c>
      <c r="I124" t="s">
        <v>191</v>
      </c>
      <c r="J124" t="s">
        <v>1194</v>
      </c>
      <c r="K124" t="s">
        <v>1563</v>
      </c>
      <c r="L124" t="s">
        <v>1188</v>
      </c>
      <c r="M124">
        <f t="shared" si="1"/>
        <v>1</v>
      </c>
      <c r="N124" t="str">
        <f>"What was the " &amp; historicalEvent_numberOfDeaths[[#This Row],[propertyLabel]] &amp; " " &amp; "of the " &amp; historicalEvent_numberOfDeaths[[#This Row],[entityLabel]] &amp; "?"</f>
        <v>What was the number of deaths of the 2021 Philippine Air Force C-130 crash?</v>
      </c>
    </row>
    <row r="125" spans="1:14" x14ac:dyDescent="0.3">
      <c r="A125" t="s">
        <v>1564</v>
      </c>
      <c r="B125" t="s">
        <v>1565</v>
      </c>
      <c r="C125" t="s">
        <v>8</v>
      </c>
      <c r="D125" t="s">
        <v>1193</v>
      </c>
      <c r="E125" t="s">
        <v>3876</v>
      </c>
      <c r="F125" t="s">
        <v>44</v>
      </c>
      <c r="G125">
        <f>ROUND(historicalEvent_numberOfDeaths[[#This Row],[value]],2)</f>
        <v>53</v>
      </c>
      <c r="H125" t="s">
        <v>3877</v>
      </c>
      <c r="I125" t="s">
        <v>340</v>
      </c>
      <c r="J125" t="s">
        <v>1194</v>
      </c>
      <c r="K125" t="s">
        <v>1566</v>
      </c>
      <c r="L125" t="s">
        <v>1188</v>
      </c>
      <c r="M125">
        <f t="shared" si="1"/>
        <v>1</v>
      </c>
      <c r="N125" t="str">
        <f>"What was the " &amp; historicalEvent_numberOfDeaths[[#This Row],[propertyLabel]] &amp; " " &amp; "of the " &amp; historicalEvent_numberOfDeaths[[#This Row],[entityLabel]] &amp; "?"</f>
        <v>What was the number of deaths of the Olenivka prison explosion?</v>
      </c>
    </row>
    <row r="126" spans="1:14" x14ac:dyDescent="0.3">
      <c r="A126" t="s">
        <v>1567</v>
      </c>
      <c r="B126" t="s">
        <v>1568</v>
      </c>
      <c r="C126" t="s">
        <v>8</v>
      </c>
      <c r="D126" t="s">
        <v>1193</v>
      </c>
      <c r="E126" t="s">
        <v>3876</v>
      </c>
      <c r="F126" t="s">
        <v>411</v>
      </c>
      <c r="G126">
        <f>ROUND(historicalEvent_numberOfDeaths[[#This Row],[value]],2)</f>
        <v>14</v>
      </c>
      <c r="H126" t="s">
        <v>3877</v>
      </c>
      <c r="I126" t="s">
        <v>34</v>
      </c>
      <c r="J126" t="s">
        <v>1194</v>
      </c>
      <c r="K126" t="s">
        <v>1569</v>
      </c>
      <c r="L126" t="s">
        <v>1188</v>
      </c>
      <c r="M126">
        <f t="shared" si="1"/>
        <v>1</v>
      </c>
      <c r="N126" t="str">
        <f>"What was the " &amp; historicalEvent_numberOfDeaths[[#This Row],[propertyLabel]] &amp; " " &amp; "of the " &amp; historicalEvent_numberOfDeaths[[#This Row],[entityLabel]] &amp; "?"</f>
        <v>What was the number of deaths of the Delta Air Lines Flight 1141?</v>
      </c>
    </row>
    <row r="127" spans="1:14" x14ac:dyDescent="0.3">
      <c r="A127" t="s">
        <v>1570</v>
      </c>
      <c r="B127" t="s">
        <v>1571</v>
      </c>
      <c r="C127" t="s">
        <v>8</v>
      </c>
      <c r="D127" t="s">
        <v>1193</v>
      </c>
      <c r="E127" t="s">
        <v>3876</v>
      </c>
      <c r="F127" t="s">
        <v>411</v>
      </c>
      <c r="G127">
        <f>ROUND(historicalEvent_numberOfDeaths[[#This Row],[value]],2)</f>
        <v>14</v>
      </c>
      <c r="H127" t="s">
        <v>3877</v>
      </c>
      <c r="I127" t="s">
        <v>72</v>
      </c>
      <c r="J127" t="s">
        <v>1194</v>
      </c>
      <c r="K127" t="s">
        <v>1572</v>
      </c>
      <c r="L127" t="s">
        <v>1188</v>
      </c>
      <c r="M127">
        <f t="shared" si="1"/>
        <v>1</v>
      </c>
      <c r="N127" t="str">
        <f>"What was the " &amp; historicalEvent_numberOfDeaths[[#This Row],[propertyLabel]] &amp; " " &amp; "of the " &amp; historicalEvent_numberOfDeaths[[#This Row],[entityLabel]] &amp; "?"</f>
        <v>What was the number of deaths of the 16 March 2022 Chernihiv breadline attack?</v>
      </c>
    </row>
    <row r="128" spans="1:14" x14ac:dyDescent="0.3">
      <c r="A128" t="s">
        <v>1573</v>
      </c>
      <c r="B128" t="s">
        <v>1574</v>
      </c>
      <c r="C128" t="s">
        <v>8</v>
      </c>
      <c r="D128" t="s">
        <v>1193</v>
      </c>
      <c r="E128" t="s">
        <v>3876</v>
      </c>
      <c r="F128" t="s">
        <v>411</v>
      </c>
      <c r="G128">
        <f>ROUND(historicalEvent_numberOfDeaths[[#This Row],[value]],2)</f>
        <v>14</v>
      </c>
      <c r="H128" t="s">
        <v>3877</v>
      </c>
      <c r="I128" t="s">
        <v>92</v>
      </c>
      <c r="J128" t="s">
        <v>1194</v>
      </c>
      <c r="K128" t="s">
        <v>1575</v>
      </c>
      <c r="L128" t="s">
        <v>1188</v>
      </c>
      <c r="M128">
        <f t="shared" si="1"/>
        <v>1</v>
      </c>
      <c r="N128" t="str">
        <f>"What was the " &amp; historicalEvent_numberOfDeaths[[#This Row],[propertyLabel]] &amp; " " &amp; "of the " &amp; historicalEvent_numberOfDeaths[[#This Row],[entityLabel]] &amp; "?"</f>
        <v>What was the number of deaths of the Stresa-Mottarone cable car disaster?</v>
      </c>
    </row>
    <row r="129" spans="1:14" x14ac:dyDescent="0.3">
      <c r="A129" t="s">
        <v>1576</v>
      </c>
      <c r="B129" t="s">
        <v>1577</v>
      </c>
      <c r="C129" t="s">
        <v>8</v>
      </c>
      <c r="D129" t="s">
        <v>1193</v>
      </c>
      <c r="E129" t="s">
        <v>3876</v>
      </c>
      <c r="F129" t="s">
        <v>411</v>
      </c>
      <c r="G129">
        <f>ROUND(historicalEvent_numberOfDeaths[[#This Row],[value]],2)</f>
        <v>14</v>
      </c>
      <c r="H129" t="s">
        <v>3877</v>
      </c>
      <c r="I129" t="s">
        <v>34</v>
      </c>
      <c r="J129" t="s">
        <v>1194</v>
      </c>
      <c r="K129" t="s">
        <v>1578</v>
      </c>
      <c r="L129" t="s">
        <v>1188</v>
      </c>
      <c r="M129">
        <f t="shared" si="1"/>
        <v>1</v>
      </c>
      <c r="N129" t="str">
        <f>"What was the " &amp; historicalEvent_numberOfDeaths[[#This Row],[propertyLabel]] &amp; " " &amp; "of the " &amp; historicalEvent_numberOfDeaths[[#This Row],[entityLabel]] &amp; "?"</f>
        <v>What was the number of deaths of the United Express Flight 5925?</v>
      </c>
    </row>
    <row r="130" spans="1:14" x14ac:dyDescent="0.3">
      <c r="A130" t="s">
        <v>1579</v>
      </c>
      <c r="B130" t="s">
        <v>1580</v>
      </c>
      <c r="C130" t="s">
        <v>8</v>
      </c>
      <c r="D130" t="s">
        <v>1193</v>
      </c>
      <c r="E130" t="s">
        <v>3876</v>
      </c>
      <c r="F130" t="s">
        <v>411</v>
      </c>
      <c r="G130">
        <f>ROUND(historicalEvent_numberOfDeaths[[#This Row],[value]],2)</f>
        <v>14</v>
      </c>
      <c r="H130" t="s">
        <v>3877</v>
      </c>
      <c r="I130" t="s">
        <v>158</v>
      </c>
      <c r="J130" t="s">
        <v>1194</v>
      </c>
      <c r="K130" t="s">
        <v>1581</v>
      </c>
      <c r="L130" t="s">
        <v>1188</v>
      </c>
      <c r="M130">
        <f t="shared" ref="M130:M193" si="2">COUNTIF(B:B,B130)</f>
        <v>1</v>
      </c>
      <c r="N130" t="str">
        <f>"What was the " &amp; historicalEvent_numberOfDeaths[[#This Row],[propertyLabel]] &amp; " " &amp; "of the " &amp; historicalEvent_numberOfDeaths[[#This Row],[entityLabel]] &amp; "?"</f>
        <v>What was the number of deaths of the 2020 Jolo bombings?</v>
      </c>
    </row>
    <row r="131" spans="1:14" x14ac:dyDescent="0.3">
      <c r="A131" t="s">
        <v>1582</v>
      </c>
      <c r="B131" t="s">
        <v>1583</v>
      </c>
      <c r="C131" t="s">
        <v>8</v>
      </c>
      <c r="D131" t="s">
        <v>1193</v>
      </c>
      <c r="E131" t="s">
        <v>3876</v>
      </c>
      <c r="F131" t="s">
        <v>411</v>
      </c>
      <c r="G131">
        <f>ROUND(historicalEvent_numberOfDeaths[[#This Row],[value]],2)</f>
        <v>14</v>
      </c>
      <c r="H131" t="s">
        <v>3877</v>
      </c>
      <c r="I131" t="s">
        <v>380</v>
      </c>
      <c r="J131" t="s">
        <v>1194</v>
      </c>
      <c r="K131" t="s">
        <v>1584</v>
      </c>
      <c r="L131" t="s">
        <v>1188</v>
      </c>
      <c r="M131">
        <f t="shared" si="2"/>
        <v>1</v>
      </c>
      <c r="N131" t="str">
        <f>"What was the " &amp; historicalEvent_numberOfDeaths[[#This Row],[propertyLabel]] &amp; " " &amp; "of the " &amp; historicalEvent_numberOfDeaths[[#This Row],[entityLabel]] &amp; "?"</f>
        <v>What was the number of deaths of the 2022 Aqaba toxic gas leak?</v>
      </c>
    </row>
    <row r="132" spans="1:14" x14ac:dyDescent="0.3">
      <c r="A132" t="s">
        <v>1585</v>
      </c>
      <c r="B132" t="s">
        <v>1586</v>
      </c>
      <c r="C132" t="s">
        <v>8</v>
      </c>
      <c r="D132" t="s">
        <v>1193</v>
      </c>
      <c r="E132" t="s">
        <v>3876</v>
      </c>
      <c r="F132" t="s">
        <v>411</v>
      </c>
      <c r="G132">
        <f>ROUND(historicalEvent_numberOfDeaths[[#This Row],[value]],2)</f>
        <v>14</v>
      </c>
      <c r="H132" t="s">
        <v>3877</v>
      </c>
      <c r="I132" t="s">
        <v>158</v>
      </c>
      <c r="J132" t="s">
        <v>1194</v>
      </c>
      <c r="K132" t="s">
        <v>1587</v>
      </c>
      <c r="L132" t="s">
        <v>1188</v>
      </c>
      <c r="M132">
        <f t="shared" si="2"/>
        <v>1</v>
      </c>
      <c r="N132" t="str">
        <f>"What was the " &amp; historicalEvent_numberOfDeaths[[#This Row],[propertyLabel]] &amp; " " &amp; "of the " &amp; historicalEvent_numberOfDeaths[[#This Row],[entityLabel]] &amp; "?"</f>
        <v>What was the number of deaths of the Cyclone Xaver?</v>
      </c>
    </row>
    <row r="133" spans="1:14" x14ac:dyDescent="0.3">
      <c r="A133" t="s">
        <v>1588</v>
      </c>
      <c r="B133" t="s">
        <v>1589</v>
      </c>
      <c r="C133" t="s">
        <v>8</v>
      </c>
      <c r="D133" t="s">
        <v>1193</v>
      </c>
      <c r="E133" t="s">
        <v>3876</v>
      </c>
      <c r="F133" t="s">
        <v>48</v>
      </c>
      <c r="G133">
        <f>ROUND(historicalEvent_numberOfDeaths[[#This Row],[value]],2)</f>
        <v>30</v>
      </c>
      <c r="H133" t="s">
        <v>3877</v>
      </c>
      <c r="I133" t="s">
        <v>72</v>
      </c>
      <c r="J133" t="s">
        <v>1194</v>
      </c>
      <c r="K133" t="s">
        <v>1590</v>
      </c>
      <c r="L133" t="s">
        <v>1188</v>
      </c>
      <c r="M133">
        <f t="shared" si="2"/>
        <v>1</v>
      </c>
      <c r="N133" t="str">
        <f>"What was the " &amp; historicalEvent_numberOfDeaths[[#This Row],[propertyLabel]] &amp; " " &amp; "of the " &amp; historicalEvent_numberOfDeaths[[#This Row],[entityLabel]] &amp; "?"</f>
        <v>What was the number of deaths of the Slaying of the Spaniards?</v>
      </c>
    </row>
    <row r="134" spans="1:14" x14ac:dyDescent="0.3">
      <c r="A134" t="s">
        <v>1591</v>
      </c>
      <c r="B134" t="s">
        <v>1592</v>
      </c>
      <c r="C134" t="s">
        <v>8</v>
      </c>
      <c r="D134" t="s">
        <v>1193</v>
      </c>
      <c r="E134" t="s">
        <v>3876</v>
      </c>
      <c r="F134" t="s">
        <v>48</v>
      </c>
      <c r="G134">
        <f>ROUND(historicalEvent_numberOfDeaths[[#This Row],[value]],2)</f>
        <v>30</v>
      </c>
      <c r="H134" t="s">
        <v>3877</v>
      </c>
      <c r="I134" t="s">
        <v>411</v>
      </c>
      <c r="J134" t="s">
        <v>1194</v>
      </c>
      <c r="K134" t="s">
        <v>1593</v>
      </c>
      <c r="L134" t="s">
        <v>1188</v>
      </c>
      <c r="M134">
        <f t="shared" si="2"/>
        <v>1</v>
      </c>
      <c r="N134" t="str">
        <f>"What was the " &amp; historicalEvent_numberOfDeaths[[#This Row],[propertyLabel]] &amp; " " &amp; "of the " &amp; historicalEvent_numberOfDeaths[[#This Row],[entityLabel]] &amp; "?"</f>
        <v>What was the number of deaths of the Tsuyama massacre?</v>
      </c>
    </row>
    <row r="135" spans="1:14" x14ac:dyDescent="0.3">
      <c r="A135" t="s">
        <v>1594</v>
      </c>
      <c r="B135" t="s">
        <v>1595</v>
      </c>
      <c r="C135" t="s">
        <v>8</v>
      </c>
      <c r="D135" t="s">
        <v>1193</v>
      </c>
      <c r="E135" t="s">
        <v>3876</v>
      </c>
      <c r="F135" t="s">
        <v>48</v>
      </c>
      <c r="G135">
        <f>ROUND(historicalEvent_numberOfDeaths[[#This Row],[value]],2)</f>
        <v>30</v>
      </c>
      <c r="H135" t="s">
        <v>3877</v>
      </c>
      <c r="I135" t="s">
        <v>34</v>
      </c>
      <c r="J135" t="s">
        <v>1194</v>
      </c>
      <c r="K135" t="s">
        <v>1596</v>
      </c>
      <c r="L135" t="s">
        <v>1188</v>
      </c>
      <c r="M135">
        <f t="shared" si="2"/>
        <v>1</v>
      </c>
      <c r="N135" t="str">
        <f>"What was the " &amp; historicalEvent_numberOfDeaths[[#This Row],[propertyLabel]] &amp; " " &amp; "of the " &amp; historicalEvent_numberOfDeaths[[#This Row],[entityLabel]] &amp; "?"</f>
        <v>What was the number of deaths of the 2000 Baku earthquake?</v>
      </c>
    </row>
    <row r="136" spans="1:14" x14ac:dyDescent="0.3">
      <c r="A136" t="s">
        <v>1597</v>
      </c>
      <c r="B136" t="s">
        <v>1598</v>
      </c>
      <c r="C136" t="s">
        <v>8</v>
      </c>
      <c r="D136" t="s">
        <v>1193</v>
      </c>
      <c r="E136" t="s">
        <v>3876</v>
      </c>
      <c r="F136" t="s">
        <v>48</v>
      </c>
      <c r="G136">
        <f>ROUND(historicalEvent_numberOfDeaths[[#This Row],[value]],2)</f>
        <v>30</v>
      </c>
      <c r="H136" t="s">
        <v>3877</v>
      </c>
      <c r="I136" t="s">
        <v>411</v>
      </c>
      <c r="J136" t="s">
        <v>1194</v>
      </c>
      <c r="K136" t="s">
        <v>1599</v>
      </c>
      <c r="L136" t="s">
        <v>1188</v>
      </c>
      <c r="M136">
        <f t="shared" si="2"/>
        <v>1</v>
      </c>
      <c r="N136" t="str">
        <f>"What was the " &amp; historicalEvent_numberOfDeaths[[#This Row],[propertyLabel]] &amp; " " &amp; "of the " &amp; historicalEvent_numberOfDeaths[[#This Row],[entityLabel]] &amp; "?"</f>
        <v>What was the number of deaths of the 2015 Syrian Air Force An-26 crash?</v>
      </c>
    </row>
    <row r="137" spans="1:14" x14ac:dyDescent="0.3">
      <c r="A137" t="s">
        <v>1600</v>
      </c>
      <c r="B137" t="s">
        <v>1601</v>
      </c>
      <c r="C137" t="s">
        <v>8</v>
      </c>
      <c r="D137" t="s">
        <v>1193</v>
      </c>
      <c r="E137" t="s">
        <v>3876</v>
      </c>
      <c r="F137" t="s">
        <v>48</v>
      </c>
      <c r="G137">
        <f>ROUND(historicalEvent_numberOfDeaths[[#This Row],[value]],2)</f>
        <v>30</v>
      </c>
      <c r="H137" t="s">
        <v>3877</v>
      </c>
      <c r="I137" t="s">
        <v>219</v>
      </c>
      <c r="J137" t="s">
        <v>1194</v>
      </c>
      <c r="K137" t="s">
        <v>1602</v>
      </c>
      <c r="L137" t="s">
        <v>1188</v>
      </c>
      <c r="M137">
        <f t="shared" si="2"/>
        <v>1</v>
      </c>
      <c r="N137" t="str">
        <f>"What was the " &amp; historicalEvent_numberOfDeaths[[#This Row],[propertyLabel]] &amp; " " &amp; "of the " &amp; historicalEvent_numberOfDeaths[[#This Row],[entityLabel]] &amp; "?"</f>
        <v>What was the number of deaths of the Sudan Airways Flight 109?</v>
      </c>
    </row>
    <row r="138" spans="1:14" x14ac:dyDescent="0.3">
      <c r="A138" t="s">
        <v>1603</v>
      </c>
      <c r="B138" t="s">
        <v>1604</v>
      </c>
      <c r="C138" t="s">
        <v>8</v>
      </c>
      <c r="D138" t="s">
        <v>1193</v>
      </c>
      <c r="E138" t="s">
        <v>3876</v>
      </c>
      <c r="F138" t="s">
        <v>48</v>
      </c>
      <c r="G138">
        <f>ROUND(historicalEvent_numberOfDeaths[[#This Row],[value]],2)</f>
        <v>30</v>
      </c>
      <c r="H138" t="s">
        <v>3877</v>
      </c>
      <c r="I138" t="s">
        <v>215</v>
      </c>
      <c r="J138" t="s">
        <v>1194</v>
      </c>
      <c r="K138" t="s">
        <v>1605</v>
      </c>
      <c r="L138" t="s">
        <v>1188</v>
      </c>
      <c r="M138">
        <f t="shared" si="2"/>
        <v>1</v>
      </c>
      <c r="N138" t="str">
        <f>"What was the " &amp; historicalEvent_numberOfDeaths[[#This Row],[propertyLabel]] &amp; " " &amp; "of the " &amp; historicalEvent_numberOfDeaths[[#This Row],[entityLabel]] &amp; "?"</f>
        <v>What was the number of deaths of the 2017–18 Iranian protests?</v>
      </c>
    </row>
    <row r="139" spans="1:14" x14ac:dyDescent="0.3">
      <c r="A139" t="s">
        <v>1606</v>
      </c>
      <c r="B139" t="s">
        <v>1607</v>
      </c>
      <c r="C139" t="s">
        <v>8</v>
      </c>
      <c r="D139" t="s">
        <v>1193</v>
      </c>
      <c r="E139" t="s">
        <v>3876</v>
      </c>
      <c r="F139" t="s">
        <v>48</v>
      </c>
      <c r="G139">
        <f>ROUND(historicalEvent_numberOfDeaths[[#This Row],[value]],2)</f>
        <v>30</v>
      </c>
      <c r="H139" t="s">
        <v>3877</v>
      </c>
      <c r="I139" t="s">
        <v>158</v>
      </c>
      <c r="J139" t="s">
        <v>1194</v>
      </c>
      <c r="K139" t="s">
        <v>1608</v>
      </c>
      <c r="L139" t="s">
        <v>1188</v>
      </c>
      <c r="M139">
        <f t="shared" si="2"/>
        <v>1</v>
      </c>
      <c r="N139" t="str">
        <f>"What was the " &amp; historicalEvent_numberOfDeaths[[#This Row],[propertyLabel]] &amp; " " &amp; "of the " &amp; historicalEvent_numberOfDeaths[[#This Row],[entityLabel]] &amp; "?"</f>
        <v>What was the number of deaths of the wildfires in Greece in 2023?</v>
      </c>
    </row>
    <row r="140" spans="1:14" x14ac:dyDescent="0.3">
      <c r="A140" t="s">
        <v>1609</v>
      </c>
      <c r="B140" t="s">
        <v>1610</v>
      </c>
      <c r="C140" t="s">
        <v>8</v>
      </c>
      <c r="D140" t="s">
        <v>1193</v>
      </c>
      <c r="E140" t="s">
        <v>3876</v>
      </c>
      <c r="F140" t="s">
        <v>48</v>
      </c>
      <c r="G140">
        <f>ROUND(historicalEvent_numberOfDeaths[[#This Row],[value]],2)</f>
        <v>30</v>
      </c>
      <c r="H140" t="s">
        <v>3877</v>
      </c>
      <c r="I140" t="s">
        <v>411</v>
      </c>
      <c r="J140" t="s">
        <v>1194</v>
      </c>
      <c r="K140" t="s">
        <v>1611</v>
      </c>
      <c r="L140" t="s">
        <v>1188</v>
      </c>
      <c r="M140">
        <f t="shared" si="2"/>
        <v>1</v>
      </c>
      <c r="N140" t="str">
        <f>"What was the " &amp; historicalEvent_numberOfDeaths[[#This Row],[propertyLabel]] &amp; " " &amp; "of the " &amp; historicalEvent_numberOfDeaths[[#This Row],[entityLabel]] &amp; "?"</f>
        <v>What was the number of deaths of the Passover massacre?</v>
      </c>
    </row>
    <row r="141" spans="1:14" x14ac:dyDescent="0.3">
      <c r="A141" t="s">
        <v>1612</v>
      </c>
      <c r="B141" t="s">
        <v>1613</v>
      </c>
      <c r="C141" t="s">
        <v>8</v>
      </c>
      <c r="D141" t="s">
        <v>1193</v>
      </c>
      <c r="E141" t="s">
        <v>3876</v>
      </c>
      <c r="F141" t="s">
        <v>48</v>
      </c>
      <c r="G141">
        <f>ROUND(historicalEvent_numberOfDeaths[[#This Row],[value]],2)</f>
        <v>30</v>
      </c>
      <c r="H141" t="s">
        <v>3877</v>
      </c>
      <c r="I141" t="s">
        <v>380</v>
      </c>
      <c r="J141" t="s">
        <v>1194</v>
      </c>
      <c r="K141" t="s">
        <v>1614</v>
      </c>
      <c r="L141" t="s">
        <v>1188</v>
      </c>
      <c r="M141">
        <f t="shared" si="2"/>
        <v>1</v>
      </c>
      <c r="N141" t="str">
        <f>"What was the " &amp; historicalEvent_numberOfDeaths[[#This Row],[propertyLabel]] &amp; " " &amp; "of the " &amp; historicalEvent_numberOfDeaths[[#This Row],[entityLabel]] &amp; "?"</f>
        <v>What was the number of deaths of the Tongo Tongo ambush?</v>
      </c>
    </row>
    <row r="142" spans="1:14" x14ac:dyDescent="0.3">
      <c r="A142" t="s">
        <v>1615</v>
      </c>
      <c r="B142" t="s">
        <v>1616</v>
      </c>
      <c r="C142" t="s">
        <v>8</v>
      </c>
      <c r="D142" t="s">
        <v>1193</v>
      </c>
      <c r="E142" t="s">
        <v>3876</v>
      </c>
      <c r="F142" t="s">
        <v>48</v>
      </c>
      <c r="G142">
        <f>ROUND(historicalEvent_numberOfDeaths[[#This Row],[value]],2)</f>
        <v>30</v>
      </c>
      <c r="H142" t="s">
        <v>3877</v>
      </c>
      <c r="I142" t="s">
        <v>72</v>
      </c>
      <c r="J142" t="s">
        <v>1194</v>
      </c>
      <c r="K142" t="s">
        <v>1617</v>
      </c>
      <c r="L142" t="s">
        <v>1188</v>
      </c>
      <c r="M142">
        <f t="shared" si="2"/>
        <v>1</v>
      </c>
      <c r="N142" t="str">
        <f>"What was the " &amp; historicalEvent_numberOfDeaths[[#This Row],[propertyLabel]] &amp; " " &amp; "of the " &amp; historicalEvent_numberOfDeaths[[#This Row],[entityLabel]] &amp; "?"</f>
        <v>What was the number of deaths of the 2023 Hazara Express derailment?</v>
      </c>
    </row>
    <row r="143" spans="1:14" x14ac:dyDescent="0.3">
      <c r="A143" t="s">
        <v>1618</v>
      </c>
      <c r="B143" t="s">
        <v>1619</v>
      </c>
      <c r="C143" t="s">
        <v>8</v>
      </c>
      <c r="D143" t="s">
        <v>1193</v>
      </c>
      <c r="E143" t="s">
        <v>3876</v>
      </c>
      <c r="F143" t="s">
        <v>48</v>
      </c>
      <c r="G143">
        <f>ROUND(historicalEvent_numberOfDeaths[[#This Row],[value]],2)</f>
        <v>30</v>
      </c>
      <c r="H143" t="s">
        <v>3877</v>
      </c>
      <c r="I143" t="s">
        <v>409</v>
      </c>
      <c r="J143" t="s">
        <v>1194</v>
      </c>
      <c r="K143" t="s">
        <v>1620</v>
      </c>
      <c r="L143" t="s">
        <v>1188</v>
      </c>
      <c r="M143">
        <f t="shared" si="2"/>
        <v>1</v>
      </c>
      <c r="N143" t="str">
        <f>"What was the " &amp; historicalEvent_numberOfDeaths[[#This Row],[propertyLabel]] &amp; " " &amp; "of the " &amp; historicalEvent_numberOfDeaths[[#This Row],[entityLabel]] &amp; "?"</f>
        <v>What was the number of deaths of the 1993 Zambia national football team plane crash?</v>
      </c>
    </row>
    <row r="144" spans="1:14" x14ac:dyDescent="0.3">
      <c r="A144" t="s">
        <v>1621</v>
      </c>
      <c r="B144" t="s">
        <v>1622</v>
      </c>
      <c r="C144" t="s">
        <v>8</v>
      </c>
      <c r="D144" t="s">
        <v>1193</v>
      </c>
      <c r="E144" t="s">
        <v>3876</v>
      </c>
      <c r="F144" t="s">
        <v>48</v>
      </c>
      <c r="G144">
        <f>ROUND(historicalEvent_numberOfDeaths[[#This Row],[value]],2)</f>
        <v>30</v>
      </c>
      <c r="H144" t="s">
        <v>3877</v>
      </c>
      <c r="I144" t="s">
        <v>191</v>
      </c>
      <c r="J144" t="s">
        <v>1194</v>
      </c>
      <c r="K144" t="s">
        <v>1623</v>
      </c>
      <c r="L144" t="s">
        <v>1188</v>
      </c>
      <c r="M144">
        <f t="shared" si="2"/>
        <v>1</v>
      </c>
      <c r="N144" t="str">
        <f>"What was the " &amp; historicalEvent_numberOfDeaths[[#This Row],[propertyLabel]] &amp; " " &amp; "of the " &amp; historicalEvent_numberOfDeaths[[#This Row],[entityLabel]] &amp; "?"</f>
        <v>What was the number of deaths of the 2016 Ouagadougou attacks?</v>
      </c>
    </row>
    <row r="145" spans="1:14" x14ac:dyDescent="0.3">
      <c r="A145" t="s">
        <v>1624</v>
      </c>
      <c r="B145" t="s">
        <v>1625</v>
      </c>
      <c r="C145" t="s">
        <v>8</v>
      </c>
      <c r="D145" t="s">
        <v>1193</v>
      </c>
      <c r="E145" t="s">
        <v>3876</v>
      </c>
      <c r="F145" t="s">
        <v>191</v>
      </c>
      <c r="G145">
        <f>ROUND(historicalEvent_numberOfDeaths[[#This Row],[value]],2)</f>
        <v>17</v>
      </c>
      <c r="H145" t="s">
        <v>3877</v>
      </c>
      <c r="I145" t="s">
        <v>158</v>
      </c>
      <c r="J145" t="s">
        <v>1194</v>
      </c>
      <c r="K145" t="s">
        <v>1626</v>
      </c>
      <c r="L145" t="s">
        <v>1188</v>
      </c>
      <c r="M145">
        <f t="shared" si="2"/>
        <v>1</v>
      </c>
      <c r="N145" t="str">
        <f>"What was the " &amp; historicalEvent_numberOfDeaths[[#This Row],[propertyLabel]] &amp; " " &amp; "of the " &amp; historicalEvent_numberOfDeaths[[#This Row],[entityLabel]] &amp; "?"</f>
        <v>What was the number of deaths of the 2011 Mumbai bombings?</v>
      </c>
    </row>
    <row r="146" spans="1:14" x14ac:dyDescent="0.3">
      <c r="A146" t="s">
        <v>1627</v>
      </c>
      <c r="B146" t="s">
        <v>1628</v>
      </c>
      <c r="C146" t="s">
        <v>8</v>
      </c>
      <c r="D146" t="s">
        <v>1193</v>
      </c>
      <c r="E146" t="s">
        <v>3876</v>
      </c>
      <c r="F146" t="s">
        <v>191</v>
      </c>
      <c r="G146">
        <f>ROUND(historicalEvent_numberOfDeaths[[#This Row],[value]],2)</f>
        <v>17</v>
      </c>
      <c r="H146" t="s">
        <v>3877</v>
      </c>
      <c r="I146" t="s">
        <v>76</v>
      </c>
      <c r="J146" t="s">
        <v>1194</v>
      </c>
      <c r="K146" t="s">
        <v>1629</v>
      </c>
      <c r="L146" t="s">
        <v>1188</v>
      </c>
      <c r="M146">
        <f t="shared" si="2"/>
        <v>1</v>
      </c>
      <c r="N146" t="str">
        <f>"What was the " &amp; historicalEvent_numberOfDeaths[[#This Row],[propertyLabel]] &amp; " " &amp; "of the " &amp; historicalEvent_numberOfDeaths[[#This Row],[entityLabel]] &amp; "?"</f>
        <v>What was the number of deaths of the Marjory Stoneman Douglas High School shooting?</v>
      </c>
    </row>
    <row r="147" spans="1:14" x14ac:dyDescent="0.3">
      <c r="A147" t="s">
        <v>1630</v>
      </c>
      <c r="B147" t="s">
        <v>1631</v>
      </c>
      <c r="C147" t="s">
        <v>8</v>
      </c>
      <c r="D147" t="s">
        <v>1193</v>
      </c>
      <c r="E147" t="s">
        <v>3876</v>
      </c>
      <c r="F147" t="s">
        <v>191</v>
      </c>
      <c r="G147">
        <f>ROUND(historicalEvent_numberOfDeaths[[#This Row],[value]],2)</f>
        <v>17</v>
      </c>
      <c r="H147" t="s">
        <v>3877</v>
      </c>
      <c r="I147" t="s">
        <v>72</v>
      </c>
      <c r="J147" t="s">
        <v>1194</v>
      </c>
      <c r="K147" t="s">
        <v>1632</v>
      </c>
      <c r="L147" t="s">
        <v>1188</v>
      </c>
      <c r="M147">
        <f t="shared" si="2"/>
        <v>1</v>
      </c>
      <c r="N147" t="str">
        <f>"What was the " &amp; historicalEvent_numberOfDeaths[[#This Row],[propertyLabel]] &amp; " " &amp; "of the " &amp; historicalEvent_numberOfDeaths[[#This Row],[entityLabel]] &amp; "?"</f>
        <v>What was the number of deaths of the Hibiya incendiary incident?</v>
      </c>
    </row>
    <row r="148" spans="1:14" x14ac:dyDescent="0.3">
      <c r="A148" t="s">
        <v>1633</v>
      </c>
      <c r="B148" t="s">
        <v>1634</v>
      </c>
      <c r="C148" t="s">
        <v>8</v>
      </c>
      <c r="D148" t="s">
        <v>1193</v>
      </c>
      <c r="E148" t="s">
        <v>3876</v>
      </c>
      <c r="F148" t="s">
        <v>191</v>
      </c>
      <c r="G148">
        <f>ROUND(historicalEvent_numberOfDeaths[[#This Row],[value]],2)</f>
        <v>17</v>
      </c>
      <c r="H148" t="s">
        <v>3877</v>
      </c>
      <c r="I148" t="s">
        <v>80</v>
      </c>
      <c r="J148" t="s">
        <v>1194</v>
      </c>
      <c r="K148" t="s">
        <v>1635</v>
      </c>
      <c r="L148" t="s">
        <v>1188</v>
      </c>
      <c r="M148">
        <f t="shared" si="2"/>
        <v>1</v>
      </c>
      <c r="N148" t="str">
        <f>"What was the " &amp; historicalEvent_numberOfDeaths[[#This Row],[propertyLabel]] &amp; " " &amp; "of the " &amp; historicalEvent_numberOfDeaths[[#This Row],[entityLabel]] &amp; "?"</f>
        <v>What was the number of deaths of the 2017 Tehran attacks?</v>
      </c>
    </row>
    <row r="149" spans="1:14" x14ac:dyDescent="0.3">
      <c r="A149" t="s">
        <v>1636</v>
      </c>
      <c r="B149" t="s">
        <v>1637</v>
      </c>
      <c r="C149" t="s">
        <v>8</v>
      </c>
      <c r="D149" t="s">
        <v>1193</v>
      </c>
      <c r="E149" t="s">
        <v>3876</v>
      </c>
      <c r="F149" t="s">
        <v>352</v>
      </c>
      <c r="G149">
        <f>ROUND(historicalEvent_numberOfDeaths[[#This Row],[value]],2)</f>
        <v>34</v>
      </c>
      <c r="H149" t="s">
        <v>3877</v>
      </c>
      <c r="I149" t="s">
        <v>380</v>
      </c>
      <c r="J149" t="s">
        <v>1194</v>
      </c>
      <c r="K149" t="s">
        <v>1638</v>
      </c>
      <c r="L149" t="s">
        <v>1188</v>
      </c>
      <c r="M149">
        <f t="shared" si="2"/>
        <v>1</v>
      </c>
      <c r="N149" t="str">
        <f>"What was the " &amp; historicalEvent_numberOfDeaths[[#This Row],[propertyLabel]] &amp; " " &amp; "of the " &amp; historicalEvent_numberOfDeaths[[#This Row],[entityLabel]] &amp; "?"</f>
        <v>What was the number of deaths of the Malaysia Airlines Flight 2133?</v>
      </c>
    </row>
    <row r="150" spans="1:14" x14ac:dyDescent="0.3">
      <c r="A150" t="s">
        <v>1639</v>
      </c>
      <c r="B150" t="s">
        <v>1640</v>
      </c>
      <c r="C150" t="s">
        <v>8</v>
      </c>
      <c r="D150" t="s">
        <v>1193</v>
      </c>
      <c r="E150" t="s">
        <v>3876</v>
      </c>
      <c r="F150" t="s">
        <v>80</v>
      </c>
      <c r="G150">
        <f>ROUND(historicalEvent_numberOfDeaths[[#This Row],[value]],2)</f>
        <v>33</v>
      </c>
      <c r="H150" t="s">
        <v>3877</v>
      </c>
      <c r="I150" t="s">
        <v>491</v>
      </c>
      <c r="J150" t="s">
        <v>1194</v>
      </c>
      <c r="K150" t="s">
        <v>1641</v>
      </c>
      <c r="L150" t="s">
        <v>1188</v>
      </c>
      <c r="M150">
        <f t="shared" si="2"/>
        <v>1</v>
      </c>
      <c r="N150" t="str">
        <f>"What was the " &amp; historicalEvent_numberOfDeaths[[#This Row],[propertyLabel]] &amp; " " &amp; "of the " &amp; historicalEvent_numberOfDeaths[[#This Row],[entityLabel]] &amp; "?"</f>
        <v>What was the number of deaths of the 2024 Persian Gulf floods?</v>
      </c>
    </row>
    <row r="151" spans="1:14" x14ac:dyDescent="0.3">
      <c r="A151" t="s">
        <v>1642</v>
      </c>
      <c r="B151" t="s">
        <v>1643</v>
      </c>
      <c r="C151" t="s">
        <v>8</v>
      </c>
      <c r="D151" t="s">
        <v>1193</v>
      </c>
      <c r="E151" t="s">
        <v>3876</v>
      </c>
      <c r="F151" t="s">
        <v>80</v>
      </c>
      <c r="G151">
        <f>ROUND(historicalEvent_numberOfDeaths[[#This Row],[value]],2)</f>
        <v>33</v>
      </c>
      <c r="H151" t="s">
        <v>3877</v>
      </c>
      <c r="I151" t="s">
        <v>301</v>
      </c>
      <c r="J151" t="s">
        <v>1194</v>
      </c>
      <c r="K151" t="s">
        <v>1644</v>
      </c>
      <c r="L151" t="s">
        <v>1188</v>
      </c>
      <c r="M151">
        <f t="shared" si="2"/>
        <v>1</v>
      </c>
      <c r="N151" t="str">
        <f>"What was the " &amp; historicalEvent_numberOfDeaths[[#This Row],[propertyLabel]] &amp; " " &amp; "of the " &amp; historicalEvent_numberOfDeaths[[#This Row],[entityLabel]] &amp; "?"</f>
        <v>What was the number of deaths of the 2024 Hezbollah headquarters strike?</v>
      </c>
    </row>
    <row r="152" spans="1:14" x14ac:dyDescent="0.3">
      <c r="A152" t="s">
        <v>1645</v>
      </c>
      <c r="B152" t="s">
        <v>1646</v>
      </c>
      <c r="C152" t="s">
        <v>8</v>
      </c>
      <c r="D152" t="s">
        <v>1193</v>
      </c>
      <c r="E152" t="s">
        <v>3876</v>
      </c>
      <c r="F152" t="s">
        <v>352</v>
      </c>
      <c r="G152">
        <f>ROUND(historicalEvent_numberOfDeaths[[#This Row],[value]],2)</f>
        <v>34</v>
      </c>
      <c r="H152" t="s">
        <v>3877</v>
      </c>
      <c r="I152" t="s">
        <v>158</v>
      </c>
      <c r="J152" t="s">
        <v>1194</v>
      </c>
      <c r="K152" t="s">
        <v>1647</v>
      </c>
      <c r="L152" t="s">
        <v>1188</v>
      </c>
      <c r="M152">
        <f t="shared" si="2"/>
        <v>1</v>
      </c>
      <c r="N152" t="str">
        <f>"What was the " &amp; historicalEvent_numberOfDeaths[[#This Row],[propertyLabel]] &amp; " " &amp; "of the " &amp; historicalEvent_numberOfDeaths[[#This Row],[entityLabel]] &amp; "?"</f>
        <v>What was the number of deaths of the Sinking of MV Conception?</v>
      </c>
    </row>
    <row r="153" spans="1:14" x14ac:dyDescent="0.3">
      <c r="A153" t="s">
        <v>1648</v>
      </c>
      <c r="B153" t="s">
        <v>1649</v>
      </c>
      <c r="C153" t="s">
        <v>8</v>
      </c>
      <c r="D153" t="s">
        <v>1193</v>
      </c>
      <c r="E153" t="s">
        <v>3876</v>
      </c>
      <c r="F153" t="s">
        <v>352</v>
      </c>
      <c r="G153">
        <f>ROUND(historicalEvent_numberOfDeaths[[#This Row],[value]],2)</f>
        <v>34</v>
      </c>
      <c r="H153" t="s">
        <v>3877</v>
      </c>
      <c r="I153" t="s">
        <v>34</v>
      </c>
      <c r="J153" t="s">
        <v>1194</v>
      </c>
      <c r="K153" t="s">
        <v>1650</v>
      </c>
      <c r="L153" t="s">
        <v>1188</v>
      </c>
      <c r="M153">
        <f t="shared" si="2"/>
        <v>1</v>
      </c>
      <c r="N153" t="str">
        <f>"What was the " &amp; historicalEvent_numberOfDeaths[[#This Row],[propertyLabel]] &amp; " " &amp; "of the " &amp; historicalEvent_numberOfDeaths[[#This Row],[entityLabel]] &amp; "?"</f>
        <v>What was the number of deaths of the Dublin and Monaghan bombings?</v>
      </c>
    </row>
    <row r="154" spans="1:14" x14ac:dyDescent="0.3">
      <c r="A154" t="s">
        <v>1651</v>
      </c>
      <c r="B154" t="s">
        <v>1652</v>
      </c>
      <c r="C154" t="s">
        <v>8</v>
      </c>
      <c r="D154" t="s">
        <v>1193</v>
      </c>
      <c r="E154" t="s">
        <v>3876</v>
      </c>
      <c r="F154" t="s">
        <v>352</v>
      </c>
      <c r="G154">
        <f>ROUND(historicalEvent_numberOfDeaths[[#This Row],[value]],2)</f>
        <v>34</v>
      </c>
      <c r="H154" t="s">
        <v>3877</v>
      </c>
      <c r="I154" t="s">
        <v>34</v>
      </c>
      <c r="J154" t="s">
        <v>1194</v>
      </c>
      <c r="K154" t="s">
        <v>1653</v>
      </c>
      <c r="L154" t="s">
        <v>1188</v>
      </c>
      <c r="M154">
        <f t="shared" si="2"/>
        <v>1</v>
      </c>
      <c r="N154" t="str">
        <f>"What was the " &amp; historicalEvent_numberOfDeaths[[#This Row],[propertyLabel]] &amp; " " &amp; "of the " &amp; historicalEvent_numberOfDeaths[[#This Row],[entityLabel]] &amp; "?"</f>
        <v>What was the number of deaths of the Hurricane Joaquin?</v>
      </c>
    </row>
    <row r="155" spans="1:14" x14ac:dyDescent="0.3">
      <c r="A155" t="s">
        <v>1654</v>
      </c>
      <c r="B155" t="s">
        <v>1655</v>
      </c>
      <c r="C155" t="s">
        <v>8</v>
      </c>
      <c r="D155" t="s">
        <v>1193</v>
      </c>
      <c r="E155" t="s">
        <v>3876</v>
      </c>
      <c r="F155" t="s">
        <v>352</v>
      </c>
      <c r="G155">
        <f>ROUND(historicalEvent_numberOfDeaths[[#This Row],[value]],2)</f>
        <v>34</v>
      </c>
      <c r="H155" t="s">
        <v>3877</v>
      </c>
      <c r="I155" t="s">
        <v>117</v>
      </c>
      <c r="J155" t="s">
        <v>1194</v>
      </c>
      <c r="K155" t="s">
        <v>1656</v>
      </c>
      <c r="L155" t="s">
        <v>1188</v>
      </c>
      <c r="M155">
        <f t="shared" si="2"/>
        <v>1</v>
      </c>
      <c r="N155" t="str">
        <f>"What was the " &amp; historicalEvent_numberOfDeaths[[#This Row],[propertyLabel]] &amp; " " &amp; "of the " &amp; historicalEvent_numberOfDeaths[[#This Row],[entityLabel]] &amp; "?"</f>
        <v>What was the number of deaths of the December 2013 Volgograd bombings?</v>
      </c>
    </row>
    <row r="156" spans="1:14" x14ac:dyDescent="0.3">
      <c r="A156" t="s">
        <v>1657</v>
      </c>
      <c r="B156" t="s">
        <v>1658</v>
      </c>
      <c r="C156" t="s">
        <v>8</v>
      </c>
      <c r="D156" t="s">
        <v>1193</v>
      </c>
      <c r="E156" t="s">
        <v>3876</v>
      </c>
      <c r="F156" t="s">
        <v>352</v>
      </c>
      <c r="G156">
        <f>ROUND(historicalEvent_numberOfDeaths[[#This Row],[value]],2)</f>
        <v>34</v>
      </c>
      <c r="H156" t="s">
        <v>3877</v>
      </c>
      <c r="I156" t="s">
        <v>92</v>
      </c>
      <c r="J156" t="s">
        <v>1194</v>
      </c>
      <c r="K156" t="s">
        <v>1659</v>
      </c>
      <c r="L156" t="s">
        <v>1188</v>
      </c>
      <c r="M156">
        <f t="shared" si="2"/>
        <v>1</v>
      </c>
      <c r="N156" t="str">
        <f>"What was the " &amp; historicalEvent_numberOfDeaths[[#This Row],[propertyLabel]] &amp; " " &amp; "of the " &amp; historicalEvent_numberOfDeaths[[#This Row],[entityLabel]] &amp; "?"</f>
        <v>What was the number of deaths of the 2021 Semeru eruption?</v>
      </c>
    </row>
    <row r="157" spans="1:14" x14ac:dyDescent="0.3">
      <c r="A157" t="s">
        <v>1660</v>
      </c>
      <c r="B157" t="s">
        <v>1661</v>
      </c>
      <c r="C157" t="s">
        <v>8</v>
      </c>
      <c r="D157" t="s">
        <v>1193</v>
      </c>
      <c r="E157" t="s">
        <v>3876</v>
      </c>
      <c r="F157" t="s">
        <v>352</v>
      </c>
      <c r="G157">
        <f>ROUND(historicalEvent_numberOfDeaths[[#This Row],[value]],2)</f>
        <v>34</v>
      </c>
      <c r="H157" t="s">
        <v>3877</v>
      </c>
      <c r="I157" t="s">
        <v>191</v>
      </c>
      <c r="J157" t="s">
        <v>1194</v>
      </c>
      <c r="K157" t="s">
        <v>1662</v>
      </c>
      <c r="L157" t="s">
        <v>1188</v>
      </c>
      <c r="M157">
        <f t="shared" si="2"/>
        <v>1</v>
      </c>
      <c r="N157" t="str">
        <f>"What was the " &amp; historicalEvent_numberOfDeaths[[#This Row],[propertyLabel]] &amp; " " &amp; "of the " &amp; historicalEvent_numberOfDeaths[[#This Row],[entityLabel]] &amp; "?"</f>
        <v>What was the number of deaths of the Watts riots?</v>
      </c>
    </row>
    <row r="158" spans="1:14" x14ac:dyDescent="0.3">
      <c r="A158" t="s">
        <v>1663</v>
      </c>
      <c r="B158" t="s">
        <v>1664</v>
      </c>
      <c r="C158" t="s">
        <v>8</v>
      </c>
      <c r="D158" t="s">
        <v>1193</v>
      </c>
      <c r="E158" t="s">
        <v>3876</v>
      </c>
      <c r="F158" t="s">
        <v>352</v>
      </c>
      <c r="G158">
        <f>ROUND(historicalEvent_numberOfDeaths[[#This Row],[value]],2)</f>
        <v>34</v>
      </c>
      <c r="H158" t="s">
        <v>3877</v>
      </c>
      <c r="I158" t="s">
        <v>230</v>
      </c>
      <c r="J158" t="s">
        <v>1194</v>
      </c>
      <c r="K158" t="s">
        <v>1665</v>
      </c>
      <c r="L158" t="s">
        <v>1188</v>
      </c>
      <c r="M158">
        <f t="shared" si="2"/>
        <v>1</v>
      </c>
      <c r="N158" t="str">
        <f>"What was the " &amp; historicalEvent_numberOfDeaths[[#This Row],[propertyLabel]] &amp; " " &amp; "of the " &amp; historicalEvent_numberOfDeaths[[#This Row],[entityLabel]] &amp; "?"</f>
        <v>What was the number of deaths of the 2019–2021 Chilean protests?</v>
      </c>
    </row>
    <row r="159" spans="1:14" x14ac:dyDescent="0.3">
      <c r="A159" t="s">
        <v>1666</v>
      </c>
      <c r="B159" t="s">
        <v>1667</v>
      </c>
      <c r="C159" t="s">
        <v>8</v>
      </c>
      <c r="D159" t="s">
        <v>1193</v>
      </c>
      <c r="E159" t="s">
        <v>3876</v>
      </c>
      <c r="F159" t="s">
        <v>158</v>
      </c>
      <c r="G159">
        <f>ROUND(historicalEvent_numberOfDeaths[[#This Row],[value]],2)</f>
        <v>15</v>
      </c>
      <c r="H159" t="s">
        <v>3877</v>
      </c>
      <c r="I159" t="s">
        <v>301</v>
      </c>
      <c r="J159" t="s">
        <v>1194</v>
      </c>
      <c r="K159" t="s">
        <v>1668</v>
      </c>
      <c r="L159" t="s">
        <v>1188</v>
      </c>
      <c r="M159">
        <f t="shared" si="2"/>
        <v>1</v>
      </c>
      <c r="N159" t="str">
        <f>"What was the " &amp; historicalEvent_numberOfDeaths[[#This Row],[propertyLabel]] &amp; " " &amp; "of the " &amp; historicalEvent_numberOfDeaths[[#This Row],[entityLabel]] &amp; "?"</f>
        <v>What was the number of deaths of the École Polytechnique massacre?</v>
      </c>
    </row>
    <row r="160" spans="1:14" x14ac:dyDescent="0.3">
      <c r="A160" t="s">
        <v>1669</v>
      </c>
      <c r="B160" t="s">
        <v>1670</v>
      </c>
      <c r="C160" t="s">
        <v>8</v>
      </c>
      <c r="D160" t="s">
        <v>1193</v>
      </c>
      <c r="E160" t="s">
        <v>3876</v>
      </c>
      <c r="F160" t="s">
        <v>158</v>
      </c>
      <c r="G160">
        <f>ROUND(historicalEvent_numberOfDeaths[[#This Row],[value]],2)</f>
        <v>15</v>
      </c>
      <c r="H160" t="s">
        <v>3877</v>
      </c>
      <c r="I160" t="s">
        <v>100</v>
      </c>
      <c r="J160" t="s">
        <v>1194</v>
      </c>
      <c r="K160" t="s">
        <v>1671</v>
      </c>
      <c r="L160" t="s">
        <v>1188</v>
      </c>
      <c r="M160">
        <f t="shared" si="2"/>
        <v>1</v>
      </c>
      <c r="N160" t="str">
        <f>"What was the " &amp; historicalEvent_numberOfDeaths[[#This Row],[propertyLabel]] &amp; " " &amp; "of the " &amp; historicalEvent_numberOfDeaths[[#This Row],[entityLabel]] &amp; "?"</f>
        <v>What was the number of deaths of the 2011 Minsk Metro bombing?</v>
      </c>
    </row>
    <row r="161" spans="1:14" x14ac:dyDescent="0.3">
      <c r="A161" t="s">
        <v>1672</v>
      </c>
      <c r="B161" t="s">
        <v>1673</v>
      </c>
      <c r="C161" t="s">
        <v>8</v>
      </c>
      <c r="D161" t="s">
        <v>1193</v>
      </c>
      <c r="E161" t="s">
        <v>3876</v>
      </c>
      <c r="F161" t="s">
        <v>158</v>
      </c>
      <c r="G161">
        <f>ROUND(historicalEvent_numberOfDeaths[[#This Row],[value]],2)</f>
        <v>15</v>
      </c>
      <c r="H161" t="s">
        <v>3877</v>
      </c>
      <c r="I161" t="s">
        <v>783</v>
      </c>
      <c r="J161" t="s">
        <v>1194</v>
      </c>
      <c r="K161" t="s">
        <v>1674</v>
      </c>
      <c r="L161" t="s">
        <v>1188</v>
      </c>
      <c r="M161">
        <f t="shared" si="2"/>
        <v>1</v>
      </c>
      <c r="N161" t="str">
        <f>"What was the " &amp; historicalEvent_numberOfDeaths[[#This Row],[propertyLabel]] &amp; " " &amp; "of the " &amp; historicalEvent_numberOfDeaths[[#This Row],[entityLabel]] &amp; "?"</f>
        <v>What was the number of deaths of the 2017 Saint Petersburg Metro attack?</v>
      </c>
    </row>
    <row r="162" spans="1:14" x14ac:dyDescent="0.3">
      <c r="A162" t="s">
        <v>1675</v>
      </c>
      <c r="B162" t="s">
        <v>1676</v>
      </c>
      <c r="C162" t="s">
        <v>8</v>
      </c>
      <c r="D162" t="s">
        <v>1193</v>
      </c>
      <c r="E162" t="s">
        <v>3876</v>
      </c>
      <c r="F162" t="s">
        <v>158</v>
      </c>
      <c r="G162">
        <f>ROUND(historicalEvent_numberOfDeaths[[#This Row],[value]],2)</f>
        <v>15</v>
      </c>
      <c r="H162" t="s">
        <v>3877</v>
      </c>
      <c r="I162" t="s">
        <v>34</v>
      </c>
      <c r="J162" t="s">
        <v>1194</v>
      </c>
      <c r="K162" t="s">
        <v>1677</v>
      </c>
      <c r="L162" t="s">
        <v>1188</v>
      </c>
      <c r="M162">
        <f t="shared" si="2"/>
        <v>1</v>
      </c>
      <c r="N162" t="str">
        <f>"What was the " &amp; historicalEvent_numberOfDeaths[[#This Row],[propertyLabel]] &amp; " " &amp; "of the " &amp; historicalEvent_numberOfDeaths[[#This Row],[entityLabel]] &amp; "?"</f>
        <v>What was the number of deaths of the Agni Air Flight CHT?</v>
      </c>
    </row>
    <row r="163" spans="1:14" x14ac:dyDescent="0.3">
      <c r="A163" t="s">
        <v>1678</v>
      </c>
      <c r="B163" t="s">
        <v>1679</v>
      </c>
      <c r="C163" t="s">
        <v>8</v>
      </c>
      <c r="D163" t="s">
        <v>1193</v>
      </c>
      <c r="E163" t="s">
        <v>3876</v>
      </c>
      <c r="F163" t="s">
        <v>158</v>
      </c>
      <c r="G163">
        <f>ROUND(historicalEvent_numberOfDeaths[[#This Row],[value]],2)</f>
        <v>15</v>
      </c>
      <c r="H163" t="s">
        <v>3877</v>
      </c>
      <c r="I163" t="s">
        <v>191</v>
      </c>
      <c r="J163" t="s">
        <v>1194</v>
      </c>
      <c r="K163" t="s">
        <v>1680</v>
      </c>
      <c r="L163" t="s">
        <v>1188</v>
      </c>
      <c r="M163">
        <f t="shared" si="2"/>
        <v>1</v>
      </c>
      <c r="N163" t="str">
        <f>"What was the " &amp; historicalEvent_numberOfDeaths[[#This Row],[propertyLabel]] &amp; " " &amp; "of the " &amp; historicalEvent_numberOfDeaths[[#This Row],[entityLabel]] &amp; "?"</f>
        <v>What was the number of deaths of the 2022 Shah Cheragh attack?</v>
      </c>
    </row>
    <row r="164" spans="1:14" x14ac:dyDescent="0.3">
      <c r="A164" t="s">
        <v>1681</v>
      </c>
      <c r="B164" t="s">
        <v>1682</v>
      </c>
      <c r="C164" t="s">
        <v>8</v>
      </c>
      <c r="D164" t="s">
        <v>1193</v>
      </c>
      <c r="E164" t="s">
        <v>3876</v>
      </c>
      <c r="F164" t="s">
        <v>409</v>
      </c>
      <c r="G164">
        <f>ROUND(historicalEvent_numberOfDeaths[[#This Row],[value]],2)</f>
        <v>20</v>
      </c>
      <c r="H164" t="s">
        <v>3877</v>
      </c>
      <c r="I164" t="s">
        <v>72</v>
      </c>
      <c r="J164" t="s">
        <v>1194</v>
      </c>
      <c r="K164" t="s">
        <v>1683</v>
      </c>
      <c r="L164" t="s">
        <v>1188</v>
      </c>
      <c r="M164">
        <f t="shared" si="2"/>
        <v>1</v>
      </c>
      <c r="N164" t="str">
        <f>"What was the " &amp; historicalEvent_numberOfDeaths[[#This Row],[propertyLabel]] &amp; " " &amp; "of the " &amp; historicalEvent_numberOfDeaths[[#This Row],[entityLabel]] &amp; "?"</f>
        <v>What was the number of deaths of the Huanggutun Incident?</v>
      </c>
    </row>
    <row r="165" spans="1:14" x14ac:dyDescent="0.3">
      <c r="A165" t="s">
        <v>1684</v>
      </c>
      <c r="B165" t="s">
        <v>1685</v>
      </c>
      <c r="C165" t="s">
        <v>8</v>
      </c>
      <c r="D165" t="s">
        <v>1193</v>
      </c>
      <c r="E165" t="s">
        <v>3876</v>
      </c>
      <c r="F165" t="s">
        <v>340</v>
      </c>
      <c r="G165">
        <f>ROUND(historicalEvent_numberOfDeaths[[#This Row],[value]],2)</f>
        <v>21</v>
      </c>
      <c r="H165" t="s">
        <v>3877</v>
      </c>
      <c r="I165" t="s">
        <v>380</v>
      </c>
      <c r="J165" t="s">
        <v>1194</v>
      </c>
      <c r="K165" t="s">
        <v>1686</v>
      </c>
      <c r="L165" t="s">
        <v>1188</v>
      </c>
      <c r="M165">
        <f t="shared" si="2"/>
        <v>1</v>
      </c>
      <c r="N165" t="str">
        <f>"What was the " &amp; historicalEvent_numberOfDeaths[[#This Row],[propertyLabel]] &amp; " " &amp; "of the " &amp; historicalEvent_numberOfDeaths[[#This Row],[entityLabel]] &amp; "?"</f>
        <v>What was the number of deaths of the Gansu ultramarathon disaster?</v>
      </c>
    </row>
    <row r="166" spans="1:14" x14ac:dyDescent="0.3">
      <c r="A166" t="s">
        <v>1687</v>
      </c>
      <c r="B166" t="s">
        <v>1688</v>
      </c>
      <c r="C166" t="s">
        <v>8</v>
      </c>
      <c r="D166" t="s">
        <v>1193</v>
      </c>
      <c r="E166" t="s">
        <v>3876</v>
      </c>
      <c r="F166" t="s">
        <v>340</v>
      </c>
      <c r="G166">
        <f>ROUND(historicalEvent_numberOfDeaths[[#This Row],[value]],2)</f>
        <v>21</v>
      </c>
      <c r="H166" t="s">
        <v>3877</v>
      </c>
      <c r="I166" t="s">
        <v>92</v>
      </c>
      <c r="J166" t="s">
        <v>1194</v>
      </c>
      <c r="K166" t="s">
        <v>1689</v>
      </c>
      <c r="L166" t="s">
        <v>1188</v>
      </c>
      <c r="M166">
        <f t="shared" si="2"/>
        <v>1</v>
      </c>
      <c r="N166" t="str">
        <f>"What was the " &amp; historicalEvent_numberOfDeaths[[#This Row],[propertyLabel]] &amp; " " &amp; "of the " &amp; historicalEvent_numberOfDeaths[[#This Row],[entityLabel]] &amp; "?"</f>
        <v>What was the number of deaths of the Garuda Indonesia Flight 200?</v>
      </c>
    </row>
    <row r="167" spans="1:14" x14ac:dyDescent="0.3">
      <c r="A167" t="s">
        <v>1690</v>
      </c>
      <c r="B167" t="s">
        <v>1691</v>
      </c>
      <c r="C167" t="s">
        <v>8</v>
      </c>
      <c r="D167" t="s">
        <v>1193</v>
      </c>
      <c r="E167" t="s">
        <v>3876</v>
      </c>
      <c r="F167" t="s">
        <v>340</v>
      </c>
      <c r="G167">
        <f>ROUND(historicalEvent_numberOfDeaths[[#This Row],[value]],2)</f>
        <v>21</v>
      </c>
      <c r="H167" t="s">
        <v>3877</v>
      </c>
      <c r="I167" t="s">
        <v>380</v>
      </c>
      <c r="J167" t="s">
        <v>1194</v>
      </c>
      <c r="K167" t="s">
        <v>1692</v>
      </c>
      <c r="L167" t="s">
        <v>1188</v>
      </c>
      <c r="M167">
        <f t="shared" si="2"/>
        <v>1</v>
      </c>
      <c r="N167" t="str">
        <f>"What was the " &amp; historicalEvent_numberOfDeaths[[#This Row],[propertyLabel]] &amp; " " &amp; "of the " &amp; historicalEvent_numberOfDeaths[[#This Row],[entityLabel]] &amp; "?"</f>
        <v>What was the number of deaths of the Kiryat Shmona massacre?</v>
      </c>
    </row>
    <row r="168" spans="1:14" x14ac:dyDescent="0.3">
      <c r="A168" t="s">
        <v>1693</v>
      </c>
      <c r="B168" t="s">
        <v>1694</v>
      </c>
      <c r="C168" t="s">
        <v>8</v>
      </c>
      <c r="D168" t="s">
        <v>1193</v>
      </c>
      <c r="E168" t="s">
        <v>3876</v>
      </c>
      <c r="F168" t="s">
        <v>340</v>
      </c>
      <c r="G168">
        <f>ROUND(historicalEvent_numberOfDeaths[[#This Row],[value]],2)</f>
        <v>21</v>
      </c>
      <c r="H168" t="s">
        <v>3877</v>
      </c>
      <c r="I168" t="s">
        <v>411</v>
      </c>
      <c r="J168" t="s">
        <v>1194</v>
      </c>
      <c r="K168" t="s">
        <v>1695</v>
      </c>
      <c r="L168" t="s">
        <v>1188</v>
      </c>
      <c r="M168">
        <f t="shared" si="2"/>
        <v>1</v>
      </c>
      <c r="N168" t="str">
        <f>"What was the " &amp; historicalEvent_numberOfDeaths[[#This Row],[propertyLabel]] &amp; " " &amp; "of the " &amp; historicalEvent_numberOfDeaths[[#This Row],[entityLabel]] &amp; "?"</f>
        <v>What was the number of deaths of the Air Midwest Flight 5481?</v>
      </c>
    </row>
    <row r="169" spans="1:14" x14ac:dyDescent="0.3">
      <c r="A169" t="s">
        <v>1696</v>
      </c>
      <c r="B169" t="s">
        <v>1697</v>
      </c>
      <c r="C169" t="s">
        <v>8</v>
      </c>
      <c r="D169" t="s">
        <v>1193</v>
      </c>
      <c r="E169" t="s">
        <v>3876</v>
      </c>
      <c r="F169" t="s">
        <v>340</v>
      </c>
      <c r="G169">
        <f>ROUND(historicalEvent_numberOfDeaths[[#This Row],[value]],2)</f>
        <v>21</v>
      </c>
      <c r="H169" t="s">
        <v>3877</v>
      </c>
      <c r="I169" t="s">
        <v>117</v>
      </c>
      <c r="J169" t="s">
        <v>1194</v>
      </c>
      <c r="K169" t="s">
        <v>1698</v>
      </c>
      <c r="L169" t="s">
        <v>1188</v>
      </c>
      <c r="M169">
        <f t="shared" si="2"/>
        <v>1</v>
      </c>
      <c r="N169" t="str">
        <f>"What was the " &amp; historicalEvent_numberOfDeaths[[#This Row],[propertyLabel]] &amp; " " &amp; "of the " &amp; historicalEvent_numberOfDeaths[[#This Row],[entityLabel]] &amp; "?"</f>
        <v>What was the number of deaths of the Great Molasses Flood?</v>
      </c>
    </row>
    <row r="170" spans="1:14" x14ac:dyDescent="0.3">
      <c r="A170" t="s">
        <v>1699</v>
      </c>
      <c r="B170" t="s">
        <v>1700</v>
      </c>
      <c r="C170" t="s">
        <v>8</v>
      </c>
      <c r="D170" t="s">
        <v>1193</v>
      </c>
      <c r="E170" t="s">
        <v>3876</v>
      </c>
      <c r="F170" t="s">
        <v>340</v>
      </c>
      <c r="G170">
        <f>ROUND(historicalEvent_numberOfDeaths[[#This Row],[value]],2)</f>
        <v>21</v>
      </c>
      <c r="H170" t="s">
        <v>3877</v>
      </c>
      <c r="I170" t="s">
        <v>219</v>
      </c>
      <c r="J170" t="s">
        <v>1194</v>
      </c>
      <c r="K170" t="s">
        <v>1701</v>
      </c>
      <c r="L170" t="s">
        <v>1188</v>
      </c>
      <c r="M170">
        <f t="shared" si="2"/>
        <v>1</v>
      </c>
      <c r="N170" t="str">
        <f>"What was the " &amp; historicalEvent_numberOfDeaths[[#This Row],[propertyLabel]] &amp; " " &amp; "of the " &amp; historicalEvent_numberOfDeaths[[#This Row],[entityLabel]] &amp; "?"</f>
        <v>What was the number of deaths of the Dolphinarium discotheque suicide bombing?</v>
      </c>
    </row>
    <row r="171" spans="1:14" x14ac:dyDescent="0.3">
      <c r="A171" t="s">
        <v>1702</v>
      </c>
      <c r="B171" t="s">
        <v>1703</v>
      </c>
      <c r="C171" t="s">
        <v>8</v>
      </c>
      <c r="D171" t="s">
        <v>1193</v>
      </c>
      <c r="E171" t="s">
        <v>3876</v>
      </c>
      <c r="F171" t="s">
        <v>365</v>
      </c>
      <c r="G171">
        <f>ROUND(historicalEvent_numberOfDeaths[[#This Row],[value]],2)</f>
        <v>22</v>
      </c>
      <c r="H171" t="s">
        <v>3877</v>
      </c>
      <c r="I171" t="s">
        <v>34</v>
      </c>
      <c r="J171" t="s">
        <v>1194</v>
      </c>
      <c r="K171" t="s">
        <v>1704</v>
      </c>
      <c r="L171" t="s">
        <v>1188</v>
      </c>
      <c r="M171">
        <f t="shared" si="2"/>
        <v>1</v>
      </c>
      <c r="N171" t="str">
        <f>"What was the " &amp; historicalEvent_numberOfDeaths[[#This Row],[propertyLabel]] &amp; " " &amp; "of the " &amp; historicalEvent_numberOfDeaths[[#This Row],[entityLabel]] &amp; "?"</f>
        <v>What was the number of deaths of the Bangka Island massacre?</v>
      </c>
    </row>
    <row r="172" spans="1:14" x14ac:dyDescent="0.3">
      <c r="A172" t="s">
        <v>1705</v>
      </c>
      <c r="B172" t="s">
        <v>1706</v>
      </c>
      <c r="C172" t="s">
        <v>8</v>
      </c>
      <c r="D172" t="s">
        <v>1193</v>
      </c>
      <c r="E172" t="s">
        <v>3876</v>
      </c>
      <c r="F172" t="s">
        <v>340</v>
      </c>
      <c r="G172">
        <f>ROUND(historicalEvent_numberOfDeaths[[#This Row],[value]],2)</f>
        <v>21</v>
      </c>
      <c r="H172" t="s">
        <v>3877</v>
      </c>
      <c r="I172" t="s">
        <v>191</v>
      </c>
      <c r="J172" t="s">
        <v>1194</v>
      </c>
      <c r="K172" t="s">
        <v>1707</v>
      </c>
      <c r="L172" t="s">
        <v>1188</v>
      </c>
      <c r="M172">
        <f t="shared" si="2"/>
        <v>1</v>
      </c>
      <c r="N172" t="str">
        <f>"What was the " &amp; historicalEvent_numberOfDeaths[[#This Row],[propertyLabel]] &amp; " " &amp; "of the " &amp; historicalEvent_numberOfDeaths[[#This Row],[entityLabel]] &amp; "?"</f>
        <v>What was the number of deaths of the 2019 Nairobi attack?</v>
      </c>
    </row>
    <row r="173" spans="1:14" x14ac:dyDescent="0.3">
      <c r="A173" t="s">
        <v>1708</v>
      </c>
      <c r="B173" t="s">
        <v>1709</v>
      </c>
      <c r="C173" t="s">
        <v>8</v>
      </c>
      <c r="D173" t="s">
        <v>1193</v>
      </c>
      <c r="E173" t="s">
        <v>3876</v>
      </c>
      <c r="F173" t="s">
        <v>340</v>
      </c>
      <c r="G173">
        <f>ROUND(historicalEvent_numberOfDeaths[[#This Row],[value]],2)</f>
        <v>21</v>
      </c>
      <c r="H173" t="s">
        <v>3877</v>
      </c>
      <c r="I173" t="s">
        <v>72</v>
      </c>
      <c r="J173" t="s">
        <v>1194</v>
      </c>
      <c r="K173" t="s">
        <v>1710</v>
      </c>
      <c r="L173" t="s">
        <v>1188</v>
      </c>
      <c r="M173">
        <f t="shared" si="2"/>
        <v>1</v>
      </c>
      <c r="N173" t="str">
        <f>"What was the " &amp; historicalEvent_numberOfDeaths[[#This Row],[propertyLabel]] &amp; " " &amp; "of the " &amp; historicalEvent_numberOfDeaths[[#This Row],[entityLabel]] &amp; "?"</f>
        <v>What was the number of deaths of the Birmingham pub bombings?</v>
      </c>
    </row>
    <row r="174" spans="1:14" x14ac:dyDescent="0.3">
      <c r="A174" t="s">
        <v>1711</v>
      </c>
      <c r="B174" t="s">
        <v>1712</v>
      </c>
      <c r="C174" t="s">
        <v>8</v>
      </c>
      <c r="D174" t="s">
        <v>1193</v>
      </c>
      <c r="E174" t="s">
        <v>3876</v>
      </c>
      <c r="F174" t="s">
        <v>340</v>
      </c>
      <c r="G174">
        <f>ROUND(historicalEvent_numberOfDeaths[[#This Row],[value]],2)</f>
        <v>21</v>
      </c>
      <c r="H174" t="s">
        <v>3877</v>
      </c>
      <c r="I174" t="s">
        <v>230</v>
      </c>
      <c r="J174" t="s">
        <v>1194</v>
      </c>
      <c r="K174" t="s">
        <v>1713</v>
      </c>
      <c r="L174" t="s">
        <v>1188</v>
      </c>
      <c r="M174">
        <f t="shared" si="2"/>
        <v>1</v>
      </c>
      <c r="N174" t="str">
        <f>"What was the " &amp; historicalEvent_numberOfDeaths[[#This Row],[propertyLabel]] &amp; " " &amp; "of the " &amp; historicalEvent_numberOfDeaths[[#This Row],[entityLabel]] &amp; "?"</f>
        <v>What was the number of deaths of the Bardo National Museum attack?</v>
      </c>
    </row>
    <row r="175" spans="1:14" x14ac:dyDescent="0.3">
      <c r="A175" t="s">
        <v>1714</v>
      </c>
      <c r="B175" t="s">
        <v>1715</v>
      </c>
      <c r="C175" t="s">
        <v>8</v>
      </c>
      <c r="D175" t="s">
        <v>1193</v>
      </c>
      <c r="E175" t="s">
        <v>3876</v>
      </c>
      <c r="F175" t="s">
        <v>340</v>
      </c>
      <c r="G175">
        <f>ROUND(historicalEvent_numberOfDeaths[[#This Row],[value]],2)</f>
        <v>21</v>
      </c>
      <c r="H175" t="s">
        <v>3877</v>
      </c>
      <c r="I175" t="s">
        <v>191</v>
      </c>
      <c r="J175" t="s">
        <v>1194</v>
      </c>
      <c r="K175" t="s">
        <v>1716</v>
      </c>
      <c r="L175" t="s">
        <v>1188</v>
      </c>
      <c r="M175">
        <f t="shared" si="2"/>
        <v>1</v>
      </c>
      <c r="N175" t="str">
        <f>"What was the " &amp; historicalEvent_numberOfDeaths[[#This Row],[propertyLabel]] &amp; " " &amp; "of the " &amp; historicalEvent_numberOfDeaths[[#This Row],[entityLabel]] &amp; "?"</f>
        <v>What was the number of deaths of the SCAT Airlines Flight 760?</v>
      </c>
    </row>
    <row r="176" spans="1:14" x14ac:dyDescent="0.3">
      <c r="A176" t="s">
        <v>1717</v>
      </c>
      <c r="B176" t="s">
        <v>1718</v>
      </c>
      <c r="C176" t="s">
        <v>8</v>
      </c>
      <c r="D176" t="s">
        <v>1193</v>
      </c>
      <c r="E176" t="s">
        <v>3876</v>
      </c>
      <c r="F176" t="s">
        <v>34</v>
      </c>
      <c r="G176">
        <f>ROUND(historicalEvent_numberOfDeaths[[#This Row],[value]],2)</f>
        <v>13</v>
      </c>
      <c r="H176" t="s">
        <v>3877</v>
      </c>
      <c r="I176" t="s">
        <v>72</v>
      </c>
      <c r="J176" t="s">
        <v>1194</v>
      </c>
      <c r="K176" t="s">
        <v>1719</v>
      </c>
      <c r="L176" t="s">
        <v>1188</v>
      </c>
      <c r="M176">
        <f t="shared" si="2"/>
        <v>1</v>
      </c>
      <c r="N176" t="str">
        <f>"What was the " &amp; historicalEvent_numberOfDeaths[[#This Row],[propertyLabel]] &amp; " " &amp; "of the " &amp; historicalEvent_numberOfDeaths[[#This Row],[entityLabel]] &amp; "?"</f>
        <v>What was the number of deaths of the 2016 Pathankot attack?</v>
      </c>
    </row>
    <row r="177" spans="1:14" x14ac:dyDescent="0.3">
      <c r="A177" t="s">
        <v>1720</v>
      </c>
      <c r="B177" t="s">
        <v>1721</v>
      </c>
      <c r="C177" t="s">
        <v>8</v>
      </c>
      <c r="D177" t="s">
        <v>1193</v>
      </c>
      <c r="E177" t="s">
        <v>3876</v>
      </c>
      <c r="F177" t="s">
        <v>34</v>
      </c>
      <c r="G177">
        <f>ROUND(historicalEvent_numberOfDeaths[[#This Row],[value]],2)</f>
        <v>13</v>
      </c>
      <c r="H177" t="s">
        <v>3877</v>
      </c>
      <c r="I177" t="s">
        <v>92</v>
      </c>
      <c r="J177" t="s">
        <v>1194</v>
      </c>
      <c r="K177" t="s">
        <v>1722</v>
      </c>
      <c r="L177" t="s">
        <v>1188</v>
      </c>
      <c r="M177">
        <f t="shared" si="2"/>
        <v>1</v>
      </c>
      <c r="N177" t="str">
        <f>"What was the " &amp; historicalEvent_numberOfDeaths[[#This Row],[propertyLabel]] &amp; " " &amp; "of the " &amp; historicalEvent_numberOfDeaths[[#This Row],[entityLabel]] &amp; "?"</f>
        <v>What was the number of deaths of the Washington Navy Yard shooting?</v>
      </c>
    </row>
    <row r="178" spans="1:14" x14ac:dyDescent="0.3">
      <c r="A178" t="s">
        <v>1723</v>
      </c>
      <c r="B178" t="s">
        <v>1724</v>
      </c>
      <c r="C178" t="s">
        <v>8</v>
      </c>
      <c r="D178" t="s">
        <v>1193</v>
      </c>
      <c r="E178" t="s">
        <v>3876</v>
      </c>
      <c r="F178" t="s">
        <v>34</v>
      </c>
      <c r="G178">
        <f>ROUND(historicalEvent_numberOfDeaths[[#This Row],[value]],2)</f>
        <v>13</v>
      </c>
      <c r="H178" t="s">
        <v>3877</v>
      </c>
      <c r="I178" t="s">
        <v>72</v>
      </c>
      <c r="J178" t="s">
        <v>1194</v>
      </c>
      <c r="K178" t="s">
        <v>1725</v>
      </c>
      <c r="L178" t="s">
        <v>1188</v>
      </c>
      <c r="M178">
        <f t="shared" si="2"/>
        <v>1</v>
      </c>
      <c r="N178" t="str">
        <f>"What was the " &amp; historicalEvent_numberOfDeaths[[#This Row],[propertyLabel]] &amp; " " &amp; "of the " &amp; historicalEvent_numberOfDeaths[[#This Row],[entityLabel]] &amp; "?"</f>
        <v>What was the number of deaths of the Soloti military training ground shooting?</v>
      </c>
    </row>
    <row r="179" spans="1:14" x14ac:dyDescent="0.3">
      <c r="A179" t="s">
        <v>1726</v>
      </c>
      <c r="B179" t="s">
        <v>1727</v>
      </c>
      <c r="C179" t="s">
        <v>8</v>
      </c>
      <c r="D179" t="s">
        <v>1193</v>
      </c>
      <c r="E179" t="s">
        <v>3876</v>
      </c>
      <c r="F179" t="s">
        <v>215</v>
      </c>
      <c r="G179">
        <f>ROUND(historicalEvent_numberOfDeaths[[#This Row],[value]],2)</f>
        <v>36</v>
      </c>
      <c r="H179" t="s">
        <v>3877</v>
      </c>
      <c r="I179" t="s">
        <v>215</v>
      </c>
      <c r="J179" t="s">
        <v>1194</v>
      </c>
      <c r="K179" t="s">
        <v>1728</v>
      </c>
      <c r="L179" t="s">
        <v>1188</v>
      </c>
      <c r="M179">
        <f t="shared" si="2"/>
        <v>1</v>
      </c>
      <c r="N179" t="str">
        <f>"What was the " &amp; historicalEvent_numberOfDeaths[[#This Row],[propertyLabel]] &amp; " " &amp; "of the " &amp; historicalEvent_numberOfDeaths[[#This Row],[entityLabel]] &amp; "?"</f>
        <v>What was the number of deaths of the Tulsa race massacre?</v>
      </c>
    </row>
    <row r="180" spans="1:14" x14ac:dyDescent="0.3">
      <c r="A180" t="s">
        <v>1729</v>
      </c>
      <c r="B180" t="s">
        <v>1730</v>
      </c>
      <c r="C180" t="s">
        <v>8</v>
      </c>
      <c r="D180" t="s">
        <v>1193</v>
      </c>
      <c r="E180" t="s">
        <v>3876</v>
      </c>
      <c r="F180" t="s">
        <v>34</v>
      </c>
      <c r="G180">
        <f>ROUND(historicalEvent_numberOfDeaths[[#This Row],[value]],2)</f>
        <v>13</v>
      </c>
      <c r="H180" t="s">
        <v>3877</v>
      </c>
      <c r="I180" t="s">
        <v>72</v>
      </c>
      <c r="J180" t="s">
        <v>1194</v>
      </c>
      <c r="K180" t="s">
        <v>1731</v>
      </c>
      <c r="L180" t="s">
        <v>1188</v>
      </c>
      <c r="M180">
        <f t="shared" si="2"/>
        <v>1</v>
      </c>
      <c r="N180" t="str">
        <f>"What was the " &amp; historicalEvent_numberOfDeaths[[#This Row],[propertyLabel]] &amp; " " &amp; "of the " &amp; historicalEvent_numberOfDeaths[[#This Row],[entityLabel]] &amp; "?"</f>
        <v>What was the number of deaths of the Varig Flight 254?</v>
      </c>
    </row>
    <row r="181" spans="1:14" x14ac:dyDescent="0.3">
      <c r="A181" t="s">
        <v>1732</v>
      </c>
      <c r="B181" t="s">
        <v>1733</v>
      </c>
      <c r="C181" t="s">
        <v>8</v>
      </c>
      <c r="D181" t="s">
        <v>1193</v>
      </c>
      <c r="E181" t="s">
        <v>3876</v>
      </c>
      <c r="F181" t="s">
        <v>34</v>
      </c>
      <c r="G181">
        <f>ROUND(historicalEvent_numberOfDeaths[[#This Row],[value]],2)</f>
        <v>13</v>
      </c>
      <c r="H181" t="s">
        <v>3877</v>
      </c>
      <c r="I181" t="s">
        <v>169</v>
      </c>
      <c r="J181" t="s">
        <v>1194</v>
      </c>
      <c r="K181" t="s">
        <v>1734</v>
      </c>
      <c r="L181" t="s">
        <v>1188</v>
      </c>
      <c r="M181">
        <f t="shared" si="2"/>
        <v>1</v>
      </c>
      <c r="N181" t="str">
        <f>"What was the " &amp; historicalEvent_numberOfDeaths[[#This Row],[propertyLabel]] &amp; " " &amp; "of the " &amp; historicalEvent_numberOfDeaths[[#This Row],[entityLabel]] &amp; "?"</f>
        <v>What was the number of deaths of the 2016 Berlin attack?</v>
      </c>
    </row>
    <row r="182" spans="1:14" x14ac:dyDescent="0.3">
      <c r="A182" t="s">
        <v>1735</v>
      </c>
      <c r="B182" t="s">
        <v>1736</v>
      </c>
      <c r="C182" t="s">
        <v>8</v>
      </c>
      <c r="D182" t="s">
        <v>1193</v>
      </c>
      <c r="E182" t="s">
        <v>3876</v>
      </c>
      <c r="F182" t="s">
        <v>34</v>
      </c>
      <c r="G182">
        <f>ROUND(historicalEvent_numberOfDeaths[[#This Row],[value]],2)</f>
        <v>13</v>
      </c>
      <c r="H182" t="s">
        <v>3877</v>
      </c>
      <c r="I182" t="s">
        <v>72</v>
      </c>
      <c r="J182" t="s">
        <v>1194</v>
      </c>
      <c r="K182" t="s">
        <v>1737</v>
      </c>
      <c r="L182" t="s">
        <v>1188</v>
      </c>
      <c r="M182">
        <f t="shared" si="2"/>
        <v>1</v>
      </c>
      <c r="N182" t="str">
        <f>"What was the " &amp; historicalEvent_numberOfDeaths[[#This Row],[propertyLabel]] &amp; " " &amp; "of the " &amp; historicalEvent_numberOfDeaths[[#This Row],[entityLabel]] &amp; "?"</f>
        <v>What was the number of deaths of the 2021 Indian Air Force Mi-17 crash?</v>
      </c>
    </row>
    <row r="183" spans="1:14" x14ac:dyDescent="0.3">
      <c r="A183" t="s">
        <v>1738</v>
      </c>
      <c r="B183" t="s">
        <v>1739</v>
      </c>
      <c r="C183" t="s">
        <v>8</v>
      </c>
      <c r="D183" t="s">
        <v>1193</v>
      </c>
      <c r="E183" t="s">
        <v>3876</v>
      </c>
      <c r="F183" t="s">
        <v>34</v>
      </c>
      <c r="G183">
        <f>ROUND(historicalEvent_numberOfDeaths[[#This Row],[value]],2)</f>
        <v>13</v>
      </c>
      <c r="H183" t="s">
        <v>3877</v>
      </c>
      <c r="I183" t="s">
        <v>340</v>
      </c>
      <c r="J183" t="s">
        <v>1194</v>
      </c>
      <c r="K183" t="s">
        <v>1740</v>
      </c>
      <c r="L183" t="s">
        <v>1188</v>
      </c>
      <c r="M183">
        <f t="shared" si="2"/>
        <v>1</v>
      </c>
      <c r="N183" t="str">
        <f>"What was the " &amp; historicalEvent_numberOfDeaths[[#This Row],[propertyLabel]] &amp; " " &amp; "of the " &amp; historicalEvent_numberOfDeaths[[#This Row],[entityLabel]] &amp; "?"</f>
        <v>What was the number of deaths of the 2009 Fort Hood shooting?</v>
      </c>
    </row>
    <row r="184" spans="1:14" x14ac:dyDescent="0.3">
      <c r="A184" t="s">
        <v>1741</v>
      </c>
      <c r="B184" t="s">
        <v>1742</v>
      </c>
      <c r="C184" t="s">
        <v>8</v>
      </c>
      <c r="D184" t="s">
        <v>1193</v>
      </c>
      <c r="E184" t="s">
        <v>3876</v>
      </c>
      <c r="F184" t="s">
        <v>92</v>
      </c>
      <c r="G184">
        <f>ROUND(historicalEvent_numberOfDeaths[[#This Row],[value]],2)</f>
        <v>18</v>
      </c>
      <c r="H184" t="s">
        <v>3877</v>
      </c>
      <c r="I184" t="s">
        <v>255</v>
      </c>
      <c r="J184" t="s">
        <v>1194</v>
      </c>
      <c r="K184" t="s">
        <v>1743</v>
      </c>
      <c r="L184" t="s">
        <v>1188</v>
      </c>
      <c r="M184">
        <f t="shared" si="2"/>
        <v>1</v>
      </c>
      <c r="N184" t="str">
        <f>"What was the " &amp; historicalEvent_numberOfDeaths[[#This Row],[propertyLabel]] &amp; " " &amp; "of the " &amp; historicalEvent_numberOfDeaths[[#This Row],[entityLabel]] &amp; "?"</f>
        <v>What was the number of deaths of the Halle train collision?</v>
      </c>
    </row>
    <row r="185" spans="1:14" x14ac:dyDescent="0.3">
      <c r="A185" t="s">
        <v>1744</v>
      </c>
      <c r="B185" t="s">
        <v>1745</v>
      </c>
      <c r="C185" t="s">
        <v>8</v>
      </c>
      <c r="D185" t="s">
        <v>1193</v>
      </c>
      <c r="E185" t="s">
        <v>3876</v>
      </c>
      <c r="F185" t="s">
        <v>92</v>
      </c>
      <c r="G185">
        <f>ROUND(historicalEvent_numberOfDeaths[[#This Row],[value]],2)</f>
        <v>18</v>
      </c>
      <c r="H185" t="s">
        <v>3877</v>
      </c>
      <c r="I185" t="s">
        <v>380</v>
      </c>
      <c r="J185" t="s">
        <v>1194</v>
      </c>
      <c r="K185" t="s">
        <v>1746</v>
      </c>
      <c r="L185" t="s">
        <v>1188</v>
      </c>
      <c r="M185">
        <f t="shared" si="2"/>
        <v>1</v>
      </c>
      <c r="N185" t="str">
        <f>"What was the " &amp; historicalEvent_numberOfDeaths[[#This Row],[propertyLabel]] &amp; " " &amp; "of the " &amp; historicalEvent_numberOfDeaths[[#This Row],[entityLabel]] &amp; "?"</f>
        <v>What was the number of deaths of the Hennenman–Kroonstad train crash?</v>
      </c>
    </row>
    <row r="186" spans="1:14" x14ac:dyDescent="0.3">
      <c r="A186" t="s">
        <v>1747</v>
      </c>
      <c r="B186" t="s">
        <v>1748</v>
      </c>
      <c r="C186" t="s">
        <v>8</v>
      </c>
      <c r="D186" t="s">
        <v>1193</v>
      </c>
      <c r="E186" t="s">
        <v>3876</v>
      </c>
      <c r="F186" t="s">
        <v>92</v>
      </c>
      <c r="G186">
        <f>ROUND(historicalEvent_numberOfDeaths[[#This Row],[value]],2)</f>
        <v>18</v>
      </c>
      <c r="H186" t="s">
        <v>3877</v>
      </c>
      <c r="I186" t="s">
        <v>34</v>
      </c>
      <c r="J186" t="s">
        <v>1194</v>
      </c>
      <c r="K186" t="s">
        <v>1749</v>
      </c>
      <c r="L186" t="s">
        <v>1188</v>
      </c>
      <c r="M186">
        <f t="shared" si="2"/>
        <v>1</v>
      </c>
      <c r="N186" t="str">
        <f>"What was the " &amp; historicalEvent_numberOfDeaths[[#This Row],[propertyLabel]] &amp; " " &amp; "of the " &amp; historicalEvent_numberOfDeaths[[#This Row],[entityLabel]] &amp; "?"</f>
        <v>What was the number of deaths of the 2018 Haiti earthquake?</v>
      </c>
    </row>
    <row r="187" spans="1:14" x14ac:dyDescent="0.3">
      <c r="A187" t="s">
        <v>1750</v>
      </c>
      <c r="B187" t="s">
        <v>1751</v>
      </c>
      <c r="C187" t="s">
        <v>8</v>
      </c>
      <c r="D187" t="s">
        <v>1193</v>
      </c>
      <c r="E187" t="s">
        <v>3876</v>
      </c>
      <c r="F187" t="s">
        <v>92</v>
      </c>
      <c r="G187">
        <f>ROUND(historicalEvent_numberOfDeaths[[#This Row],[value]],2)</f>
        <v>18</v>
      </c>
      <c r="H187" t="s">
        <v>3877</v>
      </c>
      <c r="I187" t="s">
        <v>72</v>
      </c>
      <c r="J187" t="s">
        <v>1194</v>
      </c>
      <c r="K187" t="s">
        <v>1752</v>
      </c>
      <c r="L187" t="s">
        <v>1188</v>
      </c>
      <c r="M187">
        <f t="shared" si="2"/>
        <v>1</v>
      </c>
      <c r="N187" t="str">
        <f>"What was the " &amp; historicalEvent_numberOfDeaths[[#This Row],[propertyLabel]] &amp; " " &amp; "of the " &amp; historicalEvent_numberOfDeaths[[#This Row],[entityLabel]] &amp; "?"</f>
        <v>What was the number of deaths of the 2019 Luzon earthquake?</v>
      </c>
    </row>
    <row r="188" spans="1:14" x14ac:dyDescent="0.3">
      <c r="A188" t="s">
        <v>1753</v>
      </c>
      <c r="B188" t="s">
        <v>1754</v>
      </c>
      <c r="C188" t="s">
        <v>8</v>
      </c>
      <c r="D188" t="s">
        <v>1193</v>
      </c>
      <c r="E188" t="s">
        <v>3876</v>
      </c>
      <c r="F188" t="s">
        <v>92</v>
      </c>
      <c r="G188">
        <f>ROUND(historicalEvent_numberOfDeaths[[#This Row],[value]],2)</f>
        <v>18</v>
      </c>
      <c r="H188" t="s">
        <v>3877</v>
      </c>
      <c r="I188" t="s">
        <v>34</v>
      </c>
      <c r="J188" t="s">
        <v>1194</v>
      </c>
      <c r="K188" t="s">
        <v>1755</v>
      </c>
      <c r="L188" t="s">
        <v>1188</v>
      </c>
      <c r="M188">
        <f t="shared" si="2"/>
        <v>1</v>
      </c>
      <c r="N188" t="str">
        <f>"What was the " &amp; historicalEvent_numberOfDeaths[[#This Row],[propertyLabel]] &amp; " " &amp; "of the " &amp; historicalEvent_numberOfDeaths[[#This Row],[entityLabel]] &amp; "?"</f>
        <v>What was the number of deaths of the February 2013 nor'easter?</v>
      </c>
    </row>
    <row r="189" spans="1:14" x14ac:dyDescent="0.3">
      <c r="A189" t="s">
        <v>1756</v>
      </c>
      <c r="B189" t="s">
        <v>1757</v>
      </c>
      <c r="C189" t="s">
        <v>8</v>
      </c>
      <c r="D189" t="s">
        <v>1193</v>
      </c>
      <c r="E189" t="s">
        <v>3876</v>
      </c>
      <c r="F189" t="s">
        <v>92</v>
      </c>
      <c r="G189">
        <f>ROUND(historicalEvent_numberOfDeaths[[#This Row],[value]],2)</f>
        <v>18</v>
      </c>
      <c r="H189" t="s">
        <v>3877</v>
      </c>
      <c r="I189" t="s">
        <v>380</v>
      </c>
      <c r="J189" t="s">
        <v>1194</v>
      </c>
      <c r="K189" t="s">
        <v>1758</v>
      </c>
      <c r="L189" t="s">
        <v>1188</v>
      </c>
      <c r="M189">
        <f t="shared" si="2"/>
        <v>1</v>
      </c>
      <c r="N189" t="str">
        <f>"What was the " &amp; historicalEvent_numberOfDeaths[[#This Row],[propertyLabel]] &amp; " " &amp; "of the " &amp; historicalEvent_numberOfDeaths[[#This Row],[entityLabel]] &amp; "?"</f>
        <v>What was the number of deaths of the Armand Cesari Stadium disaster?</v>
      </c>
    </row>
    <row r="190" spans="1:14" x14ac:dyDescent="0.3">
      <c r="A190" t="s">
        <v>1759</v>
      </c>
      <c r="B190" t="s">
        <v>1760</v>
      </c>
      <c r="C190" t="s">
        <v>8</v>
      </c>
      <c r="D190" t="s">
        <v>1193</v>
      </c>
      <c r="E190" t="s">
        <v>3876</v>
      </c>
      <c r="F190" t="s">
        <v>92</v>
      </c>
      <c r="G190">
        <f>ROUND(historicalEvent_numberOfDeaths[[#This Row],[value]],2)</f>
        <v>18</v>
      </c>
      <c r="H190" t="s">
        <v>3877</v>
      </c>
      <c r="I190" t="s">
        <v>409</v>
      </c>
      <c r="J190" t="s">
        <v>1194</v>
      </c>
      <c r="K190" t="s">
        <v>1761</v>
      </c>
      <c r="L190" t="s">
        <v>1188</v>
      </c>
      <c r="M190">
        <f t="shared" si="2"/>
        <v>1</v>
      </c>
      <c r="N190" t="str">
        <f>"What was the " &amp; historicalEvent_numberOfDeaths[[#This Row],[propertyLabel]] &amp; " " &amp; "of the " &amp; historicalEvent_numberOfDeaths[[#This Row],[entityLabel]] &amp; "?"</f>
        <v>What was the number of deaths of the 2018 Yilan train derailment?</v>
      </c>
    </row>
    <row r="191" spans="1:14" x14ac:dyDescent="0.3">
      <c r="A191" t="s">
        <v>1762</v>
      </c>
      <c r="B191" t="s">
        <v>1763</v>
      </c>
      <c r="C191" t="s">
        <v>8</v>
      </c>
      <c r="D191" t="s">
        <v>1193</v>
      </c>
      <c r="E191" t="s">
        <v>3876</v>
      </c>
      <c r="F191" t="s">
        <v>92</v>
      </c>
      <c r="G191">
        <f>ROUND(historicalEvent_numberOfDeaths[[#This Row],[value]],2)</f>
        <v>18</v>
      </c>
      <c r="H191" t="s">
        <v>3877</v>
      </c>
      <c r="I191" t="s">
        <v>72</v>
      </c>
      <c r="J191" t="s">
        <v>1194</v>
      </c>
      <c r="K191" t="s">
        <v>1764</v>
      </c>
      <c r="L191" t="s">
        <v>1188</v>
      </c>
      <c r="M191">
        <f t="shared" si="2"/>
        <v>1</v>
      </c>
      <c r="N191" t="str">
        <f>"What was the " &amp; historicalEvent_numberOfDeaths[[#This Row],[propertyLabel]] &amp; " " &amp; "of the " &amp; historicalEvent_numberOfDeaths[[#This Row],[entityLabel]] &amp; "?"</f>
        <v>What was the number of deaths of the Yeti Airlines Flight 101?</v>
      </c>
    </row>
    <row r="192" spans="1:14" x14ac:dyDescent="0.3">
      <c r="A192" t="s">
        <v>1765</v>
      </c>
      <c r="B192" t="s">
        <v>1766</v>
      </c>
      <c r="C192" t="s">
        <v>8</v>
      </c>
      <c r="D192" t="s">
        <v>1193</v>
      </c>
      <c r="E192" t="s">
        <v>3876</v>
      </c>
      <c r="F192" t="s">
        <v>11</v>
      </c>
      <c r="G192">
        <f>ROUND(historicalEvent_numberOfDeaths[[#This Row],[value]],2)</f>
        <v>39</v>
      </c>
      <c r="H192" t="s">
        <v>3877</v>
      </c>
      <c r="I192" t="s">
        <v>29</v>
      </c>
      <c r="J192" t="s">
        <v>1194</v>
      </c>
      <c r="K192" t="s">
        <v>1767</v>
      </c>
      <c r="L192" t="s">
        <v>1188</v>
      </c>
      <c r="M192">
        <f t="shared" si="2"/>
        <v>1</v>
      </c>
      <c r="N192" t="str">
        <f>"What was the " &amp; historicalEvent_numberOfDeaths[[#This Row],[propertyLabel]] &amp; " " &amp; "of the " &amp; historicalEvent_numberOfDeaths[[#This Row],[entityLabel]] &amp; "?"</f>
        <v>What was the number of deaths of the 2017 Istanbul nightclub attack?</v>
      </c>
    </row>
    <row r="193" spans="1:14" x14ac:dyDescent="0.3">
      <c r="A193" t="s">
        <v>1768</v>
      </c>
      <c r="B193" t="s">
        <v>1769</v>
      </c>
      <c r="C193" t="s">
        <v>8</v>
      </c>
      <c r="D193" t="s">
        <v>1193</v>
      </c>
      <c r="E193" t="s">
        <v>3876</v>
      </c>
      <c r="F193" t="s">
        <v>418</v>
      </c>
      <c r="G193">
        <f>ROUND(historicalEvent_numberOfDeaths[[#This Row],[value]],2)</f>
        <v>38</v>
      </c>
      <c r="H193" t="s">
        <v>3877</v>
      </c>
      <c r="I193" t="s">
        <v>365</v>
      </c>
      <c r="J193" t="s">
        <v>1194</v>
      </c>
      <c r="K193" t="s">
        <v>1770</v>
      </c>
      <c r="L193" t="s">
        <v>1188</v>
      </c>
      <c r="M193">
        <f t="shared" si="2"/>
        <v>1</v>
      </c>
      <c r="N193" t="str">
        <f>"What was the " &amp; historicalEvent_numberOfDeaths[[#This Row],[propertyLabel]] &amp; " " &amp; "of the " &amp; historicalEvent_numberOfDeaths[[#This Row],[entityLabel]] &amp; "?"</f>
        <v>What was the number of deaths of the Nong Bua Lamphu massacre?</v>
      </c>
    </row>
    <row r="194" spans="1:14" x14ac:dyDescent="0.3">
      <c r="A194" t="s">
        <v>1771</v>
      </c>
      <c r="B194" t="s">
        <v>1772</v>
      </c>
      <c r="C194" t="s">
        <v>8</v>
      </c>
      <c r="D194" t="s">
        <v>1193</v>
      </c>
      <c r="E194" t="s">
        <v>3876</v>
      </c>
      <c r="F194" t="s">
        <v>11</v>
      </c>
      <c r="G194">
        <f>ROUND(historicalEvent_numberOfDeaths[[#This Row],[value]],2)</f>
        <v>39</v>
      </c>
      <c r="H194" t="s">
        <v>3877</v>
      </c>
      <c r="I194" t="s">
        <v>219</v>
      </c>
      <c r="J194" t="s">
        <v>1194</v>
      </c>
      <c r="K194" t="s">
        <v>1773</v>
      </c>
      <c r="L194" t="s">
        <v>1188</v>
      </c>
      <c r="M194">
        <f t="shared" ref="M194:M257" si="3">COUNTIF(B:B,B194)</f>
        <v>1</v>
      </c>
      <c r="N194" t="str">
        <f>"What was the " &amp; historicalEvent_numberOfDeaths[[#This Row],[propertyLabel]] &amp; " " &amp; "of the " &amp; historicalEvent_numberOfDeaths[[#This Row],[entityLabel]] &amp; "?"</f>
        <v>What was the number of deaths of the 2019 Grays incident?</v>
      </c>
    </row>
    <row r="195" spans="1:14" x14ac:dyDescent="0.3">
      <c r="A195" t="s">
        <v>1774</v>
      </c>
      <c r="B195" t="s">
        <v>1775</v>
      </c>
      <c r="C195" t="s">
        <v>8</v>
      </c>
      <c r="D195" t="s">
        <v>1193</v>
      </c>
      <c r="E195" t="s">
        <v>3876</v>
      </c>
      <c r="F195" t="s">
        <v>418</v>
      </c>
      <c r="G195">
        <f>ROUND(historicalEvent_numberOfDeaths[[#This Row],[value]],2)</f>
        <v>38</v>
      </c>
      <c r="H195" t="s">
        <v>3877</v>
      </c>
      <c r="I195" t="s">
        <v>158</v>
      </c>
      <c r="J195" t="s">
        <v>1194</v>
      </c>
      <c r="K195" t="s">
        <v>1776</v>
      </c>
      <c r="L195" t="s">
        <v>1188</v>
      </c>
      <c r="M195">
        <f t="shared" si="3"/>
        <v>1</v>
      </c>
      <c r="N195" t="str">
        <f>"What was the " &amp; historicalEvent_numberOfDeaths[[#This Row],[propertyLabel]] &amp; " " &amp; "of the " &amp; historicalEvent_numberOfDeaths[[#This Row],[entityLabel]] &amp; "?"</f>
        <v>What was the number of deaths of the 2021 Baghdad suicide bombings?</v>
      </c>
    </row>
    <row r="196" spans="1:14" x14ac:dyDescent="0.3">
      <c r="A196" t="s">
        <v>1777</v>
      </c>
      <c r="B196" t="s">
        <v>1778</v>
      </c>
      <c r="C196" t="s">
        <v>8</v>
      </c>
      <c r="D196" t="s">
        <v>1193</v>
      </c>
      <c r="E196" t="s">
        <v>3876</v>
      </c>
      <c r="F196" t="s">
        <v>11</v>
      </c>
      <c r="G196">
        <f>ROUND(historicalEvent_numberOfDeaths[[#This Row],[value]],2)</f>
        <v>39</v>
      </c>
      <c r="H196" t="s">
        <v>3877</v>
      </c>
      <c r="I196" t="s">
        <v>191</v>
      </c>
      <c r="J196" t="s">
        <v>1194</v>
      </c>
      <c r="K196" t="s">
        <v>1779</v>
      </c>
      <c r="L196" t="s">
        <v>1188</v>
      </c>
      <c r="M196">
        <f t="shared" si="3"/>
        <v>1</v>
      </c>
      <c r="N196" t="str">
        <f>"What was the " &amp; historicalEvent_numberOfDeaths[[#This Row],[propertyLabel]] &amp; " " &amp; "of the " &amp; historicalEvent_numberOfDeaths[[#This Row],[entityLabel]] &amp; "?"</f>
        <v>What was the number of deaths of the 2018 Miryang hospital fire?</v>
      </c>
    </row>
    <row r="197" spans="1:14" x14ac:dyDescent="0.3">
      <c r="A197" t="s">
        <v>1780</v>
      </c>
      <c r="B197" t="s">
        <v>1781</v>
      </c>
      <c r="C197" t="s">
        <v>8</v>
      </c>
      <c r="D197" t="s">
        <v>1193</v>
      </c>
      <c r="E197" t="s">
        <v>3876</v>
      </c>
      <c r="F197" t="s">
        <v>11</v>
      </c>
      <c r="G197">
        <f>ROUND(historicalEvent_numberOfDeaths[[#This Row],[value]],2)</f>
        <v>39</v>
      </c>
      <c r="H197" t="s">
        <v>3877</v>
      </c>
      <c r="I197" t="s">
        <v>219</v>
      </c>
      <c r="J197" t="s">
        <v>1194</v>
      </c>
      <c r="K197" t="s">
        <v>1782</v>
      </c>
      <c r="L197" t="s">
        <v>1188</v>
      </c>
      <c r="M197">
        <f t="shared" si="3"/>
        <v>1</v>
      </c>
      <c r="N197" t="str">
        <f>"What was the " &amp; historicalEvent_numberOfDeaths[[#This Row],[propertyLabel]] &amp; " " &amp; "of the " &amp; historicalEvent_numberOfDeaths[[#This Row],[entityLabel]] &amp; "?"</f>
        <v>What was the number of deaths of the 2018 Magnitogorsk building collapse?</v>
      </c>
    </row>
    <row r="198" spans="1:14" x14ac:dyDescent="0.3">
      <c r="A198" t="s">
        <v>1783</v>
      </c>
      <c r="B198" t="s">
        <v>1784</v>
      </c>
      <c r="C198" t="s">
        <v>8</v>
      </c>
      <c r="D198" t="s">
        <v>1193</v>
      </c>
      <c r="E198" t="s">
        <v>3876</v>
      </c>
      <c r="F198" t="s">
        <v>11</v>
      </c>
      <c r="G198">
        <f>ROUND(historicalEvent_numberOfDeaths[[#This Row],[value]],2)</f>
        <v>39</v>
      </c>
      <c r="H198" t="s">
        <v>3877</v>
      </c>
      <c r="I198" t="s">
        <v>48</v>
      </c>
      <c r="J198" t="s">
        <v>1194</v>
      </c>
      <c r="K198" t="s">
        <v>1785</v>
      </c>
      <c r="L198" t="s">
        <v>1188</v>
      </c>
      <c r="M198">
        <f t="shared" si="3"/>
        <v>1</v>
      </c>
      <c r="N198" t="str">
        <f>"What was the " &amp; historicalEvent_numberOfDeaths[[#This Row],[propertyLabel]] &amp; " " &amp; "of the " &amp; historicalEvent_numberOfDeaths[[#This Row],[entityLabel]] &amp; "?"</f>
        <v>What was the number of deaths of the 2015 Sousse attack?</v>
      </c>
    </row>
    <row r="199" spans="1:14" x14ac:dyDescent="0.3">
      <c r="A199" t="s">
        <v>1786</v>
      </c>
      <c r="B199" t="s">
        <v>1787</v>
      </c>
      <c r="C199" t="s">
        <v>8</v>
      </c>
      <c r="D199" t="s">
        <v>1193</v>
      </c>
      <c r="E199" t="s">
        <v>3876</v>
      </c>
      <c r="F199" t="s">
        <v>418</v>
      </c>
      <c r="G199">
        <f>ROUND(historicalEvent_numberOfDeaths[[#This Row],[value]],2)</f>
        <v>38</v>
      </c>
      <c r="H199" t="s">
        <v>3877</v>
      </c>
      <c r="I199" t="s">
        <v>34</v>
      </c>
      <c r="J199" t="s">
        <v>1194</v>
      </c>
      <c r="K199" t="s">
        <v>1788</v>
      </c>
      <c r="L199" t="s">
        <v>1188</v>
      </c>
      <c r="M199">
        <f t="shared" si="3"/>
        <v>1</v>
      </c>
      <c r="N199" t="str">
        <f>"What was the " &amp; historicalEvent_numberOfDeaths[[#This Row],[propertyLabel]] &amp; " " &amp; "of the " &amp; historicalEvent_numberOfDeaths[[#This Row],[entityLabel]] &amp; "?"</f>
        <v>What was the number of deaths of the Nir Oz attack?</v>
      </c>
    </row>
    <row r="200" spans="1:14" x14ac:dyDescent="0.3">
      <c r="A200" t="s">
        <v>1789</v>
      </c>
      <c r="B200" t="s">
        <v>1790</v>
      </c>
      <c r="C200" t="s">
        <v>8</v>
      </c>
      <c r="D200" t="s">
        <v>1193</v>
      </c>
      <c r="E200" t="s">
        <v>3876</v>
      </c>
      <c r="F200" t="s">
        <v>11</v>
      </c>
      <c r="G200">
        <f>ROUND(historicalEvent_numberOfDeaths[[#This Row],[value]],2)</f>
        <v>39</v>
      </c>
      <c r="H200" t="s">
        <v>3877</v>
      </c>
      <c r="I200" t="s">
        <v>255</v>
      </c>
      <c r="J200" t="s">
        <v>1194</v>
      </c>
      <c r="K200" t="s">
        <v>1791</v>
      </c>
      <c r="L200" t="s">
        <v>1188</v>
      </c>
      <c r="M200">
        <f t="shared" si="3"/>
        <v>1</v>
      </c>
      <c r="N200" t="str">
        <f>"What was the " &amp; historicalEvent_numberOfDeaths[[#This Row],[propertyLabel]] &amp; " " &amp; "of the " &amp; historicalEvent_numberOfDeaths[[#This Row],[entityLabel]] &amp; "?"</f>
        <v>What was the number of deaths of the Sepahan Airlines Flight 5915?</v>
      </c>
    </row>
    <row r="201" spans="1:14" x14ac:dyDescent="0.3">
      <c r="A201" t="s">
        <v>1792</v>
      </c>
      <c r="B201" t="s">
        <v>1793</v>
      </c>
      <c r="C201" t="s">
        <v>8</v>
      </c>
      <c r="D201" t="s">
        <v>1193</v>
      </c>
      <c r="E201" t="s">
        <v>3876</v>
      </c>
      <c r="F201" t="s">
        <v>84</v>
      </c>
      <c r="G201">
        <f>ROUND(historicalEvent_numberOfDeaths[[#This Row],[value]],2)</f>
        <v>37</v>
      </c>
      <c r="H201" t="s">
        <v>3877</v>
      </c>
      <c r="I201" t="s">
        <v>340</v>
      </c>
      <c r="J201" t="s">
        <v>1194</v>
      </c>
      <c r="K201" t="s">
        <v>1794</v>
      </c>
      <c r="L201" t="s">
        <v>1188</v>
      </c>
      <c r="M201">
        <f t="shared" si="3"/>
        <v>1</v>
      </c>
      <c r="N201" t="str">
        <f>"What was the " &amp; historicalEvent_numberOfDeaths[[#This Row],[propertyLabel]] &amp; " " &amp; "of the " &amp; historicalEvent_numberOfDeaths[[#This Row],[entityLabel]] &amp; "?"</f>
        <v>What was the number of deaths of the Sivas massacre?</v>
      </c>
    </row>
    <row r="202" spans="1:14" x14ac:dyDescent="0.3">
      <c r="A202" t="s">
        <v>1795</v>
      </c>
      <c r="B202" t="s">
        <v>1796</v>
      </c>
      <c r="C202" t="s">
        <v>8</v>
      </c>
      <c r="D202" t="s">
        <v>1193</v>
      </c>
      <c r="E202" t="s">
        <v>3876</v>
      </c>
      <c r="F202" t="s">
        <v>418</v>
      </c>
      <c r="G202">
        <f>ROUND(historicalEvent_numberOfDeaths[[#This Row],[value]],2)</f>
        <v>38</v>
      </c>
      <c r="H202" t="s">
        <v>3877</v>
      </c>
      <c r="I202" t="s">
        <v>477</v>
      </c>
      <c r="J202" t="s">
        <v>1194</v>
      </c>
      <c r="K202" t="s">
        <v>1797</v>
      </c>
      <c r="L202" t="s">
        <v>1188</v>
      </c>
      <c r="M202">
        <f t="shared" si="3"/>
        <v>1</v>
      </c>
      <c r="N202" t="str">
        <f>"What was the " &amp; historicalEvent_numberOfDeaths[[#This Row],[propertyLabel]] &amp; " " &amp; "of the " &amp; historicalEvent_numberOfDeaths[[#This Row],[entityLabel]] &amp; "?"</f>
        <v>What was the number of deaths of the massacre of Glencoe?</v>
      </c>
    </row>
    <row r="203" spans="1:14" x14ac:dyDescent="0.3">
      <c r="A203" t="s">
        <v>1798</v>
      </c>
      <c r="B203" t="s">
        <v>1799</v>
      </c>
      <c r="C203" t="s">
        <v>8</v>
      </c>
      <c r="D203" t="s">
        <v>1193</v>
      </c>
      <c r="E203" t="s">
        <v>3876</v>
      </c>
      <c r="F203" t="s">
        <v>11</v>
      </c>
      <c r="G203">
        <f>ROUND(historicalEvent_numberOfDeaths[[#This Row],[value]],2)</f>
        <v>39</v>
      </c>
      <c r="H203" t="s">
        <v>3877</v>
      </c>
      <c r="I203" t="s">
        <v>255</v>
      </c>
      <c r="J203" t="s">
        <v>1194</v>
      </c>
      <c r="K203" t="s">
        <v>1800</v>
      </c>
      <c r="L203" t="s">
        <v>1188</v>
      </c>
      <c r="M203">
        <f t="shared" si="3"/>
        <v>1</v>
      </c>
      <c r="N203" t="str">
        <f>"What was the " &amp; historicalEvent_numberOfDeaths[[#This Row],[propertyLabel]] &amp; " " &amp; "of the " &amp; historicalEvent_numberOfDeaths[[#This Row],[entityLabel]] &amp; "?"</f>
        <v>What was the number of deaths of the Late December 2022 North American winter storm?</v>
      </c>
    </row>
    <row r="204" spans="1:14" x14ac:dyDescent="0.3">
      <c r="A204" t="s">
        <v>1801</v>
      </c>
      <c r="B204" t="s">
        <v>1802</v>
      </c>
      <c r="C204" t="s">
        <v>8</v>
      </c>
      <c r="D204" t="s">
        <v>1193</v>
      </c>
      <c r="E204" t="s">
        <v>3876</v>
      </c>
      <c r="F204" t="s">
        <v>11</v>
      </c>
      <c r="G204">
        <f>ROUND(historicalEvent_numberOfDeaths[[#This Row],[value]],2)</f>
        <v>39</v>
      </c>
      <c r="H204" t="s">
        <v>3877</v>
      </c>
      <c r="I204" t="s">
        <v>34</v>
      </c>
      <c r="J204" t="s">
        <v>1194</v>
      </c>
      <c r="K204" t="s">
        <v>1803</v>
      </c>
      <c r="L204" t="s">
        <v>1188</v>
      </c>
      <c r="M204">
        <f t="shared" si="3"/>
        <v>1</v>
      </c>
      <c r="N204" t="str">
        <f>"What was the " &amp; historicalEvent_numberOfDeaths[[#This Row],[propertyLabel]] &amp; " " &amp; "of the " &amp; historicalEvent_numberOfDeaths[[#This Row],[entityLabel]] &amp; "?"</f>
        <v>What was the number of deaths of the fire of the Mont Blanc tunnel?</v>
      </c>
    </row>
    <row r="205" spans="1:14" x14ac:dyDescent="0.3">
      <c r="A205" t="s">
        <v>1804</v>
      </c>
      <c r="B205" t="s">
        <v>1805</v>
      </c>
      <c r="C205" t="s">
        <v>8</v>
      </c>
      <c r="D205" t="s">
        <v>1193</v>
      </c>
      <c r="E205" t="s">
        <v>3876</v>
      </c>
      <c r="F205" t="s">
        <v>11</v>
      </c>
      <c r="G205">
        <f>ROUND(historicalEvent_numberOfDeaths[[#This Row],[value]],2)</f>
        <v>39</v>
      </c>
      <c r="H205" t="s">
        <v>3877</v>
      </c>
      <c r="I205" t="s">
        <v>444</v>
      </c>
      <c r="J205" t="s">
        <v>1194</v>
      </c>
      <c r="K205" t="s">
        <v>1806</v>
      </c>
      <c r="L205" t="s">
        <v>1188</v>
      </c>
      <c r="M205">
        <f t="shared" si="3"/>
        <v>1</v>
      </c>
      <c r="N205" t="str">
        <f>"What was the " &amp; historicalEvent_numberOfDeaths[[#This Row],[propertyLabel]] &amp; " " &amp; "of the " &amp; historicalEvent_numberOfDeaths[[#This Row],[entityLabel]] &amp; "?"</f>
        <v>What was the number of deaths of the Heysel Stadium disaster?</v>
      </c>
    </row>
    <row r="206" spans="1:14" x14ac:dyDescent="0.3">
      <c r="A206" t="s">
        <v>1807</v>
      </c>
      <c r="B206" t="s">
        <v>1808</v>
      </c>
      <c r="C206" t="s">
        <v>8</v>
      </c>
      <c r="D206" t="s">
        <v>1193</v>
      </c>
      <c r="E206" t="s">
        <v>3876</v>
      </c>
      <c r="F206" t="s">
        <v>11</v>
      </c>
      <c r="G206">
        <f>ROUND(historicalEvent_numberOfDeaths[[#This Row],[value]],2)</f>
        <v>39</v>
      </c>
      <c r="H206" t="s">
        <v>3877</v>
      </c>
      <c r="I206" t="s">
        <v>76</v>
      </c>
      <c r="J206" t="s">
        <v>1194</v>
      </c>
      <c r="K206" t="s">
        <v>1809</v>
      </c>
      <c r="L206" t="s">
        <v>1188</v>
      </c>
      <c r="M206">
        <f t="shared" si="3"/>
        <v>1</v>
      </c>
      <c r="N206" t="str">
        <f>"What was the " &amp; historicalEvent_numberOfDeaths[[#This Row],[propertyLabel]] &amp; " " &amp; "of the " &amp; historicalEvent_numberOfDeaths[[#This Row],[entityLabel]] &amp; "?"</f>
        <v>What was the number of deaths of the 2017 Turkish Airlines cargo plane crash?</v>
      </c>
    </row>
    <row r="207" spans="1:14" x14ac:dyDescent="0.3">
      <c r="A207" t="s">
        <v>1810</v>
      </c>
      <c r="B207" t="s">
        <v>1811</v>
      </c>
      <c r="C207" t="s">
        <v>8</v>
      </c>
      <c r="D207" t="s">
        <v>1193</v>
      </c>
      <c r="E207" t="s">
        <v>3876</v>
      </c>
      <c r="F207" t="s">
        <v>215</v>
      </c>
      <c r="G207">
        <f>ROUND(historicalEvent_numberOfDeaths[[#This Row],[value]],2)</f>
        <v>36</v>
      </c>
      <c r="H207" t="s">
        <v>3877</v>
      </c>
      <c r="I207" t="s">
        <v>72</v>
      </c>
      <c r="J207" t="s">
        <v>1194</v>
      </c>
      <c r="K207" t="s">
        <v>1812</v>
      </c>
      <c r="L207" t="s">
        <v>1188</v>
      </c>
      <c r="M207">
        <f t="shared" si="3"/>
        <v>1</v>
      </c>
      <c r="N207" t="str">
        <f>"What was the " &amp; historicalEvent_numberOfDeaths[[#This Row],[propertyLabel]] &amp; " " &amp; "of the " &amp; historicalEvent_numberOfDeaths[[#This Row],[entityLabel]] &amp; "?"</f>
        <v>What was the number of deaths of the 2016 Oakland warehouse fire?</v>
      </c>
    </row>
    <row r="208" spans="1:14" x14ac:dyDescent="0.3">
      <c r="A208" t="s">
        <v>1813</v>
      </c>
      <c r="B208" t="s">
        <v>1814</v>
      </c>
      <c r="C208" t="s">
        <v>8</v>
      </c>
      <c r="D208" t="s">
        <v>1193</v>
      </c>
      <c r="E208" t="s">
        <v>3876</v>
      </c>
      <c r="F208" t="s">
        <v>215</v>
      </c>
      <c r="G208">
        <f>ROUND(historicalEvent_numberOfDeaths[[#This Row],[value]],2)</f>
        <v>36</v>
      </c>
      <c r="H208" t="s">
        <v>3877</v>
      </c>
      <c r="I208" t="s">
        <v>84</v>
      </c>
      <c r="J208" t="s">
        <v>1194</v>
      </c>
      <c r="K208" t="s">
        <v>1815</v>
      </c>
      <c r="L208" t="s">
        <v>1188</v>
      </c>
      <c r="M208">
        <f t="shared" si="3"/>
        <v>1</v>
      </c>
      <c r="N208" t="str">
        <f>"What was the " &amp; historicalEvent_numberOfDeaths[[#This Row],[propertyLabel]] &amp; " " &amp; "of the " &amp; historicalEvent_numberOfDeaths[[#This Row],[entityLabel]] &amp; "?"</f>
        <v>What was the number of deaths of the Kyoto Animation arson attack?</v>
      </c>
    </row>
    <row r="209" spans="1:14" x14ac:dyDescent="0.3">
      <c r="A209" t="s">
        <v>1816</v>
      </c>
      <c r="B209" t="s">
        <v>1817</v>
      </c>
      <c r="C209" t="s">
        <v>8</v>
      </c>
      <c r="D209" t="s">
        <v>1193</v>
      </c>
      <c r="E209" t="s">
        <v>3876</v>
      </c>
      <c r="F209" t="s">
        <v>477</v>
      </c>
      <c r="G209">
        <f>ROUND(historicalEvent_numberOfDeaths[[#This Row],[value]],2)</f>
        <v>23</v>
      </c>
      <c r="H209" t="s">
        <v>3877</v>
      </c>
      <c r="I209" t="s">
        <v>72</v>
      </c>
      <c r="J209" t="s">
        <v>1194</v>
      </c>
      <c r="K209" t="s">
        <v>1818</v>
      </c>
      <c r="L209" t="s">
        <v>1188</v>
      </c>
      <c r="M209">
        <f t="shared" si="3"/>
        <v>1</v>
      </c>
      <c r="N209" t="str">
        <f>"What was the " &amp; historicalEvent_numberOfDeaths[[#This Row],[propertyLabel]] &amp; " " &amp; "of the " &amp; historicalEvent_numberOfDeaths[[#This Row],[entityLabel]] &amp; "?"</f>
        <v>What was the number of deaths of the Honda Point Disaster?</v>
      </c>
    </row>
    <row r="210" spans="1:14" x14ac:dyDescent="0.3">
      <c r="A210" t="s">
        <v>1819</v>
      </c>
      <c r="B210" t="s">
        <v>1820</v>
      </c>
      <c r="C210" t="s">
        <v>8</v>
      </c>
      <c r="D210" t="s">
        <v>1193</v>
      </c>
      <c r="E210" t="s">
        <v>3876</v>
      </c>
      <c r="F210" t="s">
        <v>289</v>
      </c>
      <c r="G210">
        <f>ROUND(historicalEvent_numberOfDeaths[[#This Row],[value]],2)</f>
        <v>35</v>
      </c>
      <c r="H210" t="s">
        <v>3877</v>
      </c>
      <c r="I210" t="s">
        <v>409</v>
      </c>
      <c r="J210" t="s">
        <v>1194</v>
      </c>
      <c r="K210" t="s">
        <v>1821</v>
      </c>
      <c r="L210" t="s">
        <v>1188</v>
      </c>
      <c r="M210">
        <f t="shared" si="3"/>
        <v>1</v>
      </c>
      <c r="N210" t="str">
        <f>"What was the " &amp; historicalEvent_numberOfDeaths[[#This Row],[propertyLabel]] &amp; " " &amp; "of the " &amp; historicalEvent_numberOfDeaths[[#This Row],[entityLabel]] &amp; "?"</f>
        <v>What was the number of deaths of the 2024 Zhuhai car attack?</v>
      </c>
    </row>
    <row r="211" spans="1:14" x14ac:dyDescent="0.3">
      <c r="A211" t="s">
        <v>1822</v>
      </c>
      <c r="B211" t="s">
        <v>1823</v>
      </c>
      <c r="C211" t="s">
        <v>8</v>
      </c>
      <c r="D211" t="s">
        <v>1193</v>
      </c>
      <c r="E211" t="s">
        <v>3876</v>
      </c>
      <c r="F211" t="s">
        <v>215</v>
      </c>
      <c r="G211">
        <f>ROUND(historicalEvent_numberOfDeaths[[#This Row],[value]],2)</f>
        <v>36</v>
      </c>
      <c r="H211" t="s">
        <v>3877</v>
      </c>
      <c r="I211" t="s">
        <v>34</v>
      </c>
      <c r="J211" t="s">
        <v>1194</v>
      </c>
      <c r="K211" t="s">
        <v>1824</v>
      </c>
      <c r="L211" t="s">
        <v>1188</v>
      </c>
      <c r="M211">
        <f t="shared" si="3"/>
        <v>1</v>
      </c>
      <c r="N211" t="str">
        <f>"What was the " &amp; historicalEvent_numberOfDeaths[[#This Row],[propertyLabel]] &amp; " " &amp; "of the " &amp; historicalEvent_numberOfDeaths[[#This Row],[entityLabel]] &amp; "?"</f>
        <v>What was the number of deaths of the 2014 Shanghai stampede?</v>
      </c>
    </row>
    <row r="212" spans="1:14" x14ac:dyDescent="0.3">
      <c r="A212" t="s">
        <v>1825</v>
      </c>
      <c r="B212" t="s">
        <v>1826</v>
      </c>
      <c r="C212" t="s">
        <v>8</v>
      </c>
      <c r="D212" t="s">
        <v>1193</v>
      </c>
      <c r="E212" t="s">
        <v>3876</v>
      </c>
      <c r="F212" t="s">
        <v>945</v>
      </c>
      <c r="G212">
        <f>ROUND(historicalEvent_numberOfDeaths[[#This Row],[value]],2)</f>
        <v>59</v>
      </c>
      <c r="H212" t="s">
        <v>3877</v>
      </c>
      <c r="I212" t="s">
        <v>34</v>
      </c>
      <c r="J212" t="s">
        <v>1194</v>
      </c>
      <c r="K212" t="s">
        <v>1827</v>
      </c>
      <c r="L212" t="s">
        <v>1188</v>
      </c>
      <c r="M212">
        <f t="shared" si="3"/>
        <v>1</v>
      </c>
      <c r="N212" t="str">
        <f>"What was the " &amp; historicalEvent_numberOfDeaths[[#This Row],[propertyLabel]] &amp; " " &amp; "of the " &amp; historicalEvent_numberOfDeaths[[#This Row],[entityLabel]] &amp; "?"</f>
        <v>What was the number of deaths of the Lufthansa Flight 540?</v>
      </c>
    </row>
    <row r="213" spans="1:14" x14ac:dyDescent="0.3">
      <c r="A213" t="s">
        <v>1828</v>
      </c>
      <c r="B213" t="s">
        <v>1829</v>
      </c>
      <c r="C213" t="s">
        <v>8</v>
      </c>
      <c r="D213" t="s">
        <v>1193</v>
      </c>
      <c r="E213" t="s">
        <v>3876</v>
      </c>
      <c r="F213" t="s">
        <v>1830</v>
      </c>
      <c r="G213">
        <f>ROUND(historicalEvent_numberOfDeaths[[#This Row],[value]],2)</f>
        <v>104</v>
      </c>
      <c r="H213" t="s">
        <v>3877</v>
      </c>
      <c r="I213" t="s">
        <v>72</v>
      </c>
      <c r="J213" t="s">
        <v>1194</v>
      </c>
      <c r="K213" t="s">
        <v>1831</v>
      </c>
      <c r="L213" t="s">
        <v>1188</v>
      </c>
      <c r="M213">
        <f t="shared" si="3"/>
        <v>1</v>
      </c>
      <c r="N213" t="str">
        <f>"What was the " &amp; historicalEvent_numberOfDeaths[[#This Row],[propertyLabel]] &amp; " " &amp; "of the " &amp; historicalEvent_numberOfDeaths[[#This Row],[entityLabel]] &amp; "?"</f>
        <v>What was the number of deaths of the Iberia Airlines Flight 602?</v>
      </c>
    </row>
    <row r="214" spans="1:14" x14ac:dyDescent="0.3">
      <c r="A214" t="s">
        <v>1832</v>
      </c>
      <c r="B214" t="s">
        <v>1833</v>
      </c>
      <c r="C214" t="s">
        <v>8</v>
      </c>
      <c r="D214" t="s">
        <v>1193</v>
      </c>
      <c r="E214" t="s">
        <v>3876</v>
      </c>
      <c r="F214" t="s">
        <v>945</v>
      </c>
      <c r="G214">
        <f>ROUND(historicalEvent_numberOfDeaths[[#This Row],[value]],2)</f>
        <v>59</v>
      </c>
      <c r="H214" t="s">
        <v>3877</v>
      </c>
      <c r="I214" t="s">
        <v>34</v>
      </c>
      <c r="J214" t="s">
        <v>1194</v>
      </c>
      <c r="K214" t="s">
        <v>1834</v>
      </c>
      <c r="L214" t="s">
        <v>1188</v>
      </c>
      <c r="M214">
        <f t="shared" si="3"/>
        <v>1</v>
      </c>
      <c r="N214" t="str">
        <f>"What was the " &amp; historicalEvent_numberOfDeaths[[#This Row],[propertyLabel]] &amp; " " &amp; "of the " &amp; historicalEvent_numberOfDeaths[[#This Row],[entityLabel]] &amp; "?"</f>
        <v>What was the number of deaths of the Godhra train burning?</v>
      </c>
    </row>
    <row r="215" spans="1:14" x14ac:dyDescent="0.3">
      <c r="A215" t="s">
        <v>1835</v>
      </c>
      <c r="B215" t="s">
        <v>1836</v>
      </c>
      <c r="C215" t="s">
        <v>8</v>
      </c>
      <c r="D215" t="s">
        <v>1193</v>
      </c>
      <c r="E215" t="s">
        <v>3876</v>
      </c>
      <c r="F215" t="s">
        <v>278</v>
      </c>
      <c r="G215">
        <f>ROUND(historicalEvent_numberOfDeaths[[#This Row],[value]],2)</f>
        <v>58</v>
      </c>
      <c r="H215" t="s">
        <v>3877</v>
      </c>
      <c r="I215" t="s">
        <v>158</v>
      </c>
      <c r="J215" t="s">
        <v>1194</v>
      </c>
      <c r="K215" t="s">
        <v>1837</v>
      </c>
      <c r="L215" t="s">
        <v>1188</v>
      </c>
      <c r="M215">
        <f t="shared" si="3"/>
        <v>1</v>
      </c>
      <c r="N215" t="str">
        <f>"What was the " &amp; historicalEvent_numberOfDeaths[[#This Row],[propertyLabel]] &amp; " " &amp; "of the " &amp; historicalEvent_numberOfDeaths[[#This Row],[entityLabel]] &amp; "?"</f>
        <v>What was the number of deaths of the El Al Flight 402?</v>
      </c>
    </row>
    <row r="216" spans="1:14" x14ac:dyDescent="0.3">
      <c r="A216" t="s">
        <v>1838</v>
      </c>
      <c r="B216" t="s">
        <v>1839</v>
      </c>
      <c r="C216" t="s">
        <v>8</v>
      </c>
      <c r="D216" t="s">
        <v>1193</v>
      </c>
      <c r="E216" t="s">
        <v>3876</v>
      </c>
      <c r="F216" t="s">
        <v>278</v>
      </c>
      <c r="G216">
        <f>ROUND(historicalEvent_numberOfDeaths[[#This Row],[value]],2)</f>
        <v>58</v>
      </c>
      <c r="H216" t="s">
        <v>3877</v>
      </c>
      <c r="I216" t="s">
        <v>1840</v>
      </c>
      <c r="J216" t="s">
        <v>1194</v>
      </c>
      <c r="K216" t="s">
        <v>1841</v>
      </c>
      <c r="L216" t="s">
        <v>1188</v>
      </c>
      <c r="M216">
        <f t="shared" si="3"/>
        <v>1</v>
      </c>
      <c r="N216" t="str">
        <f>"What was the " &amp; historicalEvent_numberOfDeaths[[#This Row],[propertyLabel]] &amp; " " &amp; "of the " &amp; historicalEvent_numberOfDeaths[[#This Row],[entityLabel]] &amp; "?"</f>
        <v>What was the number of deaths of the plague?</v>
      </c>
    </row>
    <row r="217" spans="1:14" x14ac:dyDescent="0.3">
      <c r="A217" t="s">
        <v>1842</v>
      </c>
      <c r="B217" t="s">
        <v>1843</v>
      </c>
      <c r="C217" t="s">
        <v>8</v>
      </c>
      <c r="D217" t="s">
        <v>1193</v>
      </c>
      <c r="E217" t="s">
        <v>3876</v>
      </c>
      <c r="F217" t="s">
        <v>945</v>
      </c>
      <c r="G217">
        <f>ROUND(historicalEvent_numberOfDeaths[[#This Row],[value]],2)</f>
        <v>59</v>
      </c>
      <c r="H217" t="s">
        <v>3877</v>
      </c>
      <c r="I217" t="s">
        <v>409</v>
      </c>
      <c r="J217" t="s">
        <v>1194</v>
      </c>
      <c r="K217" t="s">
        <v>1844</v>
      </c>
      <c r="L217" t="s">
        <v>1188</v>
      </c>
      <c r="M217">
        <f t="shared" si="3"/>
        <v>1</v>
      </c>
      <c r="N217" t="str">
        <f>"What was the " &amp; historicalEvent_numberOfDeaths[[#This Row],[propertyLabel]] &amp; " " &amp; "of the " &amp; historicalEvent_numberOfDeaths[[#This Row],[entityLabel]] &amp; "?"</f>
        <v>What was the number of deaths of the Typhoon Soudelor?</v>
      </c>
    </row>
    <row r="218" spans="1:14" x14ac:dyDescent="0.3">
      <c r="A218" t="s">
        <v>1845</v>
      </c>
      <c r="B218" t="s">
        <v>1846</v>
      </c>
      <c r="C218" t="s">
        <v>8</v>
      </c>
      <c r="D218" t="s">
        <v>1193</v>
      </c>
      <c r="E218" t="s">
        <v>3876</v>
      </c>
      <c r="F218" t="s">
        <v>278</v>
      </c>
      <c r="G218">
        <f>ROUND(historicalEvent_numberOfDeaths[[#This Row],[value]],2)</f>
        <v>58</v>
      </c>
      <c r="H218" t="s">
        <v>3877</v>
      </c>
      <c r="I218" t="s">
        <v>191</v>
      </c>
      <c r="J218" t="s">
        <v>1194</v>
      </c>
      <c r="K218" t="s">
        <v>1847</v>
      </c>
      <c r="L218" t="s">
        <v>1188</v>
      </c>
      <c r="M218">
        <f t="shared" si="3"/>
        <v>1</v>
      </c>
      <c r="N218" t="str">
        <f>"What was the " &amp; historicalEvent_numberOfDeaths[[#This Row],[propertyLabel]] &amp; " " &amp; "of the " &amp; historicalEvent_numberOfDeaths[[#This Row],[entityLabel]] &amp; "?"</f>
        <v>What was the number of deaths of the Maguindanao massacre?</v>
      </c>
    </row>
    <row r="219" spans="1:14" x14ac:dyDescent="0.3">
      <c r="A219" t="s">
        <v>1848</v>
      </c>
      <c r="B219" t="s">
        <v>1849</v>
      </c>
      <c r="C219" t="s">
        <v>8</v>
      </c>
      <c r="D219" t="s">
        <v>1193</v>
      </c>
      <c r="E219" t="s">
        <v>3876</v>
      </c>
      <c r="F219" t="s">
        <v>945</v>
      </c>
      <c r="G219">
        <f>ROUND(historicalEvent_numberOfDeaths[[#This Row],[value]],2)</f>
        <v>59</v>
      </c>
      <c r="H219" t="s">
        <v>3877</v>
      </c>
      <c r="I219" t="s">
        <v>129</v>
      </c>
      <c r="J219" t="s">
        <v>1194</v>
      </c>
      <c r="K219" t="s">
        <v>1850</v>
      </c>
      <c r="L219" t="s">
        <v>1188</v>
      </c>
      <c r="M219">
        <f t="shared" si="3"/>
        <v>1</v>
      </c>
      <c r="N219" t="str">
        <f>"What was the " &amp; historicalEvent_numberOfDeaths[[#This Row],[propertyLabel]] &amp; " " &amp; "of the " &amp; historicalEvent_numberOfDeaths[[#This Row],[entityLabel]] &amp; "?"</f>
        <v>What was the number of deaths of the 2024 Lebanon pager explosions?</v>
      </c>
    </row>
    <row r="220" spans="1:14" x14ac:dyDescent="0.3">
      <c r="A220" t="s">
        <v>1851</v>
      </c>
      <c r="B220" t="s">
        <v>1852</v>
      </c>
      <c r="C220" t="s">
        <v>8</v>
      </c>
      <c r="D220" t="s">
        <v>1193</v>
      </c>
      <c r="E220" t="s">
        <v>3876</v>
      </c>
      <c r="F220" t="s">
        <v>870</v>
      </c>
      <c r="G220">
        <f>ROUND(historicalEvent_numberOfDeaths[[#This Row],[value]],2)</f>
        <v>60</v>
      </c>
      <c r="H220" t="s">
        <v>3877</v>
      </c>
      <c r="I220" t="s">
        <v>380</v>
      </c>
      <c r="J220" t="s">
        <v>1194</v>
      </c>
      <c r="K220" t="s">
        <v>1853</v>
      </c>
      <c r="L220" t="s">
        <v>1188</v>
      </c>
      <c r="M220">
        <f t="shared" si="3"/>
        <v>1</v>
      </c>
      <c r="N220" t="str">
        <f>"What was the " &amp; historicalEvent_numberOfDeaths[[#This Row],[propertyLabel]] &amp; " " &amp; "of the " &amp; historicalEvent_numberOfDeaths[[#This Row],[entityLabel]] &amp; "?"</f>
        <v>What was the number of deaths of the Bilohorivka school bombing?</v>
      </c>
    </row>
    <row r="221" spans="1:14" x14ac:dyDescent="0.3">
      <c r="A221" t="s">
        <v>1854</v>
      </c>
      <c r="B221" t="s">
        <v>1855</v>
      </c>
      <c r="C221" t="s">
        <v>8</v>
      </c>
      <c r="D221" t="s">
        <v>1193</v>
      </c>
      <c r="E221" t="s">
        <v>3876</v>
      </c>
      <c r="F221" t="s">
        <v>945</v>
      </c>
      <c r="G221">
        <f>ROUND(historicalEvent_numberOfDeaths[[#This Row],[value]],2)</f>
        <v>59</v>
      </c>
      <c r="H221" t="s">
        <v>3877</v>
      </c>
      <c r="I221" t="s">
        <v>411</v>
      </c>
      <c r="J221" t="s">
        <v>1194</v>
      </c>
      <c r="K221" t="s">
        <v>1856</v>
      </c>
      <c r="L221" t="s">
        <v>1188</v>
      </c>
      <c r="M221">
        <f t="shared" si="3"/>
        <v>1</v>
      </c>
      <c r="N221" t="str">
        <f>"What was the " &amp; historicalEvent_numberOfDeaths[[#This Row],[propertyLabel]] &amp; " " &amp; "of the " &amp; historicalEvent_numberOfDeaths[[#This Row],[entityLabel]] &amp; "?"</f>
        <v>What was the number of deaths of the Hroza missile attack?</v>
      </c>
    </row>
    <row r="222" spans="1:14" x14ac:dyDescent="0.3">
      <c r="A222" t="s">
        <v>1857</v>
      </c>
      <c r="B222" t="s">
        <v>1858</v>
      </c>
      <c r="C222" t="s">
        <v>8</v>
      </c>
      <c r="D222" t="s">
        <v>1193</v>
      </c>
      <c r="E222" t="s">
        <v>3876</v>
      </c>
      <c r="F222" t="s">
        <v>278</v>
      </c>
      <c r="G222">
        <f>ROUND(historicalEvent_numberOfDeaths[[#This Row],[value]],2)</f>
        <v>58</v>
      </c>
      <c r="H222" t="s">
        <v>3877</v>
      </c>
      <c r="I222" t="s">
        <v>72</v>
      </c>
      <c r="J222" t="s">
        <v>1194</v>
      </c>
      <c r="K222" t="s">
        <v>1859</v>
      </c>
      <c r="L222" t="s">
        <v>1188</v>
      </c>
      <c r="M222">
        <f t="shared" si="3"/>
        <v>1</v>
      </c>
      <c r="N222" t="str">
        <f>"What was the " &amp; historicalEvent_numberOfDeaths[[#This Row],[propertyLabel]] &amp; " " &amp; "of the " &amp; historicalEvent_numberOfDeaths[[#This Row],[entityLabel]] &amp; "?"</f>
        <v>What was the number of deaths of the EgyptAir Flight 648?</v>
      </c>
    </row>
    <row r="223" spans="1:14" x14ac:dyDescent="0.3">
      <c r="A223" t="s">
        <v>1860</v>
      </c>
      <c r="B223" t="s">
        <v>1861</v>
      </c>
      <c r="C223" t="s">
        <v>8</v>
      </c>
      <c r="D223" t="s">
        <v>1193</v>
      </c>
      <c r="E223" t="s">
        <v>3876</v>
      </c>
      <c r="F223" t="s">
        <v>870</v>
      </c>
      <c r="G223">
        <f>ROUND(historicalEvent_numberOfDeaths[[#This Row],[value]],2)</f>
        <v>60</v>
      </c>
      <c r="H223" t="s">
        <v>3877</v>
      </c>
      <c r="I223" t="s">
        <v>137</v>
      </c>
      <c r="J223" t="s">
        <v>1194</v>
      </c>
      <c r="K223" t="s">
        <v>1862</v>
      </c>
      <c r="L223" t="s">
        <v>1188</v>
      </c>
      <c r="M223">
        <f t="shared" si="3"/>
        <v>1</v>
      </c>
      <c r="N223" t="str">
        <f>"What was the " &amp; historicalEvent_numberOfDeaths[[#This Row],[propertyLabel]] &amp; " " &amp; "of the " &amp; historicalEvent_numberOfDeaths[[#This Row],[entityLabel]] &amp; "?"</f>
        <v>What was the number of deaths of the Erfurt latrine disaster?</v>
      </c>
    </row>
    <row r="224" spans="1:14" x14ac:dyDescent="0.3">
      <c r="A224" t="s">
        <v>1863</v>
      </c>
      <c r="B224" t="s">
        <v>1864</v>
      </c>
      <c r="C224" t="s">
        <v>8</v>
      </c>
      <c r="D224" t="s">
        <v>1193</v>
      </c>
      <c r="E224" t="s">
        <v>3876</v>
      </c>
      <c r="F224" t="s">
        <v>278</v>
      </c>
      <c r="G224">
        <f>ROUND(historicalEvent_numberOfDeaths[[#This Row],[value]],2)</f>
        <v>58</v>
      </c>
      <c r="H224" t="s">
        <v>3877</v>
      </c>
      <c r="I224" t="s">
        <v>380</v>
      </c>
      <c r="J224" t="s">
        <v>1194</v>
      </c>
      <c r="K224" t="s">
        <v>1865</v>
      </c>
      <c r="L224" t="s">
        <v>1188</v>
      </c>
      <c r="M224">
        <f t="shared" si="3"/>
        <v>1</v>
      </c>
      <c r="N224" t="str">
        <f>"What was the " &amp; historicalEvent_numberOfDeaths[[#This Row],[propertyLabel]] &amp; " " &amp; "of the " &amp; historicalEvent_numberOfDeaths[[#This Row],[entityLabel]] &amp; "?"</f>
        <v>What was the number of deaths of the Northwest Orient Airlines Flight 2501?</v>
      </c>
    </row>
    <row r="225" spans="1:14" x14ac:dyDescent="0.3">
      <c r="A225" t="s">
        <v>1866</v>
      </c>
      <c r="B225" t="s">
        <v>1867</v>
      </c>
      <c r="C225" t="s">
        <v>8</v>
      </c>
      <c r="D225" t="s">
        <v>1193</v>
      </c>
      <c r="E225" t="s">
        <v>3876</v>
      </c>
      <c r="F225" t="s">
        <v>870</v>
      </c>
      <c r="G225">
        <f>ROUND(historicalEvent_numberOfDeaths[[#This Row],[value]],2)</f>
        <v>60</v>
      </c>
      <c r="H225" t="s">
        <v>3877</v>
      </c>
      <c r="I225" t="s">
        <v>380</v>
      </c>
      <c r="J225" t="s">
        <v>1194</v>
      </c>
      <c r="K225" t="s">
        <v>1868</v>
      </c>
      <c r="L225" t="s">
        <v>1188</v>
      </c>
      <c r="M225">
        <f t="shared" si="3"/>
        <v>1</v>
      </c>
      <c r="N225" t="str">
        <f>"What was the " &amp; historicalEvent_numberOfDeaths[[#This Row],[propertyLabel]] &amp; " " &amp; "of the " &amp; historicalEvent_numberOfDeaths[[#This Row],[entityLabel]] &amp; "?"</f>
        <v>What was the number of deaths of the Wilmington Insurrection of 1898?</v>
      </c>
    </row>
    <row r="226" spans="1:14" x14ac:dyDescent="0.3">
      <c r="A226" t="s">
        <v>1869</v>
      </c>
      <c r="B226" t="s">
        <v>1870</v>
      </c>
      <c r="C226" t="s">
        <v>8</v>
      </c>
      <c r="D226" t="s">
        <v>1193</v>
      </c>
      <c r="E226" t="s">
        <v>3876</v>
      </c>
      <c r="F226" t="s">
        <v>365</v>
      </c>
      <c r="G226">
        <f>ROUND(historicalEvent_numberOfDeaths[[#This Row],[value]],2)</f>
        <v>22</v>
      </c>
      <c r="H226" t="s">
        <v>3877</v>
      </c>
      <c r="I226" t="s">
        <v>409</v>
      </c>
      <c r="J226" t="s">
        <v>1194</v>
      </c>
      <c r="K226" t="s">
        <v>1871</v>
      </c>
      <c r="L226" t="s">
        <v>1188</v>
      </c>
      <c r="M226">
        <f t="shared" si="3"/>
        <v>1</v>
      </c>
      <c r="N226" t="str">
        <f>"What was the " &amp; historicalEvent_numberOfDeaths[[#This Row],[propertyLabel]] &amp; " " &amp; "of the " &amp; historicalEvent_numberOfDeaths[[#This Row],[entityLabel]] &amp; "?"</f>
        <v>What was the number of deaths of the 1956 Georgian demonstrations?</v>
      </c>
    </row>
    <row r="227" spans="1:14" x14ac:dyDescent="0.3">
      <c r="A227" t="s">
        <v>1872</v>
      </c>
      <c r="B227" t="s">
        <v>1873</v>
      </c>
      <c r="C227" t="s">
        <v>8</v>
      </c>
      <c r="D227" t="s">
        <v>1193</v>
      </c>
      <c r="E227" t="s">
        <v>3876</v>
      </c>
      <c r="F227" t="s">
        <v>340</v>
      </c>
      <c r="G227">
        <f>ROUND(historicalEvent_numberOfDeaths[[#This Row],[value]],2)</f>
        <v>21</v>
      </c>
      <c r="H227" t="s">
        <v>3877</v>
      </c>
      <c r="I227" t="s">
        <v>255</v>
      </c>
      <c r="J227" t="s">
        <v>1194</v>
      </c>
      <c r="K227" t="s">
        <v>1874</v>
      </c>
      <c r="L227" t="s">
        <v>1188</v>
      </c>
      <c r="M227">
        <f t="shared" si="3"/>
        <v>1</v>
      </c>
      <c r="N227" t="str">
        <f>"What was the " &amp; historicalEvent_numberOfDeaths[[#This Row],[propertyLabel]] &amp; " " &amp; "of the " &amp; historicalEvent_numberOfDeaths[[#This Row],[entityLabel]] &amp; "?"</f>
        <v>What was the number of deaths of the 2024 Dagestan attacks?</v>
      </c>
    </row>
    <row r="228" spans="1:14" x14ac:dyDescent="0.3">
      <c r="A228" t="s">
        <v>1875</v>
      </c>
      <c r="B228" t="s">
        <v>1876</v>
      </c>
      <c r="C228" t="s">
        <v>8</v>
      </c>
      <c r="D228" t="s">
        <v>1193</v>
      </c>
      <c r="E228" t="s">
        <v>3876</v>
      </c>
      <c r="F228" t="s">
        <v>365</v>
      </c>
      <c r="G228">
        <f>ROUND(historicalEvent_numberOfDeaths[[#This Row],[value]],2)</f>
        <v>22</v>
      </c>
      <c r="H228" t="s">
        <v>3877</v>
      </c>
      <c r="I228" t="s">
        <v>34</v>
      </c>
      <c r="J228" t="s">
        <v>1194</v>
      </c>
      <c r="K228" t="s">
        <v>1877</v>
      </c>
      <c r="L228" t="s">
        <v>1188</v>
      </c>
      <c r="M228">
        <f t="shared" si="3"/>
        <v>1</v>
      </c>
      <c r="N228" t="str">
        <f>"What was the " &amp; historicalEvent_numberOfDeaths[[#This Row],[propertyLabel]] &amp; " " &amp; "of the " &amp; historicalEvent_numberOfDeaths[[#This Row],[entityLabel]] &amp; "?"</f>
        <v>What was the number of deaths of the 1947 KLM Douglas DC-3 Copenhagen accident?</v>
      </c>
    </row>
    <row r="229" spans="1:14" x14ac:dyDescent="0.3">
      <c r="A229" t="s">
        <v>1878</v>
      </c>
      <c r="B229" t="s">
        <v>1879</v>
      </c>
      <c r="C229" t="s">
        <v>8</v>
      </c>
      <c r="D229" t="s">
        <v>1193</v>
      </c>
      <c r="E229" t="s">
        <v>3876</v>
      </c>
      <c r="F229" t="s">
        <v>340</v>
      </c>
      <c r="G229">
        <f>ROUND(historicalEvent_numberOfDeaths[[#This Row],[value]],2)</f>
        <v>21</v>
      </c>
      <c r="H229" t="s">
        <v>3877</v>
      </c>
      <c r="I229" t="s">
        <v>92</v>
      </c>
      <c r="J229" t="s">
        <v>1194</v>
      </c>
      <c r="K229" t="s">
        <v>1880</v>
      </c>
      <c r="L229" t="s">
        <v>1188</v>
      </c>
      <c r="M229">
        <f t="shared" si="3"/>
        <v>1</v>
      </c>
      <c r="N229" t="str">
        <f>"What was the " &amp; historicalEvent_numberOfDeaths[[#This Row],[propertyLabel]] &amp; " " &amp; "of the " &amp; historicalEvent_numberOfDeaths[[#This Row],[entityLabel]] &amp; "?"</f>
        <v>What was the number of deaths of the 1895 Ljubljana earthquake?</v>
      </c>
    </row>
    <row r="230" spans="1:14" x14ac:dyDescent="0.3">
      <c r="A230" t="s">
        <v>1881</v>
      </c>
      <c r="B230" t="s">
        <v>1882</v>
      </c>
      <c r="C230" t="s">
        <v>8</v>
      </c>
      <c r="D230" t="s">
        <v>1193</v>
      </c>
      <c r="E230" t="s">
        <v>3876</v>
      </c>
      <c r="F230" t="s">
        <v>365</v>
      </c>
      <c r="G230">
        <f>ROUND(historicalEvent_numberOfDeaths[[#This Row],[value]],2)</f>
        <v>22</v>
      </c>
      <c r="H230" t="s">
        <v>3877</v>
      </c>
      <c r="I230" t="s">
        <v>380</v>
      </c>
      <c r="J230" t="s">
        <v>1194</v>
      </c>
      <c r="K230" t="s">
        <v>1883</v>
      </c>
      <c r="L230" t="s">
        <v>1188</v>
      </c>
      <c r="M230">
        <f t="shared" si="3"/>
        <v>1</v>
      </c>
      <c r="N230" t="str">
        <f>"What was the " &amp; historicalEvent_numberOfDeaths[[#This Row],[propertyLabel]] &amp; " " &amp; "of the " &amp; historicalEvent_numberOfDeaths[[#This Row],[entityLabel]] &amp; "?"</f>
        <v>What was the number of deaths of the 2013 Rosario gas explosion?</v>
      </c>
    </row>
    <row r="231" spans="1:14" x14ac:dyDescent="0.3">
      <c r="A231" t="s">
        <v>1884</v>
      </c>
      <c r="B231" t="s">
        <v>1885</v>
      </c>
      <c r="C231" t="s">
        <v>8</v>
      </c>
      <c r="D231" t="s">
        <v>1193</v>
      </c>
      <c r="E231" t="s">
        <v>3876</v>
      </c>
      <c r="F231" t="s">
        <v>340</v>
      </c>
      <c r="G231">
        <f>ROUND(historicalEvent_numberOfDeaths[[#This Row],[value]],2)</f>
        <v>21</v>
      </c>
      <c r="H231" t="s">
        <v>3877</v>
      </c>
      <c r="I231" t="s">
        <v>380</v>
      </c>
      <c r="J231" t="s">
        <v>1194</v>
      </c>
      <c r="K231" t="s">
        <v>1886</v>
      </c>
      <c r="L231" t="s">
        <v>1188</v>
      </c>
      <c r="M231">
        <f t="shared" si="3"/>
        <v>1</v>
      </c>
      <c r="N231" t="str">
        <f>"What was the " &amp; historicalEvent_numberOfDeaths[[#This Row],[propertyLabel]] &amp; " " &amp; "of the " &amp; historicalEvent_numberOfDeaths[[#This Row],[entityLabel]] &amp; "?"</f>
        <v>What was the number of deaths of the Kissufim massacre?</v>
      </c>
    </row>
    <row r="232" spans="1:14" x14ac:dyDescent="0.3">
      <c r="A232" t="s">
        <v>1887</v>
      </c>
      <c r="B232" t="s">
        <v>1888</v>
      </c>
      <c r="C232" t="s">
        <v>8</v>
      </c>
      <c r="D232" t="s">
        <v>1193</v>
      </c>
      <c r="E232" t="s">
        <v>3876</v>
      </c>
      <c r="F232" t="s">
        <v>365</v>
      </c>
      <c r="G232">
        <f>ROUND(historicalEvent_numberOfDeaths[[#This Row],[value]],2)</f>
        <v>22</v>
      </c>
      <c r="H232" t="s">
        <v>3877</v>
      </c>
      <c r="I232" t="s">
        <v>409</v>
      </c>
      <c r="J232" t="s">
        <v>1194</v>
      </c>
      <c r="K232" t="s">
        <v>1889</v>
      </c>
      <c r="L232" t="s">
        <v>1188</v>
      </c>
      <c r="M232">
        <f t="shared" si="3"/>
        <v>1</v>
      </c>
      <c r="N232" t="str">
        <f>"What was the " &amp; historicalEvent_numberOfDeaths[[#This Row],[propertyLabel]] &amp; " " &amp; "of the " &amp; historicalEvent_numberOfDeaths[[#This Row],[entityLabel]] &amp; "?"</f>
        <v>What was the number of deaths of the Tara Air Flight 197?</v>
      </c>
    </row>
    <row r="233" spans="1:14" x14ac:dyDescent="0.3">
      <c r="A233" t="s">
        <v>1890</v>
      </c>
      <c r="B233" t="s">
        <v>1891</v>
      </c>
      <c r="C233" t="s">
        <v>8</v>
      </c>
      <c r="D233" t="s">
        <v>1193</v>
      </c>
      <c r="E233" t="s">
        <v>3876</v>
      </c>
      <c r="F233" t="s">
        <v>158</v>
      </c>
      <c r="G233">
        <f>ROUND(historicalEvent_numberOfDeaths[[#This Row],[value]],2)</f>
        <v>15</v>
      </c>
      <c r="H233" t="s">
        <v>3877</v>
      </c>
      <c r="I233" t="s">
        <v>255</v>
      </c>
      <c r="J233" t="s">
        <v>1194</v>
      </c>
      <c r="K233" t="s">
        <v>1892</v>
      </c>
      <c r="L233" t="s">
        <v>1188</v>
      </c>
      <c r="M233">
        <f t="shared" si="3"/>
        <v>1</v>
      </c>
      <c r="N233" t="str">
        <f>"What was the " &amp; historicalEvent_numberOfDeaths[[#This Row],[propertyLabel]] &amp; " " &amp; "of the " &amp; historicalEvent_numberOfDeaths[[#This Row],[entityLabel]] &amp; "?"</f>
        <v>What was the number of deaths of the 2019 Saha Airlines Boeing 707 crash?</v>
      </c>
    </row>
    <row r="234" spans="1:14" x14ac:dyDescent="0.3">
      <c r="A234" t="s">
        <v>1893</v>
      </c>
      <c r="B234" t="s">
        <v>1894</v>
      </c>
      <c r="C234" t="s">
        <v>8</v>
      </c>
      <c r="D234" t="s">
        <v>1193</v>
      </c>
      <c r="E234" t="s">
        <v>3876</v>
      </c>
      <c r="F234" t="s">
        <v>158</v>
      </c>
      <c r="G234">
        <f>ROUND(historicalEvent_numberOfDeaths[[#This Row],[value]],2)</f>
        <v>15</v>
      </c>
      <c r="H234" t="s">
        <v>3877</v>
      </c>
      <c r="I234" t="s">
        <v>34</v>
      </c>
      <c r="J234" t="s">
        <v>1194</v>
      </c>
      <c r="K234" t="s">
        <v>1895</v>
      </c>
      <c r="L234" t="s">
        <v>1188</v>
      </c>
      <c r="M234">
        <f t="shared" si="3"/>
        <v>1</v>
      </c>
      <c r="N234" t="str">
        <f>"What was the " &amp; historicalEvent_numberOfDeaths[[#This Row],[propertyLabel]] &amp; " " &amp; "of the " &amp; historicalEvent_numberOfDeaths[[#This Row],[entityLabel]] &amp; "?"</f>
        <v>What was the number of deaths of the Korean Air Lines Flight 015?</v>
      </c>
    </row>
    <row r="235" spans="1:14" x14ac:dyDescent="0.3">
      <c r="A235" t="s">
        <v>1896</v>
      </c>
      <c r="B235" t="s">
        <v>1897</v>
      </c>
      <c r="C235" t="s">
        <v>8</v>
      </c>
      <c r="D235" t="s">
        <v>1193</v>
      </c>
      <c r="E235" t="s">
        <v>3876</v>
      </c>
      <c r="F235" t="s">
        <v>158</v>
      </c>
      <c r="G235">
        <f>ROUND(historicalEvent_numberOfDeaths[[#This Row],[value]],2)</f>
        <v>15</v>
      </c>
      <c r="H235" t="s">
        <v>3877</v>
      </c>
      <c r="I235" t="s">
        <v>1499</v>
      </c>
      <c r="J235" t="s">
        <v>1194</v>
      </c>
      <c r="K235" t="s">
        <v>1898</v>
      </c>
      <c r="L235" t="s">
        <v>1188</v>
      </c>
      <c r="M235">
        <f t="shared" si="3"/>
        <v>1</v>
      </c>
      <c r="N235" t="str">
        <f>"What was the " &amp; historicalEvent_numberOfDeaths[[#This Row],[propertyLabel]] &amp; " " &amp; "of the " &amp; historicalEvent_numberOfDeaths[[#This Row],[entityLabel]] &amp; "?"</f>
        <v>What was the number of deaths of the Malaysia Airlines Flight 17?</v>
      </c>
    </row>
    <row r="236" spans="1:14" x14ac:dyDescent="0.3">
      <c r="A236" t="s">
        <v>1899</v>
      </c>
      <c r="B236" t="s">
        <v>1900</v>
      </c>
      <c r="C236" t="s">
        <v>8</v>
      </c>
      <c r="D236" t="s">
        <v>1193</v>
      </c>
      <c r="E236" t="s">
        <v>3876</v>
      </c>
      <c r="F236" t="s">
        <v>158</v>
      </c>
      <c r="G236">
        <f>ROUND(historicalEvent_numberOfDeaths[[#This Row],[value]],2)</f>
        <v>15</v>
      </c>
      <c r="H236" t="s">
        <v>3877</v>
      </c>
      <c r="I236" t="s">
        <v>411</v>
      </c>
      <c r="J236" t="s">
        <v>1194</v>
      </c>
      <c r="K236" t="s">
        <v>1901</v>
      </c>
      <c r="L236" t="s">
        <v>1188</v>
      </c>
      <c r="M236">
        <f t="shared" si="3"/>
        <v>1</v>
      </c>
      <c r="N236" t="str">
        <f>"What was the " &amp; historicalEvent_numberOfDeaths[[#This Row],[propertyLabel]] &amp; " " &amp; "of the " &amp; historicalEvent_numberOfDeaths[[#This Row],[entityLabel]] &amp; "?"</f>
        <v>What was the number of deaths of the 2017 Sichuan landslide?</v>
      </c>
    </row>
    <row r="237" spans="1:14" x14ac:dyDescent="0.3">
      <c r="A237" t="s">
        <v>1902</v>
      </c>
      <c r="B237" t="s">
        <v>1903</v>
      </c>
      <c r="C237" t="s">
        <v>8</v>
      </c>
      <c r="D237" t="s">
        <v>1193</v>
      </c>
      <c r="E237" t="s">
        <v>3876</v>
      </c>
      <c r="F237" t="s">
        <v>158</v>
      </c>
      <c r="G237">
        <f>ROUND(historicalEvent_numberOfDeaths[[#This Row],[value]],2)</f>
        <v>15</v>
      </c>
      <c r="H237" t="s">
        <v>3877</v>
      </c>
      <c r="I237" t="s">
        <v>790</v>
      </c>
      <c r="J237" t="s">
        <v>1194</v>
      </c>
      <c r="K237" t="s">
        <v>1904</v>
      </c>
      <c r="L237" t="s">
        <v>1188</v>
      </c>
      <c r="M237">
        <f t="shared" si="3"/>
        <v>1</v>
      </c>
      <c r="N237" t="str">
        <f>"What was the " &amp; historicalEvent_numberOfDeaths[[#This Row],[propertyLabel]] &amp; " " &amp; "of the " &amp; historicalEvent_numberOfDeaths[[#This Row],[entityLabel]] &amp; "?"</f>
        <v>What was the number of deaths of the Columbine High School massacre?</v>
      </c>
    </row>
    <row r="238" spans="1:14" x14ac:dyDescent="0.3">
      <c r="A238" t="s">
        <v>1905</v>
      </c>
      <c r="B238" t="s">
        <v>1906</v>
      </c>
      <c r="C238" t="s">
        <v>8</v>
      </c>
      <c r="D238" t="s">
        <v>1193</v>
      </c>
      <c r="E238" t="s">
        <v>3876</v>
      </c>
      <c r="F238" t="s">
        <v>158</v>
      </c>
      <c r="G238">
        <f>ROUND(historicalEvent_numberOfDeaths[[#This Row],[value]],2)</f>
        <v>15</v>
      </c>
      <c r="H238" t="s">
        <v>3877</v>
      </c>
      <c r="I238" t="s">
        <v>117</v>
      </c>
      <c r="J238" t="s">
        <v>1194</v>
      </c>
      <c r="K238" t="s">
        <v>1907</v>
      </c>
      <c r="L238" t="s">
        <v>1188</v>
      </c>
      <c r="M238">
        <f t="shared" si="3"/>
        <v>1</v>
      </c>
      <c r="N238" t="str">
        <f>"What was the " &amp; historicalEvent_numberOfDeaths[[#This Row],[propertyLabel]] &amp; " " &amp; "of the " &amp; historicalEvent_numberOfDeaths[[#This Row],[entityLabel]] &amp; "?"</f>
        <v>What was the number of deaths of the West Fertilizer Company explosion?</v>
      </c>
    </row>
    <row r="239" spans="1:14" x14ac:dyDescent="0.3">
      <c r="A239" t="s">
        <v>1908</v>
      </c>
      <c r="B239" t="s">
        <v>1909</v>
      </c>
      <c r="C239" t="s">
        <v>8</v>
      </c>
      <c r="D239" t="s">
        <v>1193</v>
      </c>
      <c r="E239" t="s">
        <v>3876</v>
      </c>
      <c r="F239" t="s">
        <v>158</v>
      </c>
      <c r="G239">
        <f>ROUND(historicalEvent_numberOfDeaths[[#This Row],[value]],2)</f>
        <v>15</v>
      </c>
      <c r="H239" t="s">
        <v>3877</v>
      </c>
      <c r="I239" t="s">
        <v>411</v>
      </c>
      <c r="J239" t="s">
        <v>1194</v>
      </c>
      <c r="K239" t="s">
        <v>1910</v>
      </c>
      <c r="L239" t="s">
        <v>1188</v>
      </c>
      <c r="M239">
        <f t="shared" si="3"/>
        <v>1</v>
      </c>
      <c r="N239" t="str">
        <f>"What was the " &amp; historicalEvent_numberOfDeaths[[#This Row],[propertyLabel]] &amp; " " &amp; "of the " &amp; historicalEvent_numberOfDeaths[[#This Row],[entityLabel]] &amp; "?"</f>
        <v>What was the number of deaths of the December murders?</v>
      </c>
    </row>
    <row r="240" spans="1:14" x14ac:dyDescent="0.3">
      <c r="A240" t="s">
        <v>1911</v>
      </c>
      <c r="B240" t="s">
        <v>1912</v>
      </c>
      <c r="C240" t="s">
        <v>8</v>
      </c>
      <c r="D240" t="s">
        <v>1193</v>
      </c>
      <c r="E240" t="s">
        <v>3876</v>
      </c>
      <c r="F240" t="s">
        <v>477</v>
      </c>
      <c r="G240">
        <f>ROUND(historicalEvent_numberOfDeaths[[#This Row],[value]],2)</f>
        <v>23</v>
      </c>
      <c r="H240" t="s">
        <v>3877</v>
      </c>
      <c r="I240" t="s">
        <v>80</v>
      </c>
      <c r="J240" t="s">
        <v>1194</v>
      </c>
      <c r="K240" t="s">
        <v>1913</v>
      </c>
      <c r="L240" t="s">
        <v>1188</v>
      </c>
      <c r="M240">
        <f t="shared" si="3"/>
        <v>1</v>
      </c>
      <c r="N240" t="str">
        <f>"What was the " &amp; historicalEvent_numberOfDeaths[[#This Row],[propertyLabel]] &amp; " " &amp; "of the " &amp; historicalEvent_numberOfDeaths[[#This Row],[entityLabel]] &amp; "?"</f>
        <v>What was the number of deaths of the 2019 El Paso shooting?</v>
      </c>
    </row>
    <row r="241" spans="1:14" x14ac:dyDescent="0.3">
      <c r="A241" t="s">
        <v>1914</v>
      </c>
      <c r="B241" t="s">
        <v>1915</v>
      </c>
      <c r="C241" t="s">
        <v>8</v>
      </c>
      <c r="D241" t="s">
        <v>1193</v>
      </c>
      <c r="E241" t="s">
        <v>3876</v>
      </c>
      <c r="F241" t="s">
        <v>477</v>
      </c>
      <c r="G241">
        <f>ROUND(historicalEvent_numberOfDeaths[[#This Row],[value]],2)</f>
        <v>23</v>
      </c>
      <c r="H241" t="s">
        <v>3877</v>
      </c>
      <c r="I241" t="s">
        <v>352</v>
      </c>
      <c r="J241" t="s">
        <v>1194</v>
      </c>
      <c r="K241" t="s">
        <v>1916</v>
      </c>
      <c r="L241" t="s">
        <v>1188</v>
      </c>
      <c r="M241">
        <f t="shared" si="3"/>
        <v>1</v>
      </c>
      <c r="N241" t="str">
        <f>"What was the " &amp; historicalEvent_numberOfDeaths[[#This Row],[propertyLabel]] &amp; " " &amp; "of the " &amp; historicalEvent_numberOfDeaths[[#This Row],[entityLabel]] &amp; "?"</f>
        <v>What was the number of deaths of the 2020 Nova Scotia shooting?</v>
      </c>
    </row>
    <row r="242" spans="1:14" x14ac:dyDescent="0.3">
      <c r="A242" t="s">
        <v>1917</v>
      </c>
      <c r="B242" t="s">
        <v>1918</v>
      </c>
      <c r="C242" t="s">
        <v>8</v>
      </c>
      <c r="D242" t="s">
        <v>1193</v>
      </c>
      <c r="E242" t="s">
        <v>3876</v>
      </c>
      <c r="F242" t="s">
        <v>477</v>
      </c>
      <c r="G242">
        <f>ROUND(historicalEvent_numberOfDeaths[[#This Row],[value]],2)</f>
        <v>23</v>
      </c>
      <c r="H242" t="s">
        <v>3877</v>
      </c>
      <c r="I242" t="s">
        <v>380</v>
      </c>
      <c r="J242" t="s">
        <v>1194</v>
      </c>
      <c r="K242" t="s">
        <v>1919</v>
      </c>
      <c r="L242" t="s">
        <v>1188</v>
      </c>
      <c r="M242">
        <f t="shared" si="3"/>
        <v>1</v>
      </c>
      <c r="N242" t="str">
        <f>"What was the " &amp; historicalEvent_numberOfDeaths[[#This Row],[propertyLabel]] &amp; " " &amp; "of the " &amp; historicalEvent_numberOfDeaths[[#This Row],[entityLabel]] &amp; "?"</f>
        <v>What was the number of deaths of the Azerbaijan Airlines Flight 217?</v>
      </c>
    </row>
    <row r="243" spans="1:14" x14ac:dyDescent="0.3">
      <c r="A243" t="s">
        <v>1920</v>
      </c>
      <c r="B243" t="s">
        <v>1921</v>
      </c>
      <c r="C243" t="s">
        <v>8</v>
      </c>
      <c r="D243" t="s">
        <v>1193</v>
      </c>
      <c r="E243" t="s">
        <v>3876</v>
      </c>
      <c r="F243" t="s">
        <v>477</v>
      </c>
      <c r="G243">
        <f>ROUND(historicalEvent_numberOfDeaths[[#This Row],[value]],2)</f>
        <v>23</v>
      </c>
      <c r="H243" t="s">
        <v>3877</v>
      </c>
      <c r="I243" t="s">
        <v>129</v>
      </c>
      <c r="J243" t="s">
        <v>1194</v>
      </c>
      <c r="K243" t="s">
        <v>1922</v>
      </c>
      <c r="L243" t="s">
        <v>1188</v>
      </c>
      <c r="M243">
        <f t="shared" si="3"/>
        <v>1</v>
      </c>
      <c r="N243" t="str">
        <f>"What was the " &amp; historicalEvent_numberOfDeaths[[#This Row],[propertyLabel]] &amp; " " &amp; "of the " &amp; historicalEvent_numberOfDeaths[[#This Row],[entityLabel]] &amp; "?"</f>
        <v>What was the number of deaths of the Munich air disaster?</v>
      </c>
    </row>
    <row r="244" spans="1:14" x14ac:dyDescent="0.3">
      <c r="A244" t="s">
        <v>1923</v>
      </c>
      <c r="B244" t="s">
        <v>1924</v>
      </c>
      <c r="C244" t="s">
        <v>8</v>
      </c>
      <c r="D244" t="s">
        <v>1193</v>
      </c>
      <c r="E244" t="s">
        <v>3876</v>
      </c>
      <c r="F244" t="s">
        <v>477</v>
      </c>
      <c r="G244">
        <f>ROUND(historicalEvent_numberOfDeaths[[#This Row],[value]],2)</f>
        <v>23</v>
      </c>
      <c r="H244" t="s">
        <v>3877</v>
      </c>
      <c r="I244" t="s">
        <v>491</v>
      </c>
      <c r="J244" t="s">
        <v>1194</v>
      </c>
      <c r="K244" t="s">
        <v>1925</v>
      </c>
      <c r="L244" t="s">
        <v>1188</v>
      </c>
      <c r="M244">
        <f t="shared" si="3"/>
        <v>1</v>
      </c>
      <c r="N244" t="str">
        <f>"What was the " &amp; historicalEvent_numberOfDeaths[[#This Row],[propertyLabel]] &amp; " " &amp; "of the " &amp; historicalEvent_numberOfDeaths[[#This Row],[entityLabel]] &amp; "?"</f>
        <v>What was the number of deaths of the 2014 Moscow Metro derailment?</v>
      </c>
    </row>
    <row r="245" spans="1:14" x14ac:dyDescent="0.3">
      <c r="A245" t="s">
        <v>1926</v>
      </c>
      <c r="B245" t="s">
        <v>1927</v>
      </c>
      <c r="C245" t="s">
        <v>8</v>
      </c>
      <c r="D245" t="s">
        <v>1193</v>
      </c>
      <c r="E245" t="s">
        <v>3876</v>
      </c>
      <c r="F245" t="s">
        <v>477</v>
      </c>
      <c r="G245">
        <f>ROUND(historicalEvent_numberOfDeaths[[#This Row],[value]],2)</f>
        <v>23</v>
      </c>
      <c r="H245" t="s">
        <v>3877</v>
      </c>
      <c r="I245" t="s">
        <v>191</v>
      </c>
      <c r="J245" t="s">
        <v>1194</v>
      </c>
      <c r="K245" t="s">
        <v>1928</v>
      </c>
      <c r="L245" t="s">
        <v>1188</v>
      </c>
      <c r="M245">
        <f t="shared" si="3"/>
        <v>1</v>
      </c>
      <c r="N245" t="str">
        <f>"What was the " &amp; historicalEvent_numberOfDeaths[[#This Row],[propertyLabel]] &amp; " " &amp; "of the " &amp; historicalEvent_numberOfDeaths[[#This Row],[entityLabel]] &amp; "?"</f>
        <v>What was the number of deaths of the Air Canada Flight 797?</v>
      </c>
    </row>
    <row r="246" spans="1:14" x14ac:dyDescent="0.3">
      <c r="A246" t="s">
        <v>1929</v>
      </c>
      <c r="B246" t="s">
        <v>1930</v>
      </c>
      <c r="C246" t="s">
        <v>8</v>
      </c>
      <c r="D246" t="s">
        <v>1193</v>
      </c>
      <c r="E246" t="s">
        <v>3876</v>
      </c>
      <c r="F246" t="s">
        <v>477</v>
      </c>
      <c r="G246">
        <f>ROUND(historicalEvent_numberOfDeaths[[#This Row],[value]],2)</f>
        <v>23</v>
      </c>
      <c r="H246" t="s">
        <v>3877</v>
      </c>
      <c r="I246" t="s">
        <v>255</v>
      </c>
      <c r="J246" t="s">
        <v>1194</v>
      </c>
      <c r="K246" t="s">
        <v>1931</v>
      </c>
      <c r="L246" t="s">
        <v>1188</v>
      </c>
      <c r="M246">
        <f t="shared" si="3"/>
        <v>1</v>
      </c>
      <c r="N246" t="str">
        <f>"What was the " &amp; historicalEvent_numberOfDeaths[[#This Row],[propertyLabel]] &amp; " " &amp; "of the " &amp; historicalEvent_numberOfDeaths[[#This Row],[entityLabel]] &amp; "?"</f>
        <v>What was the number of deaths of the San Ysidro McDonald's massacre?</v>
      </c>
    </row>
    <row r="247" spans="1:14" x14ac:dyDescent="0.3">
      <c r="A247" t="s">
        <v>1932</v>
      </c>
      <c r="B247" t="s">
        <v>1933</v>
      </c>
      <c r="C247" t="s">
        <v>8</v>
      </c>
      <c r="D247" t="s">
        <v>1193</v>
      </c>
      <c r="E247" t="s">
        <v>3876</v>
      </c>
      <c r="F247" t="s">
        <v>477</v>
      </c>
      <c r="G247">
        <f>ROUND(historicalEvent_numberOfDeaths[[#This Row],[value]],2)</f>
        <v>23</v>
      </c>
      <c r="H247" t="s">
        <v>3877</v>
      </c>
      <c r="I247" t="s">
        <v>411</v>
      </c>
      <c r="J247" t="s">
        <v>1194</v>
      </c>
      <c r="K247" t="s">
        <v>1934</v>
      </c>
      <c r="L247" t="s">
        <v>1188</v>
      </c>
      <c r="M247">
        <f t="shared" si="3"/>
        <v>1</v>
      </c>
      <c r="N247" t="str">
        <f>"What was the " &amp; historicalEvent_numberOfDeaths[[#This Row],[propertyLabel]] &amp; " " &amp; "of the " &amp; historicalEvent_numberOfDeaths[[#This Row],[entityLabel]] &amp; "?"</f>
        <v>What was the number of deaths of the Enschede fireworks disaster?</v>
      </c>
    </row>
    <row r="248" spans="1:14" x14ac:dyDescent="0.3">
      <c r="A248" t="s">
        <v>1935</v>
      </c>
      <c r="B248" t="s">
        <v>1936</v>
      </c>
      <c r="C248" t="s">
        <v>8</v>
      </c>
      <c r="D248" t="s">
        <v>1193</v>
      </c>
      <c r="E248" t="s">
        <v>3876</v>
      </c>
      <c r="F248" t="s">
        <v>477</v>
      </c>
      <c r="G248">
        <f>ROUND(historicalEvent_numberOfDeaths[[#This Row],[value]],2)</f>
        <v>23</v>
      </c>
      <c r="H248" t="s">
        <v>3877</v>
      </c>
      <c r="I248" t="s">
        <v>491</v>
      </c>
      <c r="J248" t="s">
        <v>1194</v>
      </c>
      <c r="K248" t="s">
        <v>1937</v>
      </c>
      <c r="L248" t="s">
        <v>1188</v>
      </c>
      <c r="M248">
        <f t="shared" si="3"/>
        <v>1</v>
      </c>
      <c r="N248" t="str">
        <f>"What was the " &amp; historicalEvent_numberOfDeaths[[#This Row],[propertyLabel]] &amp; " " &amp; "of the " &amp; historicalEvent_numberOfDeaths[[#This Row],[entityLabel]] &amp; "?"</f>
        <v>What was the number of deaths of the reactions to Innocence of Muslims?</v>
      </c>
    </row>
    <row r="249" spans="1:14" x14ac:dyDescent="0.3">
      <c r="A249" t="s">
        <v>1938</v>
      </c>
      <c r="B249" t="s">
        <v>1939</v>
      </c>
      <c r="C249" t="s">
        <v>8</v>
      </c>
      <c r="D249" t="s">
        <v>1193</v>
      </c>
      <c r="E249" t="s">
        <v>3876</v>
      </c>
      <c r="F249" t="s">
        <v>477</v>
      </c>
      <c r="G249">
        <f>ROUND(historicalEvent_numberOfDeaths[[#This Row],[value]],2)</f>
        <v>23</v>
      </c>
      <c r="H249" t="s">
        <v>3877</v>
      </c>
      <c r="I249" t="s">
        <v>72</v>
      </c>
      <c r="J249" t="s">
        <v>1194</v>
      </c>
      <c r="K249" t="s">
        <v>1940</v>
      </c>
      <c r="L249" t="s">
        <v>1188</v>
      </c>
      <c r="M249">
        <f t="shared" si="3"/>
        <v>1</v>
      </c>
      <c r="N249" t="str">
        <f>"What was the " &amp; historicalEvent_numberOfDeaths[[#This Row],[propertyLabel]] &amp; " " &amp; "of the " &amp; historicalEvent_numberOfDeaths[[#This Row],[entityLabel]] &amp; "?"</f>
        <v>What was the number of deaths of the Garuda Indonesia Flight 035?</v>
      </c>
    </row>
    <row r="250" spans="1:14" x14ac:dyDescent="0.3">
      <c r="A250" t="s">
        <v>1941</v>
      </c>
      <c r="B250" t="s">
        <v>1942</v>
      </c>
      <c r="C250" t="s">
        <v>8</v>
      </c>
      <c r="D250" t="s">
        <v>1193</v>
      </c>
      <c r="E250" t="s">
        <v>3876</v>
      </c>
      <c r="F250" t="s">
        <v>477</v>
      </c>
      <c r="G250">
        <f>ROUND(historicalEvent_numberOfDeaths[[#This Row],[value]],2)</f>
        <v>23</v>
      </c>
      <c r="H250" t="s">
        <v>3877</v>
      </c>
      <c r="I250" t="s">
        <v>340</v>
      </c>
      <c r="J250" t="s">
        <v>1194</v>
      </c>
      <c r="K250" t="s">
        <v>1943</v>
      </c>
      <c r="L250" t="s">
        <v>1188</v>
      </c>
      <c r="M250">
        <f t="shared" si="3"/>
        <v>1</v>
      </c>
      <c r="N250" t="str">
        <f>"What was the " &amp; historicalEvent_numberOfDeaths[[#This Row],[propertyLabel]] &amp; " " &amp; "of the " &amp; historicalEvent_numberOfDeaths[[#This Row],[entityLabel]] &amp; "?"</f>
        <v>What was the number of deaths of the Citizenship (Amendment) Act protests?</v>
      </c>
    </row>
    <row r="251" spans="1:14" x14ac:dyDescent="0.3">
      <c r="A251" t="s">
        <v>1944</v>
      </c>
      <c r="B251" t="s">
        <v>1945</v>
      </c>
      <c r="C251" t="s">
        <v>8</v>
      </c>
      <c r="D251" t="s">
        <v>1193</v>
      </c>
      <c r="E251" t="s">
        <v>3876</v>
      </c>
      <c r="F251" t="s">
        <v>477</v>
      </c>
      <c r="G251">
        <f>ROUND(historicalEvent_numberOfDeaths[[#This Row],[value]],2)</f>
        <v>23</v>
      </c>
      <c r="H251" t="s">
        <v>3877</v>
      </c>
      <c r="I251" t="s">
        <v>34</v>
      </c>
      <c r="J251" t="s">
        <v>1194</v>
      </c>
      <c r="K251" t="s">
        <v>1946</v>
      </c>
      <c r="L251" t="s">
        <v>1188</v>
      </c>
      <c r="M251">
        <f t="shared" si="3"/>
        <v>1</v>
      </c>
      <c r="N251" t="str">
        <f>"What was the " &amp; historicalEvent_numberOfDeaths[[#This Row],[propertyLabel]] &amp; " " &amp; "of the " &amp; historicalEvent_numberOfDeaths[[#This Row],[entityLabel]] &amp; "?"</f>
        <v>What was the number of deaths of the 2016 Uri attack?</v>
      </c>
    </row>
    <row r="252" spans="1:14" x14ac:dyDescent="0.3">
      <c r="A252" t="s">
        <v>1947</v>
      </c>
      <c r="B252" t="s">
        <v>1948</v>
      </c>
      <c r="C252" t="s">
        <v>8</v>
      </c>
      <c r="D252" t="s">
        <v>1193</v>
      </c>
      <c r="E252" t="s">
        <v>3876</v>
      </c>
      <c r="F252" t="s">
        <v>477</v>
      </c>
      <c r="G252">
        <f>ROUND(historicalEvent_numberOfDeaths[[#This Row],[value]],2)</f>
        <v>23</v>
      </c>
      <c r="H252" t="s">
        <v>3877</v>
      </c>
      <c r="I252" t="s">
        <v>892</v>
      </c>
      <c r="J252" t="s">
        <v>1194</v>
      </c>
      <c r="K252" t="s">
        <v>1949</v>
      </c>
      <c r="L252" t="s">
        <v>1188</v>
      </c>
      <c r="M252">
        <f t="shared" si="3"/>
        <v>1</v>
      </c>
      <c r="N252" t="str">
        <f>"What was the " &amp; historicalEvent_numberOfDeaths[[#This Row],[propertyLabel]] &amp; " " &amp; "of the " &amp; historicalEvent_numberOfDeaths[[#This Row],[entityLabel]] &amp; "?"</f>
        <v>What was the number of deaths of the 2017 Manchester Arena bombing?</v>
      </c>
    </row>
    <row r="253" spans="1:14" x14ac:dyDescent="0.3">
      <c r="A253" t="s">
        <v>1950</v>
      </c>
      <c r="B253" t="s">
        <v>1951</v>
      </c>
      <c r="C253" t="s">
        <v>8</v>
      </c>
      <c r="D253" t="s">
        <v>1193</v>
      </c>
      <c r="E253" t="s">
        <v>3876</v>
      </c>
      <c r="F253" t="s">
        <v>790</v>
      </c>
      <c r="G253">
        <f>ROUND(historicalEvent_numberOfDeaths[[#This Row],[value]],2)</f>
        <v>56</v>
      </c>
      <c r="H253" t="s">
        <v>3877</v>
      </c>
      <c r="I253" t="s">
        <v>411</v>
      </c>
      <c r="J253" t="s">
        <v>1194</v>
      </c>
      <c r="K253" t="s">
        <v>1952</v>
      </c>
      <c r="L253" t="s">
        <v>1188</v>
      </c>
      <c r="M253">
        <f t="shared" si="3"/>
        <v>1</v>
      </c>
      <c r="N253" t="str">
        <f>"What was the " &amp; historicalEvent_numberOfDeaths[[#This Row],[propertyLabel]] &amp; " " &amp; "of the " &amp; historicalEvent_numberOfDeaths[[#This Row],[entityLabel]] &amp; "?"</f>
        <v>What was the number of deaths of the Martinair Flight 495?</v>
      </c>
    </row>
    <row r="254" spans="1:14" x14ac:dyDescent="0.3">
      <c r="A254" t="s">
        <v>1953</v>
      </c>
      <c r="B254" t="s">
        <v>1954</v>
      </c>
      <c r="C254" t="s">
        <v>8</v>
      </c>
      <c r="D254" t="s">
        <v>1193</v>
      </c>
      <c r="E254" t="s">
        <v>3876</v>
      </c>
      <c r="F254" t="s">
        <v>84</v>
      </c>
      <c r="G254">
        <f>ROUND(historicalEvent_numberOfDeaths[[#This Row],[value]],2)</f>
        <v>37</v>
      </c>
      <c r="H254" t="s">
        <v>3877</v>
      </c>
      <c r="I254" t="s">
        <v>92</v>
      </c>
      <c r="J254" t="s">
        <v>1194</v>
      </c>
      <c r="K254" t="s">
        <v>1955</v>
      </c>
      <c r="L254" t="s">
        <v>1188</v>
      </c>
      <c r="M254">
        <f t="shared" si="3"/>
        <v>1</v>
      </c>
      <c r="N254" t="str">
        <f>"What was the " &amp; historicalEvent_numberOfDeaths[[#This Row],[propertyLabel]] &amp; " " &amp; "of the " &amp; historicalEvent_numberOfDeaths[[#This Row],[entityLabel]] &amp; "?"</f>
        <v>What was the number of deaths of the 2018 Hokkaido Eastern Iburi earthquake?</v>
      </c>
    </row>
    <row r="255" spans="1:14" x14ac:dyDescent="0.3">
      <c r="A255" t="s">
        <v>1956</v>
      </c>
      <c r="B255" t="s">
        <v>1957</v>
      </c>
      <c r="C255" t="s">
        <v>8</v>
      </c>
      <c r="D255" t="s">
        <v>1193</v>
      </c>
      <c r="E255" t="s">
        <v>3876</v>
      </c>
      <c r="F255" t="s">
        <v>418</v>
      </c>
      <c r="G255">
        <f>ROUND(historicalEvent_numberOfDeaths[[#This Row],[value]],2)</f>
        <v>38</v>
      </c>
      <c r="H255" t="s">
        <v>3877</v>
      </c>
      <c r="I255" t="s">
        <v>380</v>
      </c>
      <c r="J255" t="s">
        <v>1194</v>
      </c>
      <c r="K255" t="s">
        <v>1958</v>
      </c>
      <c r="L255" t="s">
        <v>1188</v>
      </c>
      <c r="M255">
        <f t="shared" si="3"/>
        <v>1</v>
      </c>
      <c r="N255" t="str">
        <f>"What was the " &amp; historicalEvent_numberOfDeaths[[#This Row],[propertyLabel]] &amp; " " &amp; "of the " &amp; historicalEvent_numberOfDeaths[[#This Row],[entityLabel]] &amp; "?"</f>
        <v>What was the number of deaths of the Cyclone Bulbul?</v>
      </c>
    </row>
    <row r="256" spans="1:14" x14ac:dyDescent="0.3">
      <c r="A256" t="s">
        <v>1959</v>
      </c>
      <c r="B256" t="s">
        <v>1960</v>
      </c>
      <c r="C256" t="s">
        <v>8</v>
      </c>
      <c r="D256" t="s">
        <v>1193</v>
      </c>
      <c r="E256" t="s">
        <v>3876</v>
      </c>
      <c r="F256" t="s">
        <v>84</v>
      </c>
      <c r="G256">
        <f>ROUND(historicalEvent_numberOfDeaths[[#This Row],[value]],2)</f>
        <v>37</v>
      </c>
      <c r="H256" t="s">
        <v>3877</v>
      </c>
      <c r="I256" t="s">
        <v>117</v>
      </c>
      <c r="J256" t="s">
        <v>1194</v>
      </c>
      <c r="K256" t="s">
        <v>1961</v>
      </c>
      <c r="L256" t="s">
        <v>1188</v>
      </c>
      <c r="M256">
        <f t="shared" si="3"/>
        <v>1</v>
      </c>
      <c r="N256" t="str">
        <f>"What was the " &amp; historicalEvent_numberOfDeaths[[#This Row],[propertyLabel]] &amp; " " &amp; "of the " &amp; historicalEvent_numberOfDeaths[[#This Row],[entityLabel]] &amp; "?"</f>
        <v>What was the number of deaths of the March 2016 Ankara bombing?</v>
      </c>
    </row>
    <row r="257" spans="1:14" x14ac:dyDescent="0.3">
      <c r="A257" t="s">
        <v>1962</v>
      </c>
      <c r="B257" t="s">
        <v>1963</v>
      </c>
      <c r="C257" t="s">
        <v>8</v>
      </c>
      <c r="D257" t="s">
        <v>1193</v>
      </c>
      <c r="E257" t="s">
        <v>3876</v>
      </c>
      <c r="F257" t="s">
        <v>84</v>
      </c>
      <c r="G257">
        <f>ROUND(historicalEvent_numberOfDeaths[[#This Row],[value]],2)</f>
        <v>37</v>
      </c>
      <c r="H257" t="s">
        <v>3877</v>
      </c>
      <c r="I257" t="s">
        <v>411</v>
      </c>
      <c r="J257" t="s">
        <v>1194</v>
      </c>
      <c r="K257" t="s">
        <v>1964</v>
      </c>
      <c r="L257" t="s">
        <v>1188</v>
      </c>
      <c r="M257">
        <f t="shared" si="3"/>
        <v>1</v>
      </c>
      <c r="N257" t="str">
        <f>"What was the " &amp; historicalEvent_numberOfDeaths[[#This Row],[propertyLabel]] &amp; " " &amp; "of the " &amp; historicalEvent_numberOfDeaths[[#This Row],[entityLabel]] &amp; "?"</f>
        <v>What was the number of deaths of the USAir Flight 1016?</v>
      </c>
    </row>
    <row r="258" spans="1:14" x14ac:dyDescent="0.3">
      <c r="A258" t="s">
        <v>1965</v>
      </c>
      <c r="B258" t="s">
        <v>1966</v>
      </c>
      <c r="C258" t="s">
        <v>8</v>
      </c>
      <c r="D258" t="s">
        <v>1193</v>
      </c>
      <c r="E258" t="s">
        <v>3876</v>
      </c>
      <c r="F258" t="s">
        <v>418</v>
      </c>
      <c r="G258">
        <f>ROUND(historicalEvent_numberOfDeaths[[#This Row],[value]],2)</f>
        <v>38</v>
      </c>
      <c r="H258" t="s">
        <v>3877</v>
      </c>
      <c r="I258" t="s">
        <v>380</v>
      </c>
      <c r="J258" t="s">
        <v>1194</v>
      </c>
      <c r="K258" t="s">
        <v>1967</v>
      </c>
      <c r="L258" t="s">
        <v>1188</v>
      </c>
      <c r="M258">
        <f t="shared" ref="M258:M321" si="4">COUNTIF(B:B,B258)</f>
        <v>1</v>
      </c>
      <c r="N258" t="str">
        <f>"What was the " &amp; historicalEvent_numberOfDeaths[[#This Row],[propertyLabel]] &amp; " " &amp; "of the " &amp; historicalEvent_numberOfDeaths[[#This Row],[entityLabel]] &amp; "?"</f>
        <v>What was the number of deaths of the 2011 Chinook shootdown in Afghanistan?</v>
      </c>
    </row>
    <row r="259" spans="1:14" x14ac:dyDescent="0.3">
      <c r="A259" t="s">
        <v>1968</v>
      </c>
      <c r="B259" t="s">
        <v>1969</v>
      </c>
      <c r="C259" t="s">
        <v>8</v>
      </c>
      <c r="D259" t="s">
        <v>1193</v>
      </c>
      <c r="E259" t="s">
        <v>3876</v>
      </c>
      <c r="F259" t="s">
        <v>84</v>
      </c>
      <c r="G259">
        <f>ROUND(historicalEvent_numberOfDeaths[[#This Row],[value]],2)</f>
        <v>37</v>
      </c>
      <c r="H259" t="s">
        <v>3877</v>
      </c>
      <c r="I259" t="s">
        <v>92</v>
      </c>
      <c r="J259" t="s">
        <v>1194</v>
      </c>
      <c r="K259" t="s">
        <v>1970</v>
      </c>
      <c r="L259" t="s">
        <v>1188</v>
      </c>
      <c r="M259">
        <f t="shared" si="4"/>
        <v>1</v>
      </c>
      <c r="N259" t="str">
        <f>"What was the " &amp; historicalEvent_numberOfDeaths[[#This Row],[propertyLabel]] &amp; " " &amp; "of the " &amp; historicalEvent_numberOfDeaths[[#This Row],[entityLabel]] &amp; "?"</f>
        <v>What was the number of deaths of the 8 July 2024 Ukraine missile strikes?</v>
      </c>
    </row>
    <row r="260" spans="1:14" x14ac:dyDescent="0.3">
      <c r="A260" t="s">
        <v>1971</v>
      </c>
      <c r="B260" t="s">
        <v>1972</v>
      </c>
      <c r="C260" t="s">
        <v>8</v>
      </c>
      <c r="D260" t="s">
        <v>1193</v>
      </c>
      <c r="E260" t="s">
        <v>3876</v>
      </c>
      <c r="F260" t="s">
        <v>84</v>
      </c>
      <c r="G260">
        <f>ROUND(historicalEvent_numberOfDeaths[[#This Row],[value]],2)</f>
        <v>37</v>
      </c>
      <c r="H260" t="s">
        <v>3877</v>
      </c>
      <c r="I260" t="s">
        <v>11</v>
      </c>
      <c r="J260" t="s">
        <v>1194</v>
      </c>
      <c r="K260" t="s">
        <v>1973</v>
      </c>
      <c r="L260" t="s">
        <v>1188</v>
      </c>
      <c r="M260">
        <f t="shared" si="4"/>
        <v>1</v>
      </c>
      <c r="N260" t="str">
        <f>"What was the " &amp; historicalEvent_numberOfDeaths[[#This Row],[propertyLabel]] &amp; " " &amp; "of the " &amp; historicalEvent_numberOfDeaths[[#This Row],[entityLabel]] &amp; "?"</f>
        <v>What was the number of deaths of the Domodedovo International Airport bombing?</v>
      </c>
    </row>
    <row r="261" spans="1:14" x14ac:dyDescent="0.3">
      <c r="A261" t="s">
        <v>1974</v>
      </c>
      <c r="B261" t="s">
        <v>1975</v>
      </c>
      <c r="C261" t="s">
        <v>8</v>
      </c>
      <c r="D261" t="s">
        <v>1193</v>
      </c>
      <c r="E261" t="s">
        <v>3876</v>
      </c>
      <c r="F261" t="s">
        <v>84</v>
      </c>
      <c r="G261">
        <f>ROUND(historicalEvent_numberOfDeaths[[#This Row],[value]],2)</f>
        <v>37</v>
      </c>
      <c r="H261" t="s">
        <v>3877</v>
      </c>
      <c r="I261" t="s">
        <v>191</v>
      </c>
      <c r="J261" t="s">
        <v>1194</v>
      </c>
      <c r="K261" t="s">
        <v>1976</v>
      </c>
      <c r="L261" t="s">
        <v>1188</v>
      </c>
      <c r="M261">
        <f t="shared" si="4"/>
        <v>1</v>
      </c>
      <c r="N261" t="str">
        <f>"What was the " &amp; historicalEvent_numberOfDeaths[[#This Row],[propertyLabel]] &amp; " " &amp; "of the " &amp; historicalEvent_numberOfDeaths[[#This Row],[entityLabel]] &amp; "?"</f>
        <v>What was the number of deaths of the massacre of Lviv professors?</v>
      </c>
    </row>
    <row r="262" spans="1:14" x14ac:dyDescent="0.3">
      <c r="A262" t="s">
        <v>1977</v>
      </c>
      <c r="B262" t="s">
        <v>1978</v>
      </c>
      <c r="C262" t="s">
        <v>8</v>
      </c>
      <c r="D262" t="s">
        <v>1193</v>
      </c>
      <c r="E262" t="s">
        <v>3876</v>
      </c>
      <c r="F262" t="s">
        <v>84</v>
      </c>
      <c r="G262">
        <f>ROUND(historicalEvent_numberOfDeaths[[#This Row],[value]],2)</f>
        <v>37</v>
      </c>
      <c r="H262" t="s">
        <v>3877</v>
      </c>
      <c r="I262" t="s">
        <v>219</v>
      </c>
      <c r="J262" t="s">
        <v>1194</v>
      </c>
      <c r="K262" t="s">
        <v>1979</v>
      </c>
      <c r="L262" t="s">
        <v>1188</v>
      </c>
      <c r="M262">
        <f t="shared" si="4"/>
        <v>1</v>
      </c>
      <c r="N262" t="str">
        <f>"What was the " &amp; historicalEvent_numberOfDeaths[[#This Row],[propertyLabel]] &amp; " " &amp; "of the " &amp; historicalEvent_numberOfDeaths[[#This Row],[entityLabel]] &amp; "?"</f>
        <v>What was the number of deaths of the Mykolaiv government building airstrike?</v>
      </c>
    </row>
    <row r="263" spans="1:14" x14ac:dyDescent="0.3">
      <c r="A263" t="s">
        <v>1980</v>
      </c>
      <c r="B263" t="s">
        <v>1981</v>
      </c>
      <c r="C263" t="s">
        <v>8</v>
      </c>
      <c r="D263" t="s">
        <v>1193</v>
      </c>
      <c r="E263" t="s">
        <v>3876</v>
      </c>
      <c r="F263" t="s">
        <v>84</v>
      </c>
      <c r="G263">
        <f>ROUND(historicalEvent_numberOfDeaths[[#This Row],[value]],2)</f>
        <v>37</v>
      </c>
      <c r="H263" t="s">
        <v>3877</v>
      </c>
      <c r="I263" t="s">
        <v>158</v>
      </c>
      <c r="J263" t="s">
        <v>1194</v>
      </c>
      <c r="K263" t="s">
        <v>1982</v>
      </c>
      <c r="L263" t="s">
        <v>1188</v>
      </c>
      <c r="M263">
        <f t="shared" si="4"/>
        <v>1</v>
      </c>
      <c r="N263" t="str">
        <f>"What was the " &amp; historicalEvent_numberOfDeaths[[#This Row],[propertyLabel]] &amp; " " &amp; "of the " &amp; historicalEvent_numberOfDeaths[[#This Row],[entityLabel]] &amp; "?"</f>
        <v>What was the number of deaths of the 2013 Bushehr earthquake?</v>
      </c>
    </row>
    <row r="264" spans="1:14" x14ac:dyDescent="0.3">
      <c r="A264" t="s">
        <v>1983</v>
      </c>
      <c r="B264" t="s">
        <v>1984</v>
      </c>
      <c r="C264" t="s">
        <v>8</v>
      </c>
      <c r="D264" t="s">
        <v>1193</v>
      </c>
      <c r="E264" t="s">
        <v>3876</v>
      </c>
      <c r="F264" t="s">
        <v>418</v>
      </c>
      <c r="G264">
        <f>ROUND(historicalEvent_numberOfDeaths[[#This Row],[value]],2)</f>
        <v>38</v>
      </c>
      <c r="H264" t="s">
        <v>3877</v>
      </c>
      <c r="I264" t="s">
        <v>34</v>
      </c>
      <c r="J264" t="s">
        <v>1194</v>
      </c>
      <c r="K264" t="s">
        <v>1985</v>
      </c>
      <c r="L264" t="s">
        <v>1188</v>
      </c>
      <c r="M264">
        <f t="shared" si="4"/>
        <v>1</v>
      </c>
      <c r="N264" t="str">
        <f>"What was the " &amp; historicalEvent_numberOfDeaths[[#This Row],[propertyLabel]] &amp; " " &amp; "of the " &amp; historicalEvent_numberOfDeaths[[#This Row],[entityLabel]] &amp; "?"</f>
        <v>What was the number of deaths of the Resorts World Manila attack?</v>
      </c>
    </row>
    <row r="265" spans="1:14" x14ac:dyDescent="0.3">
      <c r="A265" t="s">
        <v>1986</v>
      </c>
      <c r="B265" t="s">
        <v>1987</v>
      </c>
      <c r="C265" t="s">
        <v>8</v>
      </c>
      <c r="D265" t="s">
        <v>1193</v>
      </c>
      <c r="E265" t="s">
        <v>3876</v>
      </c>
      <c r="F265" t="s">
        <v>255</v>
      </c>
      <c r="G265">
        <f>ROUND(historicalEvent_numberOfDeaths[[#This Row],[value]],2)</f>
        <v>19</v>
      </c>
      <c r="H265" t="s">
        <v>3877</v>
      </c>
      <c r="I265" t="s">
        <v>72</v>
      </c>
      <c r="J265" t="s">
        <v>1194</v>
      </c>
      <c r="K265" t="s">
        <v>1988</v>
      </c>
      <c r="L265" t="s">
        <v>1188</v>
      </c>
      <c r="M265">
        <f t="shared" si="4"/>
        <v>1</v>
      </c>
      <c r="N265" t="str">
        <f>"What was the " &amp; historicalEvent_numberOfDeaths[[#This Row],[propertyLabel]] &amp; " " &amp; "of the " &amp; historicalEvent_numberOfDeaths[[#This Row],[entityLabel]] &amp; "?"</f>
        <v>What was the number of deaths of the Khobar Towers bombing?</v>
      </c>
    </row>
    <row r="266" spans="1:14" x14ac:dyDescent="0.3">
      <c r="A266" t="s">
        <v>1989</v>
      </c>
      <c r="B266" t="s">
        <v>1990</v>
      </c>
      <c r="C266" t="s">
        <v>8</v>
      </c>
      <c r="D266" t="s">
        <v>1193</v>
      </c>
      <c r="E266" t="s">
        <v>3876</v>
      </c>
      <c r="F266" t="s">
        <v>255</v>
      </c>
      <c r="G266">
        <f>ROUND(historicalEvent_numberOfDeaths[[#This Row],[value]],2)</f>
        <v>19</v>
      </c>
      <c r="H266" t="s">
        <v>3877</v>
      </c>
      <c r="I266" t="s">
        <v>158</v>
      </c>
      <c r="J266" t="s">
        <v>1194</v>
      </c>
      <c r="K266" t="s">
        <v>1991</v>
      </c>
      <c r="L266" t="s">
        <v>1188</v>
      </c>
      <c r="M266">
        <f t="shared" si="4"/>
        <v>1</v>
      </c>
      <c r="N266" t="str">
        <f>"What was the " &amp; historicalEvent_numberOfDeaths[[#This Row],[propertyLabel]] &amp; " " &amp; "of the " &amp; historicalEvent_numberOfDeaths[[#This Row],[entityLabel]] &amp; "?"</f>
        <v>What was the number of deaths of the Hurricane Paloma?</v>
      </c>
    </row>
    <row r="267" spans="1:14" x14ac:dyDescent="0.3">
      <c r="A267" t="s">
        <v>1992</v>
      </c>
      <c r="B267" t="s">
        <v>1993</v>
      </c>
      <c r="C267" t="s">
        <v>8</v>
      </c>
      <c r="D267" t="s">
        <v>1193</v>
      </c>
      <c r="E267" t="s">
        <v>3876</v>
      </c>
      <c r="F267" t="s">
        <v>255</v>
      </c>
      <c r="G267">
        <f>ROUND(historicalEvent_numberOfDeaths[[#This Row],[value]],2)</f>
        <v>19</v>
      </c>
      <c r="H267" t="s">
        <v>3877</v>
      </c>
      <c r="I267" t="s">
        <v>411</v>
      </c>
      <c r="J267" t="s">
        <v>1194</v>
      </c>
      <c r="K267" t="s">
        <v>1994</v>
      </c>
      <c r="L267" t="s">
        <v>1188</v>
      </c>
      <c r="M267">
        <f t="shared" si="4"/>
        <v>1</v>
      </c>
      <c r="N267" t="str">
        <f>"What was the " &amp; historicalEvent_numberOfDeaths[[#This Row],[propertyLabel]] &amp; " " &amp; "of the " &amp; historicalEvent_numberOfDeaths[[#This Row],[entityLabel]] &amp; "?"</f>
        <v>What was the number of deaths of the Sita Air Flight 601?</v>
      </c>
    </row>
    <row r="268" spans="1:14" x14ac:dyDescent="0.3">
      <c r="A268" t="s">
        <v>1995</v>
      </c>
      <c r="B268" t="s">
        <v>1996</v>
      </c>
      <c r="C268" t="s">
        <v>8</v>
      </c>
      <c r="D268" t="s">
        <v>1193</v>
      </c>
      <c r="E268" t="s">
        <v>3876</v>
      </c>
      <c r="F268" t="s">
        <v>255</v>
      </c>
      <c r="G268">
        <f>ROUND(historicalEvent_numberOfDeaths[[#This Row],[value]],2)</f>
        <v>19</v>
      </c>
      <c r="H268" t="s">
        <v>3877</v>
      </c>
      <c r="I268" t="s">
        <v>380</v>
      </c>
      <c r="J268" t="s">
        <v>1194</v>
      </c>
      <c r="K268" t="s">
        <v>1997</v>
      </c>
      <c r="L268" t="s">
        <v>1188</v>
      </c>
      <c r="M268">
        <f t="shared" si="4"/>
        <v>1</v>
      </c>
      <c r="N268" t="str">
        <f>"What was the " &amp; historicalEvent_numberOfDeaths[[#This Row],[propertyLabel]] &amp; " " &amp; "of the " &amp; historicalEvent_numberOfDeaths[[#This Row],[entityLabel]] &amp; "?"</f>
        <v>What was the number of deaths of the Rome and Vienna airport attacks?</v>
      </c>
    </row>
    <row r="269" spans="1:14" x14ac:dyDescent="0.3">
      <c r="A269" t="s">
        <v>1998</v>
      </c>
      <c r="B269" t="s">
        <v>1999</v>
      </c>
      <c r="C269" t="s">
        <v>8</v>
      </c>
      <c r="D269" t="s">
        <v>1193</v>
      </c>
      <c r="E269" t="s">
        <v>3876</v>
      </c>
      <c r="F269" t="s">
        <v>255</v>
      </c>
      <c r="G269">
        <f>ROUND(historicalEvent_numberOfDeaths[[#This Row],[value]],2)</f>
        <v>19</v>
      </c>
      <c r="H269" t="s">
        <v>3877</v>
      </c>
      <c r="I269" t="s">
        <v>365</v>
      </c>
      <c r="J269" t="s">
        <v>1194</v>
      </c>
      <c r="K269" t="s">
        <v>2000</v>
      </c>
      <c r="L269" t="s">
        <v>1188</v>
      </c>
      <c r="M269">
        <f t="shared" si="4"/>
        <v>1</v>
      </c>
      <c r="N269" t="str">
        <f>"What was the " &amp; historicalEvent_numberOfDeaths[[#This Row],[propertyLabel]] &amp; " " &amp; "of the " &amp; historicalEvent_numberOfDeaths[[#This Row],[entityLabel]] &amp; "?"</f>
        <v>What was the number of deaths of the Precision Air Flight 494?</v>
      </c>
    </row>
    <row r="270" spans="1:14" x14ac:dyDescent="0.3">
      <c r="A270" t="s">
        <v>2001</v>
      </c>
      <c r="B270" t="s">
        <v>2002</v>
      </c>
      <c r="C270" t="s">
        <v>8</v>
      </c>
      <c r="D270" t="s">
        <v>1193</v>
      </c>
      <c r="E270" t="s">
        <v>3876</v>
      </c>
      <c r="F270" t="s">
        <v>255</v>
      </c>
      <c r="G270">
        <f>ROUND(historicalEvent_numberOfDeaths[[#This Row],[value]],2)</f>
        <v>19</v>
      </c>
      <c r="H270" t="s">
        <v>3877</v>
      </c>
      <c r="I270" t="s">
        <v>68</v>
      </c>
      <c r="J270" t="s">
        <v>1194</v>
      </c>
      <c r="K270" t="s">
        <v>2003</v>
      </c>
      <c r="L270" t="s">
        <v>1188</v>
      </c>
      <c r="M270">
        <f t="shared" si="4"/>
        <v>1</v>
      </c>
      <c r="N270" t="str">
        <f>"What was the " &amp; historicalEvent_numberOfDeaths[[#This Row],[propertyLabel]] &amp; " " &amp; "of the " &amp; historicalEvent_numberOfDeaths[[#This Row],[entityLabel]] &amp; "?"</f>
        <v>What was the number of deaths of the George Floyd protests?</v>
      </c>
    </row>
    <row r="271" spans="1:14" x14ac:dyDescent="0.3">
      <c r="A271" t="s">
        <v>2004</v>
      </c>
      <c r="B271" t="s">
        <v>2005</v>
      </c>
      <c r="C271" t="s">
        <v>8</v>
      </c>
      <c r="D271" t="s">
        <v>1193</v>
      </c>
      <c r="E271" t="s">
        <v>3876</v>
      </c>
      <c r="F271" t="s">
        <v>255</v>
      </c>
      <c r="G271">
        <f>ROUND(historicalEvent_numberOfDeaths[[#This Row],[value]],2)</f>
        <v>19</v>
      </c>
      <c r="H271" t="s">
        <v>3877</v>
      </c>
      <c r="I271" t="s">
        <v>380</v>
      </c>
      <c r="J271" t="s">
        <v>1194</v>
      </c>
      <c r="K271" t="s">
        <v>2006</v>
      </c>
      <c r="L271" t="s">
        <v>1188</v>
      </c>
      <c r="M271">
        <f t="shared" si="4"/>
        <v>1</v>
      </c>
      <c r="N271" t="str">
        <f>"What was the " &amp; historicalEvent_numberOfDeaths[[#This Row],[propertyLabel]] &amp; " " &amp; "of the " &amp; historicalEvent_numberOfDeaths[[#This Row],[entityLabel]] &amp; "?"</f>
        <v>What was the number of deaths of the Buddha Air Flight 103?</v>
      </c>
    </row>
    <row r="272" spans="1:14" x14ac:dyDescent="0.3">
      <c r="A272" t="s">
        <v>2007</v>
      </c>
      <c r="B272" t="s">
        <v>2008</v>
      </c>
      <c r="C272" t="s">
        <v>8</v>
      </c>
      <c r="D272" t="s">
        <v>1193</v>
      </c>
      <c r="E272" t="s">
        <v>3876</v>
      </c>
      <c r="F272" t="s">
        <v>255</v>
      </c>
      <c r="G272">
        <f>ROUND(historicalEvent_numberOfDeaths[[#This Row],[value]],2)</f>
        <v>19</v>
      </c>
      <c r="H272" t="s">
        <v>3877</v>
      </c>
      <c r="I272" t="s">
        <v>219</v>
      </c>
      <c r="J272" t="s">
        <v>1194</v>
      </c>
      <c r="K272" t="s">
        <v>2009</v>
      </c>
      <c r="L272" t="s">
        <v>1188</v>
      </c>
      <c r="M272">
        <f t="shared" si="4"/>
        <v>1</v>
      </c>
      <c r="N272" t="str">
        <f>"What was the " &amp; historicalEvent_numberOfDeaths[[#This Row],[propertyLabel]] &amp; " " &amp; "of the " &amp; historicalEvent_numberOfDeaths[[#This Row],[entityLabel]] &amp; "?"</f>
        <v>What was the number of deaths of the 2013 Luxor hot air balloon crash?</v>
      </c>
    </row>
    <row r="273" spans="1:14" x14ac:dyDescent="0.3">
      <c r="A273" t="s">
        <v>2010</v>
      </c>
      <c r="B273" t="s">
        <v>2011</v>
      </c>
      <c r="C273" t="s">
        <v>8</v>
      </c>
      <c r="D273" t="s">
        <v>1193</v>
      </c>
      <c r="E273" t="s">
        <v>3876</v>
      </c>
      <c r="F273" t="s">
        <v>409</v>
      </c>
      <c r="G273">
        <f>ROUND(historicalEvent_numberOfDeaths[[#This Row],[value]],2)</f>
        <v>20</v>
      </c>
      <c r="H273" t="s">
        <v>3877</v>
      </c>
      <c r="I273" t="s">
        <v>72</v>
      </c>
      <c r="J273" t="s">
        <v>1194</v>
      </c>
      <c r="K273" t="s">
        <v>2012</v>
      </c>
      <c r="L273" t="s">
        <v>1188</v>
      </c>
      <c r="M273">
        <f t="shared" si="4"/>
        <v>1</v>
      </c>
      <c r="N273" t="str">
        <f>"What was the " &amp; historicalEvent_numberOfDeaths[[#This Row],[propertyLabel]] &amp; " " &amp; "of the " &amp; historicalEvent_numberOfDeaths[[#This Row],[entityLabel]] &amp; "?"</f>
        <v>What was the number of deaths of the Operation Allies Refuge?</v>
      </c>
    </row>
    <row r="274" spans="1:14" x14ac:dyDescent="0.3">
      <c r="A274" t="s">
        <v>2013</v>
      </c>
      <c r="B274" t="s">
        <v>2014</v>
      </c>
      <c r="C274" t="s">
        <v>8</v>
      </c>
      <c r="D274" t="s">
        <v>1193</v>
      </c>
      <c r="E274" t="s">
        <v>3876</v>
      </c>
      <c r="F274" t="s">
        <v>255</v>
      </c>
      <c r="G274">
        <f>ROUND(historicalEvent_numberOfDeaths[[#This Row],[value]],2)</f>
        <v>19</v>
      </c>
      <c r="H274" t="s">
        <v>3877</v>
      </c>
      <c r="I274" t="s">
        <v>380</v>
      </c>
      <c r="J274" t="s">
        <v>1194</v>
      </c>
      <c r="K274" t="s">
        <v>2015</v>
      </c>
      <c r="L274" t="s">
        <v>1188</v>
      </c>
      <c r="M274">
        <f t="shared" si="4"/>
        <v>1</v>
      </c>
      <c r="N274" t="str">
        <f>"What was the " &amp; historicalEvent_numberOfDeaths[[#This Row],[propertyLabel]] &amp; " " &amp; "of the " &amp; historicalEvent_numberOfDeaths[[#This Row],[entityLabel]] &amp; "?"</f>
        <v>What was the number of deaths of the 2024 storming of the Kenyan Parliament?</v>
      </c>
    </row>
    <row r="275" spans="1:14" x14ac:dyDescent="0.3">
      <c r="A275" t="s">
        <v>2016</v>
      </c>
      <c r="B275" t="s">
        <v>2017</v>
      </c>
      <c r="C275" t="s">
        <v>8</v>
      </c>
      <c r="D275" t="s">
        <v>1193</v>
      </c>
      <c r="E275" t="s">
        <v>3876</v>
      </c>
      <c r="F275" t="s">
        <v>409</v>
      </c>
      <c r="G275">
        <f>ROUND(historicalEvent_numberOfDeaths[[#This Row],[value]],2)</f>
        <v>20</v>
      </c>
      <c r="H275" t="s">
        <v>3877</v>
      </c>
      <c r="I275" t="s">
        <v>255</v>
      </c>
      <c r="J275" t="s">
        <v>1194</v>
      </c>
      <c r="K275" t="s">
        <v>2018</v>
      </c>
      <c r="L275" t="s">
        <v>1188</v>
      </c>
      <c r="M275">
        <f t="shared" si="4"/>
        <v>1</v>
      </c>
      <c r="N275" t="str">
        <f>"What was the " &amp; historicalEvent_numberOfDeaths[[#This Row],[propertyLabel]] &amp; " " &amp; "of the " &amp; historicalEvent_numberOfDeaths[[#This Row],[entityLabel]] &amp; "?"</f>
        <v>What was the number of deaths of the Kremenchuk shopping mall attack?</v>
      </c>
    </row>
    <row r="276" spans="1:14" x14ac:dyDescent="0.3">
      <c r="A276" t="s">
        <v>2019</v>
      </c>
      <c r="B276" t="s">
        <v>2020</v>
      </c>
      <c r="C276" t="s">
        <v>8</v>
      </c>
      <c r="D276" t="s">
        <v>1193</v>
      </c>
      <c r="E276" t="s">
        <v>3876</v>
      </c>
      <c r="F276" t="s">
        <v>255</v>
      </c>
      <c r="G276">
        <f>ROUND(historicalEvent_numberOfDeaths[[#This Row],[value]],2)</f>
        <v>19</v>
      </c>
      <c r="H276" t="s">
        <v>3877</v>
      </c>
      <c r="I276" t="s">
        <v>117</v>
      </c>
      <c r="J276" t="s">
        <v>1194</v>
      </c>
      <c r="K276" t="s">
        <v>2021</v>
      </c>
      <c r="L276" t="s">
        <v>1188</v>
      </c>
      <c r="M276">
        <f t="shared" si="4"/>
        <v>1</v>
      </c>
      <c r="N276" t="str">
        <f>"What was the " &amp; historicalEvent_numberOfDeaths[[#This Row],[propertyLabel]] &amp; " " &amp; "of the " &amp; historicalEvent_numberOfDeaths[[#This Row],[entityLabel]] &amp; "?"</f>
        <v>What was the number of deaths of the Sagamihara stabbings?</v>
      </c>
    </row>
    <row r="277" spans="1:14" x14ac:dyDescent="0.3">
      <c r="A277" t="s">
        <v>2022</v>
      </c>
      <c r="B277" t="s">
        <v>2023</v>
      </c>
      <c r="C277" t="s">
        <v>8</v>
      </c>
      <c r="D277" t="s">
        <v>1193</v>
      </c>
      <c r="E277" t="s">
        <v>3876</v>
      </c>
      <c r="F277" t="s">
        <v>409</v>
      </c>
      <c r="G277">
        <f>ROUND(historicalEvent_numberOfDeaths[[#This Row],[value]],2)</f>
        <v>20</v>
      </c>
      <c r="H277" t="s">
        <v>3877</v>
      </c>
      <c r="I277" t="s">
        <v>72</v>
      </c>
      <c r="J277" t="s">
        <v>1194</v>
      </c>
      <c r="K277" t="s">
        <v>2024</v>
      </c>
      <c r="L277" t="s">
        <v>1188</v>
      </c>
      <c r="M277">
        <f t="shared" si="4"/>
        <v>1</v>
      </c>
      <c r="N277" t="str">
        <f>"What was the " &amp; historicalEvent_numberOfDeaths[[#This Row],[propertyLabel]] &amp; " " &amp; "of the " &amp; historicalEvent_numberOfDeaths[[#This Row],[entityLabel]] &amp; "?"</f>
        <v>What was the number of deaths of the January 2015 Île-de-France attacks?</v>
      </c>
    </row>
    <row r="278" spans="1:14" x14ac:dyDescent="0.3">
      <c r="A278" t="s">
        <v>2025</v>
      </c>
      <c r="B278" t="s">
        <v>2026</v>
      </c>
      <c r="C278" t="s">
        <v>8</v>
      </c>
      <c r="D278" t="s">
        <v>1193</v>
      </c>
      <c r="E278" t="s">
        <v>3876</v>
      </c>
      <c r="F278" t="s">
        <v>409</v>
      </c>
      <c r="G278">
        <f>ROUND(historicalEvent_numberOfDeaths[[#This Row],[value]],2)</f>
        <v>20</v>
      </c>
      <c r="H278" t="s">
        <v>3877</v>
      </c>
      <c r="I278" t="s">
        <v>191</v>
      </c>
      <c r="J278" t="s">
        <v>1194</v>
      </c>
      <c r="K278" t="s">
        <v>2027</v>
      </c>
      <c r="L278" t="s">
        <v>1188</v>
      </c>
      <c r="M278">
        <f t="shared" si="4"/>
        <v>1</v>
      </c>
      <c r="N278" t="str">
        <f>"What was the " &amp; historicalEvent_numberOfDeaths[[#This Row],[propertyLabel]] &amp; " " &amp; "of the " &amp; historicalEvent_numberOfDeaths[[#This Row],[entityLabel]] &amp; "?"</f>
        <v>What was the number of deaths of the 2005 Bali bombings?</v>
      </c>
    </row>
    <row r="279" spans="1:14" x14ac:dyDescent="0.3">
      <c r="A279" t="s">
        <v>2028</v>
      </c>
      <c r="B279" t="s">
        <v>2029</v>
      </c>
      <c r="C279" t="s">
        <v>8</v>
      </c>
      <c r="D279" t="s">
        <v>1193</v>
      </c>
      <c r="E279" t="s">
        <v>3876</v>
      </c>
      <c r="F279" t="s">
        <v>409</v>
      </c>
      <c r="G279">
        <f>ROUND(historicalEvent_numberOfDeaths[[#This Row],[value]],2)</f>
        <v>20</v>
      </c>
      <c r="H279" t="s">
        <v>3877</v>
      </c>
      <c r="I279" t="s">
        <v>314</v>
      </c>
      <c r="J279" t="s">
        <v>1194</v>
      </c>
      <c r="K279" t="s">
        <v>2030</v>
      </c>
      <c r="L279" t="s">
        <v>1188</v>
      </c>
      <c r="M279">
        <f t="shared" si="4"/>
        <v>1</v>
      </c>
      <c r="N279" t="str">
        <f>"What was the " &amp; historicalEvent_numberOfDeaths[[#This Row],[propertyLabel]] &amp; " " &amp; "of the " &amp; historicalEvent_numberOfDeaths[[#This Row],[entityLabel]] &amp; "?"</f>
        <v>What was the number of deaths of the 2015 Bamako hotel attack?</v>
      </c>
    </row>
    <row r="280" spans="1:14" x14ac:dyDescent="0.3">
      <c r="A280" t="s">
        <v>2031</v>
      </c>
      <c r="B280" t="s">
        <v>2032</v>
      </c>
      <c r="C280" t="s">
        <v>8</v>
      </c>
      <c r="D280" t="s">
        <v>1193</v>
      </c>
      <c r="E280" t="s">
        <v>3876</v>
      </c>
      <c r="F280" t="s">
        <v>409</v>
      </c>
      <c r="G280">
        <f>ROUND(historicalEvent_numberOfDeaths[[#This Row],[value]],2)</f>
        <v>20</v>
      </c>
      <c r="H280" t="s">
        <v>3877</v>
      </c>
      <c r="I280" t="s">
        <v>92</v>
      </c>
      <c r="J280" t="s">
        <v>1194</v>
      </c>
      <c r="K280" t="s">
        <v>2033</v>
      </c>
      <c r="L280" t="s">
        <v>1188</v>
      </c>
      <c r="M280">
        <f t="shared" si="4"/>
        <v>1</v>
      </c>
      <c r="N280" t="str">
        <f>"What was the " &amp; historicalEvent_numberOfDeaths[[#This Row],[propertyLabel]] &amp; " " &amp; "of the " &amp; historicalEvent_numberOfDeaths[[#This Row],[entityLabel]] &amp; "?"</f>
        <v>What was the number of deaths of the 2009 Honduran coup d'état?</v>
      </c>
    </row>
    <row r="281" spans="1:14" x14ac:dyDescent="0.3">
      <c r="A281" t="s">
        <v>2034</v>
      </c>
      <c r="B281" t="s">
        <v>2035</v>
      </c>
      <c r="C281" t="s">
        <v>8</v>
      </c>
      <c r="D281" t="s">
        <v>1193</v>
      </c>
      <c r="E281" t="s">
        <v>3876</v>
      </c>
      <c r="F281" t="s">
        <v>340</v>
      </c>
      <c r="G281">
        <f>ROUND(historicalEvent_numberOfDeaths[[#This Row],[value]],2)</f>
        <v>21</v>
      </c>
      <c r="H281" t="s">
        <v>3877</v>
      </c>
      <c r="I281" t="s">
        <v>72</v>
      </c>
      <c r="J281" t="s">
        <v>1194</v>
      </c>
      <c r="K281" t="s">
        <v>2036</v>
      </c>
      <c r="L281" t="s">
        <v>1188</v>
      </c>
      <c r="M281">
        <f t="shared" si="4"/>
        <v>1</v>
      </c>
      <c r="N281" t="str">
        <f>"What was the " &amp; historicalEvent_numberOfDeaths[[#This Row],[propertyLabel]] &amp; " " &amp; "of the " &amp; historicalEvent_numberOfDeaths[[#This Row],[entityLabel]] &amp; "?"</f>
        <v>What was the number of deaths of the Maxim restaurant suicide bombing?</v>
      </c>
    </row>
    <row r="282" spans="1:14" x14ac:dyDescent="0.3">
      <c r="A282" t="s">
        <v>2037</v>
      </c>
      <c r="B282" t="s">
        <v>2038</v>
      </c>
      <c r="C282" t="s">
        <v>8</v>
      </c>
      <c r="D282" t="s">
        <v>1193</v>
      </c>
      <c r="E282" t="s">
        <v>3876</v>
      </c>
      <c r="F282" t="s">
        <v>255</v>
      </c>
      <c r="G282">
        <f>ROUND(historicalEvent_numberOfDeaths[[#This Row],[value]],2)</f>
        <v>19</v>
      </c>
      <c r="H282" t="s">
        <v>3877</v>
      </c>
      <c r="I282" t="s">
        <v>380</v>
      </c>
      <c r="J282" t="s">
        <v>1194</v>
      </c>
      <c r="K282" t="s">
        <v>2039</v>
      </c>
      <c r="L282" t="s">
        <v>1188</v>
      </c>
      <c r="M282">
        <f t="shared" si="4"/>
        <v>1</v>
      </c>
      <c r="N282" t="str">
        <f>"What was the " &amp; historicalEvent_numberOfDeaths[[#This Row],[propertyLabel]] &amp; " " &amp; "of the " &amp; historicalEvent_numberOfDeaths[[#This Row],[entityLabel]] &amp; "?"</f>
        <v>What was the number of deaths of the Yarnell Hill Fire?</v>
      </c>
    </row>
    <row r="283" spans="1:14" x14ac:dyDescent="0.3">
      <c r="A283" t="s">
        <v>2041</v>
      </c>
      <c r="B283" t="s">
        <v>2042</v>
      </c>
      <c r="C283" t="s">
        <v>8</v>
      </c>
      <c r="D283" t="s">
        <v>1193</v>
      </c>
      <c r="E283" t="s">
        <v>3876</v>
      </c>
      <c r="F283" t="s">
        <v>1830</v>
      </c>
      <c r="G283">
        <f>ROUND(historicalEvent_numberOfDeaths[[#This Row],[value]],2)</f>
        <v>104</v>
      </c>
      <c r="H283" t="s">
        <v>3877</v>
      </c>
      <c r="I283" t="s">
        <v>33</v>
      </c>
      <c r="J283" t="s">
        <v>1194</v>
      </c>
      <c r="K283" t="s">
        <v>2043</v>
      </c>
      <c r="L283" t="s">
        <v>1188</v>
      </c>
      <c r="M283">
        <f t="shared" si="4"/>
        <v>1</v>
      </c>
      <c r="N283" t="str">
        <f>"What was the " &amp; historicalEvent_numberOfDeaths[[#This Row],[propertyLabel]] &amp; " " &amp; "of the " &amp; historicalEvent_numberOfDeaths[[#This Row],[entityLabel]] &amp; "?"</f>
        <v>What was the number of deaths of the Euromaidan?</v>
      </c>
    </row>
    <row r="284" spans="1:14" x14ac:dyDescent="0.3">
      <c r="A284" t="s">
        <v>2044</v>
      </c>
      <c r="B284" t="s">
        <v>2045</v>
      </c>
      <c r="C284" t="s">
        <v>8</v>
      </c>
      <c r="D284" t="s">
        <v>1193</v>
      </c>
      <c r="E284" t="s">
        <v>3876</v>
      </c>
      <c r="F284" t="s">
        <v>2040</v>
      </c>
      <c r="G284">
        <f>ROUND(historicalEvent_numberOfDeaths[[#This Row],[value]],2)</f>
        <v>107</v>
      </c>
      <c r="H284" t="s">
        <v>3877</v>
      </c>
      <c r="I284" t="s">
        <v>72</v>
      </c>
      <c r="J284" t="s">
        <v>1194</v>
      </c>
      <c r="K284" t="s">
        <v>2046</v>
      </c>
      <c r="L284" t="s">
        <v>1188</v>
      </c>
      <c r="M284">
        <f t="shared" si="4"/>
        <v>1</v>
      </c>
      <c r="N284" t="str">
        <f>"What was the " &amp; historicalEvent_numberOfDeaths[[#This Row],[propertyLabel]] &amp; " " &amp; "of the " &amp; historicalEvent_numberOfDeaths[[#This Row],[entityLabel]] &amp; "?"</f>
        <v>What was the number of deaths of the Amagasaki derailment?</v>
      </c>
    </row>
    <row r="285" spans="1:14" x14ac:dyDescent="0.3">
      <c r="A285" t="s">
        <v>2047</v>
      </c>
      <c r="B285" t="s">
        <v>2048</v>
      </c>
      <c r="C285" t="s">
        <v>8</v>
      </c>
      <c r="D285" t="s">
        <v>1193</v>
      </c>
      <c r="E285" t="s">
        <v>3876</v>
      </c>
      <c r="F285" t="s">
        <v>942</v>
      </c>
      <c r="G285">
        <f>ROUND(historicalEvent_numberOfDeaths[[#This Row],[value]],2)</f>
        <v>105</v>
      </c>
      <c r="H285" t="s">
        <v>3877</v>
      </c>
      <c r="I285" t="s">
        <v>380</v>
      </c>
      <c r="J285" t="s">
        <v>1194</v>
      </c>
      <c r="K285" t="s">
        <v>2049</v>
      </c>
      <c r="L285" t="s">
        <v>1188</v>
      </c>
      <c r="M285">
        <f t="shared" si="4"/>
        <v>1</v>
      </c>
      <c r="N285" t="str">
        <f>"What was the " &amp; historicalEvent_numberOfDeaths[[#This Row],[propertyLabel]] &amp; " " &amp; "of the " &amp; historicalEvent_numberOfDeaths[[#This Row],[entityLabel]] &amp; "?"</f>
        <v>What was the number of deaths of the Sakuragichō train fire?</v>
      </c>
    </row>
    <row r="286" spans="1:14" x14ac:dyDescent="0.3">
      <c r="A286" t="s">
        <v>2050</v>
      </c>
      <c r="B286" t="s">
        <v>2051</v>
      </c>
      <c r="C286" t="s">
        <v>8</v>
      </c>
      <c r="D286" t="s">
        <v>1193</v>
      </c>
      <c r="E286" t="s">
        <v>3876</v>
      </c>
      <c r="F286" t="s">
        <v>2052</v>
      </c>
      <c r="G286">
        <f>ROUND(historicalEvent_numberOfDeaths[[#This Row],[value]],2)</f>
        <v>108</v>
      </c>
      <c r="H286" t="s">
        <v>3877</v>
      </c>
      <c r="I286" t="s">
        <v>191</v>
      </c>
      <c r="J286" t="s">
        <v>1194</v>
      </c>
      <c r="K286" t="s">
        <v>2053</v>
      </c>
      <c r="L286" t="s">
        <v>1188</v>
      </c>
      <c r="M286">
        <f t="shared" si="4"/>
        <v>1</v>
      </c>
      <c r="N286" t="str">
        <f>"What was the " &amp; historicalEvent_numberOfDeaths[[#This Row],[propertyLabel]] &amp; " " &amp; "of the " &amp; historicalEvent_numberOfDeaths[[#This Row],[entityLabel]] &amp; "?"</f>
        <v>What was the number of deaths of the 2021 Bata explosion?</v>
      </c>
    </row>
    <row r="287" spans="1:14" x14ac:dyDescent="0.3">
      <c r="A287" t="s">
        <v>2054</v>
      </c>
      <c r="B287" t="s">
        <v>2055</v>
      </c>
      <c r="C287" t="s">
        <v>8</v>
      </c>
      <c r="D287" t="s">
        <v>1193</v>
      </c>
      <c r="E287" t="s">
        <v>3876</v>
      </c>
      <c r="F287" t="s">
        <v>1830</v>
      </c>
      <c r="G287">
        <f>ROUND(historicalEvent_numberOfDeaths[[#This Row],[value]],2)</f>
        <v>104</v>
      </c>
      <c r="H287" t="s">
        <v>3877</v>
      </c>
      <c r="I287" t="s">
        <v>72</v>
      </c>
      <c r="J287" t="s">
        <v>1194</v>
      </c>
      <c r="K287" t="s">
        <v>2056</v>
      </c>
      <c r="L287" t="s">
        <v>1188</v>
      </c>
      <c r="M287">
        <f t="shared" si="4"/>
        <v>1</v>
      </c>
      <c r="N287" t="str">
        <f>"What was the " &amp; historicalEvent_numberOfDeaths[[#This Row],[propertyLabel]] &amp; " " &amp; "of the " &amp; historicalEvent_numberOfDeaths[[#This Row],[entityLabel]] &amp; "?"</f>
        <v>What was the number of deaths of the Cebu Pacific Flight 387?</v>
      </c>
    </row>
    <row r="288" spans="1:14" x14ac:dyDescent="0.3">
      <c r="A288" t="s">
        <v>2057</v>
      </c>
      <c r="B288" t="s">
        <v>2058</v>
      </c>
      <c r="C288" t="s">
        <v>8</v>
      </c>
      <c r="D288" t="s">
        <v>1193</v>
      </c>
      <c r="E288" t="s">
        <v>3876</v>
      </c>
      <c r="F288" t="s">
        <v>2052</v>
      </c>
      <c r="G288">
        <f>ROUND(historicalEvent_numberOfDeaths[[#This Row],[value]],2)</f>
        <v>108</v>
      </c>
      <c r="H288" t="s">
        <v>3877</v>
      </c>
      <c r="I288" t="s">
        <v>380</v>
      </c>
      <c r="J288" t="s">
        <v>1194</v>
      </c>
      <c r="K288" t="s">
        <v>2059</v>
      </c>
      <c r="L288" t="s">
        <v>1188</v>
      </c>
      <c r="M288">
        <f t="shared" si="4"/>
        <v>1</v>
      </c>
      <c r="N288" t="str">
        <f>"What was the " &amp; historicalEvent_numberOfDeaths[[#This Row],[propertyLabel]] &amp; " " &amp; "of the " &amp; historicalEvent_numberOfDeaths[[#This Row],[entityLabel]] &amp; "?"</f>
        <v>What was the number of deaths of the China General Aviation Flight 7552?</v>
      </c>
    </row>
    <row r="289" spans="1:14" x14ac:dyDescent="0.3">
      <c r="A289" t="s">
        <v>2060</v>
      </c>
      <c r="B289" t="s">
        <v>2061</v>
      </c>
      <c r="C289" t="s">
        <v>8</v>
      </c>
      <c r="D289" t="s">
        <v>1193</v>
      </c>
      <c r="E289" t="s">
        <v>3876</v>
      </c>
      <c r="F289" t="s">
        <v>2040</v>
      </c>
      <c r="G289">
        <f>ROUND(historicalEvent_numberOfDeaths[[#This Row],[value]],2)</f>
        <v>107</v>
      </c>
      <c r="H289" t="s">
        <v>3877</v>
      </c>
      <c r="I289" t="s">
        <v>80</v>
      </c>
      <c r="J289" t="s">
        <v>1194</v>
      </c>
      <c r="K289" t="s">
        <v>2062</v>
      </c>
      <c r="L289" t="s">
        <v>1188</v>
      </c>
      <c r="M289">
        <f t="shared" si="4"/>
        <v>1</v>
      </c>
      <c r="N289" t="str">
        <f>"What was the " &amp; historicalEvent_numberOfDeaths[[#This Row],[propertyLabel]] &amp; " " &amp; "of the " &amp; historicalEvent_numberOfDeaths[[#This Row],[entityLabel]] &amp; "?"</f>
        <v>What was the number of deaths of the Hurricane Harvey?</v>
      </c>
    </row>
    <row r="290" spans="1:14" x14ac:dyDescent="0.3">
      <c r="A290" t="s">
        <v>2063</v>
      </c>
      <c r="B290" t="s">
        <v>2064</v>
      </c>
      <c r="C290" t="s">
        <v>8</v>
      </c>
      <c r="D290" t="s">
        <v>1193</v>
      </c>
      <c r="E290" t="s">
        <v>3876</v>
      </c>
      <c r="F290" t="s">
        <v>2052</v>
      </c>
      <c r="G290">
        <f>ROUND(historicalEvent_numberOfDeaths[[#This Row],[value]],2)</f>
        <v>108</v>
      </c>
      <c r="H290" t="s">
        <v>3877</v>
      </c>
      <c r="I290" t="s">
        <v>92</v>
      </c>
      <c r="J290" t="s">
        <v>1194</v>
      </c>
      <c r="K290" t="s">
        <v>2065</v>
      </c>
      <c r="L290" t="s">
        <v>1188</v>
      </c>
      <c r="M290">
        <f t="shared" si="4"/>
        <v>1</v>
      </c>
      <c r="N290" t="str">
        <f>"What was the " &amp; historicalEvent_numberOfDeaths[[#This Row],[propertyLabel]] &amp; " " &amp; "of the " &amp; historicalEvent_numberOfDeaths[[#This Row],[entityLabel]] &amp; "?"</f>
        <v>What was the number of deaths of the Libyan Arab Airlines Flight 114?</v>
      </c>
    </row>
    <row r="291" spans="1:14" x14ac:dyDescent="0.3">
      <c r="A291" t="s">
        <v>2066</v>
      </c>
      <c r="B291" t="s">
        <v>2067</v>
      </c>
      <c r="C291" t="s">
        <v>8</v>
      </c>
      <c r="D291" t="s">
        <v>1193</v>
      </c>
      <c r="E291" t="s">
        <v>3876</v>
      </c>
      <c r="F291" t="s">
        <v>273</v>
      </c>
      <c r="G291">
        <f>ROUND(historicalEvent_numberOfDeaths[[#This Row],[value]],2)</f>
        <v>106</v>
      </c>
      <c r="H291" t="s">
        <v>3877</v>
      </c>
      <c r="I291" t="s">
        <v>356</v>
      </c>
      <c r="J291" t="s">
        <v>1194</v>
      </c>
      <c r="K291" t="s">
        <v>2068</v>
      </c>
      <c r="L291" t="s">
        <v>1188</v>
      </c>
      <c r="M291">
        <f t="shared" si="4"/>
        <v>1</v>
      </c>
      <c r="N291" t="str">
        <f>"What was the " &amp; historicalEvent_numberOfDeaths[[#This Row],[propertyLabel]] &amp; " " &amp; "of the " &amp; historicalEvent_numberOfDeaths[[#This Row],[entityLabel]] &amp; "?"</f>
        <v>What was the number of deaths of the Revolution of Dignity?</v>
      </c>
    </row>
    <row r="292" spans="1:14" x14ac:dyDescent="0.3">
      <c r="A292" t="s">
        <v>2069</v>
      </c>
      <c r="B292" t="s">
        <v>2070</v>
      </c>
      <c r="C292" t="s">
        <v>8</v>
      </c>
      <c r="D292" t="s">
        <v>1193</v>
      </c>
      <c r="E292" t="s">
        <v>3876</v>
      </c>
      <c r="F292" t="s">
        <v>273</v>
      </c>
      <c r="G292">
        <f>ROUND(historicalEvent_numberOfDeaths[[#This Row],[value]],2)</f>
        <v>106</v>
      </c>
      <c r="H292" t="s">
        <v>3877</v>
      </c>
      <c r="I292" t="s">
        <v>301</v>
      </c>
      <c r="J292" t="s">
        <v>1194</v>
      </c>
      <c r="K292" t="s">
        <v>2071</v>
      </c>
      <c r="L292" t="s">
        <v>1188</v>
      </c>
      <c r="M292">
        <f t="shared" si="4"/>
        <v>1</v>
      </c>
      <c r="N292" t="str">
        <f>"What was the " &amp; historicalEvent_numberOfDeaths[[#This Row],[propertyLabel]] &amp; " " &amp; "of the " &amp; historicalEvent_numberOfDeaths[[#This Row],[entityLabel]] &amp; "?"</f>
        <v>What was the number of deaths of the Cyclone Amphan?</v>
      </c>
    </row>
    <row r="293" spans="1:14" x14ac:dyDescent="0.3">
      <c r="A293" t="s">
        <v>2072</v>
      </c>
      <c r="B293" t="s">
        <v>2073</v>
      </c>
      <c r="C293" t="s">
        <v>8</v>
      </c>
      <c r="D293" t="s">
        <v>1193</v>
      </c>
      <c r="E293" t="s">
        <v>3876</v>
      </c>
      <c r="F293" t="s">
        <v>2040</v>
      </c>
      <c r="G293">
        <f>ROUND(historicalEvent_numberOfDeaths[[#This Row],[value]],2)</f>
        <v>107</v>
      </c>
      <c r="H293" t="s">
        <v>3877</v>
      </c>
      <c r="I293" t="s">
        <v>92</v>
      </c>
      <c r="J293" t="s">
        <v>1194</v>
      </c>
      <c r="K293" t="s">
        <v>2074</v>
      </c>
      <c r="L293" t="s">
        <v>1188</v>
      </c>
      <c r="M293">
        <f t="shared" si="4"/>
        <v>1</v>
      </c>
      <c r="N293" t="str">
        <f>"What was the " &amp; historicalEvent_numberOfDeaths[[#This Row],[propertyLabel]] &amp; " " &amp; "of the " &amp; historicalEvent_numberOfDeaths[[#This Row],[entityLabel]] &amp; "?"</f>
        <v>What was the number of deaths of the Sosoliso Airlines Flight 1145?</v>
      </c>
    </row>
    <row r="294" spans="1:14" x14ac:dyDescent="0.3">
      <c r="A294" t="s">
        <v>2075</v>
      </c>
      <c r="B294" t="s">
        <v>2076</v>
      </c>
      <c r="C294" t="s">
        <v>8</v>
      </c>
      <c r="D294" t="s">
        <v>1193</v>
      </c>
      <c r="E294" t="s">
        <v>3876</v>
      </c>
      <c r="F294" t="s">
        <v>1830</v>
      </c>
      <c r="G294">
        <f>ROUND(historicalEvent_numberOfDeaths[[#This Row],[value]],2)</f>
        <v>104</v>
      </c>
      <c r="H294" t="s">
        <v>3877</v>
      </c>
      <c r="I294" t="s">
        <v>409</v>
      </c>
      <c r="J294" t="s">
        <v>1194</v>
      </c>
      <c r="K294" t="s">
        <v>2077</v>
      </c>
      <c r="L294" t="s">
        <v>1188</v>
      </c>
      <c r="M294">
        <f t="shared" si="4"/>
        <v>1</v>
      </c>
      <c r="N294" t="str">
        <f>"What was the " &amp; historicalEvent_numberOfDeaths[[#This Row],[propertyLabel]] &amp; " " &amp; "of the " &amp; historicalEvent_numberOfDeaths[[#This Row],[entityLabel]] &amp; "?"</f>
        <v>What was the number of deaths of the Battle of Ap Bac?</v>
      </c>
    </row>
    <row r="295" spans="1:14" x14ac:dyDescent="0.3">
      <c r="A295" t="s">
        <v>2078</v>
      </c>
      <c r="B295" t="s">
        <v>2079</v>
      </c>
      <c r="C295" t="s">
        <v>8</v>
      </c>
      <c r="D295" t="s">
        <v>1193</v>
      </c>
      <c r="E295" t="s">
        <v>3876</v>
      </c>
      <c r="F295" t="s">
        <v>2040</v>
      </c>
      <c r="G295">
        <f>ROUND(historicalEvent_numberOfDeaths[[#This Row],[value]],2)</f>
        <v>107</v>
      </c>
      <c r="H295" t="s">
        <v>3877</v>
      </c>
      <c r="I295" t="s">
        <v>411</v>
      </c>
      <c r="J295" t="s">
        <v>1194</v>
      </c>
      <c r="K295" t="s">
        <v>2080</v>
      </c>
      <c r="L295" t="s">
        <v>1188</v>
      </c>
      <c r="M295">
        <f t="shared" si="4"/>
        <v>1</v>
      </c>
      <c r="N295" t="str">
        <f>"What was the " &amp; historicalEvent_numberOfDeaths[[#This Row],[propertyLabel]] &amp; " " &amp; "of the " &amp; historicalEvent_numberOfDeaths[[#This Row],[entityLabel]] &amp; "?"</f>
        <v>What was the number of deaths of the Flying Tiger Line Flight 739?</v>
      </c>
    </row>
    <row r="296" spans="1:14" x14ac:dyDescent="0.3">
      <c r="A296" t="s">
        <v>2081</v>
      </c>
      <c r="B296" t="s">
        <v>2082</v>
      </c>
      <c r="C296" t="s">
        <v>8</v>
      </c>
      <c r="D296" t="s">
        <v>1193</v>
      </c>
      <c r="E296" t="s">
        <v>3876</v>
      </c>
      <c r="F296" t="s">
        <v>137</v>
      </c>
      <c r="G296">
        <f>ROUND(historicalEvent_numberOfDeaths[[#This Row],[value]],2)</f>
        <v>24</v>
      </c>
      <c r="H296" t="s">
        <v>3877</v>
      </c>
      <c r="I296" t="s">
        <v>92</v>
      </c>
      <c r="J296" t="s">
        <v>1194</v>
      </c>
      <c r="K296" t="s">
        <v>2083</v>
      </c>
      <c r="L296" t="s">
        <v>1188</v>
      </c>
      <c r="M296">
        <f t="shared" si="4"/>
        <v>1</v>
      </c>
      <c r="N296" t="str">
        <f>"What was the " &amp; historicalEvent_numberOfDeaths[[#This Row],[propertyLabel]] &amp; " " &amp; "of the " &amp; historicalEvent_numberOfDeaths[[#This Row],[entityLabel]] &amp; "?"</f>
        <v>What was the number of deaths of the Luby's massacre?</v>
      </c>
    </row>
    <row r="297" spans="1:14" x14ac:dyDescent="0.3">
      <c r="A297" t="s">
        <v>2084</v>
      </c>
      <c r="B297" t="s">
        <v>2085</v>
      </c>
      <c r="C297" t="s">
        <v>8</v>
      </c>
      <c r="D297" t="s">
        <v>1193</v>
      </c>
      <c r="E297" t="s">
        <v>3876</v>
      </c>
      <c r="F297" t="s">
        <v>2040</v>
      </c>
      <c r="G297">
        <f>ROUND(historicalEvent_numberOfDeaths[[#This Row],[value]],2)</f>
        <v>107</v>
      </c>
      <c r="H297" t="s">
        <v>3877</v>
      </c>
      <c r="I297" t="s">
        <v>491</v>
      </c>
      <c r="J297" t="s">
        <v>1194</v>
      </c>
      <c r="K297" t="s">
        <v>2086</v>
      </c>
      <c r="L297" t="s">
        <v>1188</v>
      </c>
      <c r="M297">
        <f t="shared" si="4"/>
        <v>1</v>
      </c>
      <c r="N297" t="str">
        <f>"What was the " &amp; historicalEvent_numberOfDeaths[[#This Row],[propertyLabel]] &amp; " " &amp; "of the " &amp; historicalEvent_numberOfDeaths[[#This Row],[entityLabel]] &amp; "?"</f>
        <v>What was the number of deaths of the Avianca Flight 203?</v>
      </c>
    </row>
    <row r="298" spans="1:14" x14ac:dyDescent="0.3">
      <c r="A298" t="s">
        <v>2087</v>
      </c>
      <c r="B298" t="s">
        <v>2088</v>
      </c>
      <c r="C298" t="s">
        <v>8</v>
      </c>
      <c r="D298" t="s">
        <v>1193</v>
      </c>
      <c r="E298" t="s">
        <v>3876</v>
      </c>
      <c r="F298" t="s">
        <v>1830</v>
      </c>
      <c r="G298">
        <f>ROUND(historicalEvent_numberOfDeaths[[#This Row],[value]],2)</f>
        <v>104</v>
      </c>
      <c r="H298" t="s">
        <v>3877</v>
      </c>
      <c r="I298" t="s">
        <v>411</v>
      </c>
      <c r="J298" t="s">
        <v>1194</v>
      </c>
      <c r="K298" t="s">
        <v>2089</v>
      </c>
      <c r="L298" t="s">
        <v>1188</v>
      </c>
      <c r="M298">
        <f t="shared" si="4"/>
        <v>1</v>
      </c>
      <c r="N298" t="str">
        <f>"What was the " &amp; historicalEvent_numberOfDeaths[[#This Row],[propertyLabel]] &amp; " " &amp; "of the " &amp; historicalEvent_numberOfDeaths[[#This Row],[entityLabel]] &amp; "?"</f>
        <v>What was the number of deaths of the Kam Air Flight 904?</v>
      </c>
    </row>
    <row r="299" spans="1:14" x14ac:dyDescent="0.3">
      <c r="A299" t="s">
        <v>2090</v>
      </c>
      <c r="B299" t="s">
        <v>2091</v>
      </c>
      <c r="C299" t="s">
        <v>8</v>
      </c>
      <c r="D299" t="s">
        <v>1193</v>
      </c>
      <c r="E299" t="s">
        <v>3876</v>
      </c>
      <c r="F299" t="s">
        <v>1830</v>
      </c>
      <c r="G299">
        <f>ROUND(historicalEvent_numberOfDeaths[[#This Row],[value]],2)</f>
        <v>104</v>
      </c>
      <c r="H299" t="s">
        <v>3877</v>
      </c>
      <c r="I299" t="s">
        <v>100</v>
      </c>
      <c r="J299" t="s">
        <v>1194</v>
      </c>
      <c r="K299" t="s">
        <v>2092</v>
      </c>
      <c r="L299" t="s">
        <v>1188</v>
      </c>
      <c r="M299">
        <f t="shared" si="4"/>
        <v>1</v>
      </c>
      <c r="N299" t="str">
        <f>"What was the " &amp; historicalEvent_numberOfDeaths[[#This Row],[propertyLabel]] &amp; " " &amp; "of the " &amp; historicalEvent_numberOfDeaths[[#This Row],[entityLabel]] &amp; "?"</f>
        <v>What was the number of deaths of the 2018 Attica wildfires?</v>
      </c>
    </row>
    <row r="300" spans="1:14" x14ac:dyDescent="0.3">
      <c r="A300" t="s">
        <v>2093</v>
      </c>
      <c r="B300" t="s">
        <v>2094</v>
      </c>
      <c r="C300" t="s">
        <v>8</v>
      </c>
      <c r="D300" t="s">
        <v>1193</v>
      </c>
      <c r="E300" t="s">
        <v>3876</v>
      </c>
      <c r="F300" t="s">
        <v>137</v>
      </c>
      <c r="G300">
        <f>ROUND(historicalEvent_numberOfDeaths[[#This Row],[value]],2)</f>
        <v>24</v>
      </c>
      <c r="H300" t="s">
        <v>3877</v>
      </c>
      <c r="I300" t="s">
        <v>92</v>
      </c>
      <c r="J300" t="s">
        <v>1194</v>
      </c>
      <c r="K300" t="s">
        <v>2095</v>
      </c>
      <c r="L300" t="s">
        <v>1188</v>
      </c>
      <c r="M300">
        <f t="shared" si="4"/>
        <v>1</v>
      </c>
      <c r="N300" t="str">
        <f>"What was the " &amp; historicalEvent_numberOfDeaths[[#This Row],[propertyLabel]] &amp; " " &amp; "of the " &amp; historicalEvent_numberOfDeaths[[#This Row],[entityLabel]] &amp; "?"</f>
        <v>What was the number of deaths of the Crossair Flight 3597?</v>
      </c>
    </row>
    <row r="301" spans="1:14" x14ac:dyDescent="0.3">
      <c r="A301" t="s">
        <v>2096</v>
      </c>
      <c r="B301" t="s">
        <v>2097</v>
      </c>
      <c r="C301" t="s">
        <v>8</v>
      </c>
      <c r="D301" t="s">
        <v>1193</v>
      </c>
      <c r="E301" t="s">
        <v>3876</v>
      </c>
      <c r="F301" t="s">
        <v>273</v>
      </c>
      <c r="G301">
        <f>ROUND(historicalEvent_numberOfDeaths[[#This Row],[value]],2)</f>
        <v>106</v>
      </c>
      <c r="H301" t="s">
        <v>3877</v>
      </c>
      <c r="I301" t="s">
        <v>72</v>
      </c>
      <c r="J301" t="s">
        <v>1194</v>
      </c>
      <c r="K301" t="s">
        <v>2098</v>
      </c>
      <c r="L301" t="s">
        <v>1188</v>
      </c>
      <c r="M301">
        <f t="shared" si="4"/>
        <v>1</v>
      </c>
      <c r="N301" t="str">
        <f>"What was the " &amp; historicalEvent_numberOfDeaths[[#This Row],[propertyLabel]] &amp; " " &amp; "of the " &amp; historicalEvent_numberOfDeaths[[#This Row],[entityLabel]] &amp; "?"</f>
        <v>What was the number of deaths of the Kwara boat disaster?</v>
      </c>
    </row>
    <row r="302" spans="1:14" x14ac:dyDescent="0.3">
      <c r="A302" t="s">
        <v>2099</v>
      </c>
      <c r="B302" t="s">
        <v>2100</v>
      </c>
      <c r="C302" t="s">
        <v>8</v>
      </c>
      <c r="D302" t="s">
        <v>1193</v>
      </c>
      <c r="E302" t="s">
        <v>3876</v>
      </c>
      <c r="F302" t="s">
        <v>2052</v>
      </c>
      <c r="G302">
        <f>ROUND(historicalEvent_numberOfDeaths[[#This Row],[value]],2)</f>
        <v>108</v>
      </c>
      <c r="H302" t="s">
        <v>3877</v>
      </c>
      <c r="I302" t="s">
        <v>380</v>
      </c>
      <c r="J302" t="s">
        <v>1194</v>
      </c>
      <c r="K302" t="s">
        <v>2101</v>
      </c>
      <c r="L302" t="s">
        <v>1188</v>
      </c>
      <c r="M302">
        <f t="shared" si="4"/>
        <v>1</v>
      </c>
      <c r="N302" t="str">
        <f>"What was the " &amp; historicalEvent_numberOfDeaths[[#This Row],[propertyLabel]] &amp; " " &amp; "of the " &amp; historicalEvent_numberOfDeaths[[#This Row],[entityLabel]] &amp; "?"</f>
        <v>What was the number of deaths of the Alitalia Flight 4128?</v>
      </c>
    </row>
    <row r="303" spans="1:14" x14ac:dyDescent="0.3">
      <c r="A303" t="s">
        <v>2102</v>
      </c>
      <c r="B303" t="s">
        <v>2103</v>
      </c>
      <c r="C303" t="s">
        <v>8</v>
      </c>
      <c r="D303" t="s">
        <v>1193</v>
      </c>
      <c r="E303" t="s">
        <v>3876</v>
      </c>
      <c r="F303" t="s">
        <v>273</v>
      </c>
      <c r="G303">
        <f>ROUND(historicalEvent_numberOfDeaths[[#This Row],[value]],2)</f>
        <v>106</v>
      </c>
      <c r="H303" t="s">
        <v>3877</v>
      </c>
      <c r="I303" t="s">
        <v>34</v>
      </c>
      <c r="J303" t="s">
        <v>1194</v>
      </c>
      <c r="K303" t="s">
        <v>2104</v>
      </c>
      <c r="L303" t="s">
        <v>1188</v>
      </c>
      <c r="M303">
        <f t="shared" si="4"/>
        <v>1</v>
      </c>
      <c r="N303" t="str">
        <f>"What was the " &amp; historicalEvent_numberOfDeaths[[#This Row],[propertyLabel]] &amp; " " &amp; "of the " &amp; historicalEvent_numberOfDeaths[[#This Row],[entityLabel]] &amp; "?"</f>
        <v>What was the number of deaths of the 1996 Qana massacre?</v>
      </c>
    </row>
    <row r="304" spans="1:14" x14ac:dyDescent="0.3">
      <c r="A304" t="s">
        <v>2105</v>
      </c>
      <c r="B304" t="s">
        <v>2106</v>
      </c>
      <c r="C304" t="s">
        <v>8</v>
      </c>
      <c r="D304" t="s">
        <v>1193</v>
      </c>
      <c r="E304" t="s">
        <v>3876</v>
      </c>
      <c r="F304" t="s">
        <v>790</v>
      </c>
      <c r="G304">
        <f>ROUND(historicalEvent_numberOfDeaths[[#This Row],[value]],2)</f>
        <v>56</v>
      </c>
      <c r="H304" t="s">
        <v>3877</v>
      </c>
      <c r="I304" t="s">
        <v>411</v>
      </c>
      <c r="J304" t="s">
        <v>1194</v>
      </c>
      <c r="K304" t="s">
        <v>2107</v>
      </c>
      <c r="L304" t="s">
        <v>1188</v>
      </c>
      <c r="M304">
        <f t="shared" si="4"/>
        <v>1</v>
      </c>
      <c r="N304" t="str">
        <f>"What was the " &amp; historicalEvent_numberOfDeaths[[#This Row],[propertyLabel]] &amp; " " &amp; "of the " &amp; historicalEvent_numberOfDeaths[[#This Row],[entityLabel]] &amp; "?"</f>
        <v>What was the number of deaths of the Gare de Lyon rail accident?</v>
      </c>
    </row>
    <row r="305" spans="1:14" x14ac:dyDescent="0.3">
      <c r="A305" t="s">
        <v>2108</v>
      </c>
      <c r="B305" t="s">
        <v>2109</v>
      </c>
      <c r="C305" t="s">
        <v>8</v>
      </c>
      <c r="D305" t="s">
        <v>1193</v>
      </c>
      <c r="E305" t="s">
        <v>3876</v>
      </c>
      <c r="F305" t="s">
        <v>56</v>
      </c>
      <c r="G305">
        <f>ROUND(historicalEvent_numberOfDeaths[[#This Row],[value]],2)</f>
        <v>55</v>
      </c>
      <c r="H305" t="s">
        <v>3877</v>
      </c>
      <c r="I305" t="s">
        <v>219</v>
      </c>
      <c r="J305" t="s">
        <v>1194</v>
      </c>
      <c r="K305" t="s">
        <v>2110</v>
      </c>
      <c r="L305" t="s">
        <v>1188</v>
      </c>
      <c r="M305">
        <f t="shared" si="4"/>
        <v>1</v>
      </c>
      <c r="N305" t="str">
        <f>"What was the " &amp; historicalEvent_numberOfDeaths[[#This Row],[propertyLabel]] &amp; " " &amp; "of the " &amp; historicalEvent_numberOfDeaths[[#This Row],[entityLabel]] &amp; "?"</f>
        <v>What was the number of deaths of the British Airtours Flight 28M?</v>
      </c>
    </row>
    <row r="306" spans="1:14" x14ac:dyDescent="0.3">
      <c r="A306" t="s">
        <v>2111</v>
      </c>
      <c r="B306" t="s">
        <v>2112</v>
      </c>
      <c r="C306" t="s">
        <v>8</v>
      </c>
      <c r="D306" t="s">
        <v>1193</v>
      </c>
      <c r="E306" t="s">
        <v>3876</v>
      </c>
      <c r="F306" t="s">
        <v>56</v>
      </c>
      <c r="G306">
        <f>ROUND(historicalEvent_numberOfDeaths[[#This Row],[value]],2)</f>
        <v>55</v>
      </c>
      <c r="H306" t="s">
        <v>3877</v>
      </c>
      <c r="I306" t="s">
        <v>219</v>
      </c>
      <c r="J306" t="s">
        <v>1194</v>
      </c>
      <c r="K306" t="s">
        <v>2113</v>
      </c>
      <c r="L306" t="s">
        <v>1188</v>
      </c>
      <c r="M306">
        <f t="shared" si="4"/>
        <v>1</v>
      </c>
      <c r="N306" t="str">
        <f>"What was the " &amp; historicalEvent_numberOfDeaths[[#This Row],[propertyLabel]] &amp; " " &amp; "of the " &amp; historicalEvent_numberOfDeaths[[#This Row],[entityLabel]] &amp; "?"</f>
        <v>What was the number of deaths of the Partnair Flight 394?</v>
      </c>
    </row>
    <row r="307" spans="1:14" x14ac:dyDescent="0.3">
      <c r="A307" t="s">
        <v>2114</v>
      </c>
      <c r="B307" t="s">
        <v>2115</v>
      </c>
      <c r="C307" t="s">
        <v>8</v>
      </c>
      <c r="D307" t="s">
        <v>1193</v>
      </c>
      <c r="E307" t="s">
        <v>3876</v>
      </c>
      <c r="F307" t="s">
        <v>169</v>
      </c>
      <c r="G307">
        <f>ROUND(historicalEvent_numberOfDeaths[[#This Row],[value]],2)</f>
        <v>54</v>
      </c>
      <c r="H307" t="s">
        <v>3877</v>
      </c>
      <c r="I307" t="s">
        <v>72</v>
      </c>
      <c r="J307" t="s">
        <v>1194</v>
      </c>
      <c r="K307" t="s">
        <v>2116</v>
      </c>
      <c r="L307" t="s">
        <v>1188</v>
      </c>
      <c r="M307">
        <f t="shared" si="4"/>
        <v>1</v>
      </c>
      <c r="N307" t="str">
        <f>"What was the " &amp; historicalEvent_numberOfDeaths[[#This Row],[propertyLabel]] &amp; " " &amp; "of the " &amp; historicalEvent_numberOfDeaths[[#This Row],[entityLabel]] &amp; "?"</f>
        <v>What was the number of deaths of the China Airlines Flight 204?</v>
      </c>
    </row>
    <row r="308" spans="1:14" x14ac:dyDescent="0.3">
      <c r="A308" t="s">
        <v>2117</v>
      </c>
      <c r="B308" t="s">
        <v>2118</v>
      </c>
      <c r="C308" t="s">
        <v>8</v>
      </c>
      <c r="D308" t="s">
        <v>1193</v>
      </c>
      <c r="E308" t="s">
        <v>3876</v>
      </c>
      <c r="F308" t="s">
        <v>169</v>
      </c>
      <c r="G308">
        <f>ROUND(historicalEvent_numberOfDeaths[[#This Row],[value]],2)</f>
        <v>54</v>
      </c>
      <c r="H308" t="s">
        <v>3877</v>
      </c>
      <c r="I308" t="s">
        <v>301</v>
      </c>
      <c r="J308" t="s">
        <v>1194</v>
      </c>
      <c r="K308" t="s">
        <v>2119</v>
      </c>
      <c r="L308" t="s">
        <v>1188</v>
      </c>
      <c r="M308">
        <f t="shared" si="4"/>
        <v>1</v>
      </c>
      <c r="N308" t="str">
        <f>"What was the " &amp; historicalEvent_numberOfDeaths[[#This Row],[propertyLabel]] &amp; " " &amp; "of the " &amp; historicalEvent_numberOfDeaths[[#This Row],[entityLabel]] &amp; "?"</f>
        <v>What was the number of deaths of the Islamabad Marriott Hotel bombing?</v>
      </c>
    </row>
    <row r="309" spans="1:14" x14ac:dyDescent="0.3">
      <c r="A309" t="s">
        <v>2120</v>
      </c>
      <c r="B309" t="s">
        <v>2121</v>
      </c>
      <c r="C309" t="s">
        <v>8</v>
      </c>
      <c r="D309" t="s">
        <v>1193</v>
      </c>
      <c r="E309" t="s">
        <v>3876</v>
      </c>
      <c r="F309" t="s">
        <v>56</v>
      </c>
      <c r="G309">
        <f>ROUND(historicalEvent_numberOfDeaths[[#This Row],[value]],2)</f>
        <v>55</v>
      </c>
      <c r="H309" t="s">
        <v>3877</v>
      </c>
      <c r="I309" t="s">
        <v>158</v>
      </c>
      <c r="J309" t="s">
        <v>1194</v>
      </c>
      <c r="K309" t="s">
        <v>2122</v>
      </c>
      <c r="L309" t="s">
        <v>1188</v>
      </c>
      <c r="M309">
        <f t="shared" si="4"/>
        <v>1</v>
      </c>
      <c r="N309" t="str">
        <f>"What was the " &amp; historicalEvent_numberOfDeaths[[#This Row],[propertyLabel]] &amp; " " &amp; "of the " &amp; historicalEvent_numberOfDeaths[[#This Row],[entityLabel]] &amp; "?"</f>
        <v>What was the number of deaths of the 2021 Kunduz mosque bombing?</v>
      </c>
    </row>
    <row r="310" spans="1:14" x14ac:dyDescent="0.3">
      <c r="A310" t="s">
        <v>2123</v>
      </c>
      <c r="B310" t="s">
        <v>2124</v>
      </c>
      <c r="C310" t="s">
        <v>8</v>
      </c>
      <c r="D310" t="s">
        <v>1193</v>
      </c>
      <c r="E310" t="s">
        <v>3876</v>
      </c>
      <c r="F310" t="s">
        <v>56</v>
      </c>
      <c r="G310">
        <f>ROUND(historicalEvent_numberOfDeaths[[#This Row],[value]],2)</f>
        <v>55</v>
      </c>
      <c r="H310" t="s">
        <v>3877</v>
      </c>
      <c r="I310" t="s">
        <v>491</v>
      </c>
      <c r="J310" t="s">
        <v>1194</v>
      </c>
      <c r="K310" t="s">
        <v>2125</v>
      </c>
      <c r="L310" t="s">
        <v>1188</v>
      </c>
      <c r="M310">
        <f t="shared" si="4"/>
        <v>1</v>
      </c>
      <c r="N310" t="str">
        <f>"What was the " &amp; historicalEvent_numberOfDeaths[[#This Row],[propertyLabel]] &amp; " " &amp; "of the " &amp; historicalEvent_numberOfDeaths[[#This Row],[entityLabel]] &amp; "?"</f>
        <v>What was the number of deaths of the 2021 Kyrgyzstan–Tajikistan clashes?</v>
      </c>
    </row>
    <row r="311" spans="1:14" x14ac:dyDescent="0.3">
      <c r="A311" t="s">
        <v>2126</v>
      </c>
      <c r="B311" t="s">
        <v>2127</v>
      </c>
      <c r="C311" t="s">
        <v>8</v>
      </c>
      <c r="D311" t="s">
        <v>1193</v>
      </c>
      <c r="E311" t="s">
        <v>3876</v>
      </c>
      <c r="F311" t="s">
        <v>169</v>
      </c>
      <c r="G311">
        <f>ROUND(historicalEvent_numberOfDeaths[[#This Row],[value]],2)</f>
        <v>54</v>
      </c>
      <c r="H311" t="s">
        <v>3877</v>
      </c>
      <c r="I311" t="s">
        <v>100</v>
      </c>
      <c r="J311" t="s">
        <v>1194</v>
      </c>
      <c r="K311" t="s">
        <v>2128</v>
      </c>
      <c r="L311" t="s">
        <v>1188</v>
      </c>
      <c r="M311">
        <f t="shared" si="4"/>
        <v>1</v>
      </c>
      <c r="N311" t="str">
        <f>"What was the " &amp; historicalEvent_numberOfDeaths[[#This Row],[propertyLabel]] &amp; " " &amp; "of the " &amp; historicalEvent_numberOfDeaths[[#This Row],[entityLabel]] &amp; "?"</f>
        <v>What was the number of deaths of the 2010 Russian wildfires?</v>
      </c>
    </row>
    <row r="312" spans="1:14" x14ac:dyDescent="0.3">
      <c r="A312" t="s">
        <v>2129</v>
      </c>
      <c r="B312" t="s">
        <v>2130</v>
      </c>
      <c r="C312" t="s">
        <v>8</v>
      </c>
      <c r="D312" t="s">
        <v>1193</v>
      </c>
      <c r="E312" t="s">
        <v>3876</v>
      </c>
      <c r="F312" t="s">
        <v>169</v>
      </c>
      <c r="G312">
        <f>ROUND(historicalEvent_numberOfDeaths[[#This Row],[value]],2)</f>
        <v>54</v>
      </c>
      <c r="H312" t="s">
        <v>3877</v>
      </c>
      <c r="I312" t="s">
        <v>34</v>
      </c>
      <c r="J312" t="s">
        <v>1194</v>
      </c>
      <c r="K312" t="s">
        <v>2131</v>
      </c>
      <c r="L312" t="s">
        <v>1188</v>
      </c>
      <c r="M312">
        <f t="shared" si="4"/>
        <v>1</v>
      </c>
      <c r="N312" t="str">
        <f>"What was the " &amp; historicalEvent_numberOfDeaths[[#This Row],[propertyLabel]] &amp; " " &amp; "of the " &amp; historicalEvent_numberOfDeaths[[#This Row],[entityLabel]] &amp; "?"</f>
        <v>What was the number of deaths of the Mudan Incident of 1871?</v>
      </c>
    </row>
    <row r="313" spans="1:14" x14ac:dyDescent="0.3">
      <c r="A313" t="s">
        <v>2132</v>
      </c>
      <c r="B313" t="s">
        <v>2133</v>
      </c>
      <c r="C313" t="s">
        <v>8</v>
      </c>
      <c r="D313" t="s">
        <v>1193</v>
      </c>
      <c r="E313" t="s">
        <v>3876</v>
      </c>
      <c r="F313" t="s">
        <v>169</v>
      </c>
      <c r="G313">
        <f>ROUND(historicalEvent_numberOfDeaths[[#This Row],[value]],2)</f>
        <v>54</v>
      </c>
      <c r="H313" t="s">
        <v>3877</v>
      </c>
      <c r="I313" t="s">
        <v>92</v>
      </c>
      <c r="J313" t="s">
        <v>1194</v>
      </c>
      <c r="K313" t="s">
        <v>2134</v>
      </c>
      <c r="L313" t="s">
        <v>1188</v>
      </c>
      <c r="M313">
        <f t="shared" si="4"/>
        <v>1</v>
      </c>
      <c r="N313" t="str">
        <f>"What was the " &amp; historicalEvent_numberOfDeaths[[#This Row],[propertyLabel]] &amp; " " &amp; "of the " &amp; historicalEvent_numberOfDeaths[[#This Row],[entityLabel]] &amp; "?"</f>
        <v>What was the number of deaths of the Ryongchon disaster?</v>
      </c>
    </row>
    <row r="314" spans="1:14" x14ac:dyDescent="0.3">
      <c r="A314" t="s">
        <v>2135</v>
      </c>
      <c r="B314" t="s">
        <v>2136</v>
      </c>
      <c r="C314" t="s">
        <v>8</v>
      </c>
      <c r="D314" t="s">
        <v>1193</v>
      </c>
      <c r="E314" t="s">
        <v>3876</v>
      </c>
      <c r="F314" t="s">
        <v>56</v>
      </c>
      <c r="G314">
        <f>ROUND(historicalEvent_numberOfDeaths[[#This Row],[value]],2)</f>
        <v>55</v>
      </c>
      <c r="H314" t="s">
        <v>3877</v>
      </c>
      <c r="I314" t="s">
        <v>380</v>
      </c>
      <c r="J314" t="s">
        <v>1194</v>
      </c>
      <c r="K314" t="s">
        <v>2137</v>
      </c>
      <c r="L314" t="s">
        <v>1188</v>
      </c>
      <c r="M314">
        <f t="shared" si="4"/>
        <v>1</v>
      </c>
      <c r="N314" t="str">
        <f>"What was the " &amp; historicalEvent_numberOfDeaths[[#This Row],[propertyLabel]] &amp; " " &amp; "of the " &amp; historicalEvent_numberOfDeaths[[#This Row],[entityLabel]] &amp; "?"</f>
        <v>What was the number of deaths of the TWA Flight 903?</v>
      </c>
    </row>
    <row r="315" spans="1:14" x14ac:dyDescent="0.3">
      <c r="A315" t="s">
        <v>2138</v>
      </c>
      <c r="B315" t="s">
        <v>2139</v>
      </c>
      <c r="C315" t="s">
        <v>8</v>
      </c>
      <c r="D315" t="s">
        <v>1193</v>
      </c>
      <c r="E315" t="s">
        <v>3876</v>
      </c>
      <c r="F315" t="s">
        <v>56</v>
      </c>
      <c r="G315">
        <f>ROUND(historicalEvent_numberOfDeaths[[#This Row],[value]],2)</f>
        <v>55</v>
      </c>
      <c r="H315" t="s">
        <v>3877</v>
      </c>
      <c r="I315" t="s">
        <v>1175</v>
      </c>
      <c r="J315" t="s">
        <v>1194</v>
      </c>
      <c r="K315" t="s">
        <v>2140</v>
      </c>
      <c r="L315" t="s">
        <v>1188</v>
      </c>
      <c r="M315">
        <f t="shared" si="4"/>
        <v>1</v>
      </c>
      <c r="N315" t="str">
        <f>"What was the " &amp; historicalEvent_numberOfDeaths[[#This Row],[propertyLabel]] &amp; " " &amp; "of the " &amp; historicalEvent_numberOfDeaths[[#This Row],[entityLabel]] &amp; "?"</f>
        <v>What was the number of deaths of the Flydubai Flight 981?</v>
      </c>
    </row>
    <row r="316" spans="1:14" x14ac:dyDescent="0.3">
      <c r="A316" t="s">
        <v>2141</v>
      </c>
      <c r="B316" t="s">
        <v>2142</v>
      </c>
      <c r="C316" t="s">
        <v>8</v>
      </c>
      <c r="D316" t="s">
        <v>1193</v>
      </c>
      <c r="E316" t="s">
        <v>3876</v>
      </c>
      <c r="F316" t="s">
        <v>411</v>
      </c>
      <c r="G316">
        <f>ROUND(historicalEvent_numberOfDeaths[[#This Row],[value]],2)</f>
        <v>14</v>
      </c>
      <c r="H316" t="s">
        <v>3877</v>
      </c>
      <c r="I316" t="s">
        <v>380</v>
      </c>
      <c r="J316" t="s">
        <v>1194</v>
      </c>
      <c r="K316" t="s">
        <v>2143</v>
      </c>
      <c r="L316" t="s">
        <v>1188</v>
      </c>
      <c r="M316">
        <f t="shared" si="4"/>
        <v>1</v>
      </c>
      <c r="N316" t="str">
        <f>"What was the " &amp; historicalEvent_numberOfDeaths[[#This Row],[propertyLabel]] &amp; " " &amp; "of the " &amp; historicalEvent_numberOfDeaths[[#This Row],[entityLabel]] &amp; "?"</f>
        <v>What was the number of deaths of the 2011 Fergana Valley earthquake?</v>
      </c>
    </row>
    <row r="317" spans="1:14" x14ac:dyDescent="0.3">
      <c r="A317" t="s">
        <v>2144</v>
      </c>
      <c r="B317" t="s">
        <v>2145</v>
      </c>
      <c r="C317" t="s">
        <v>8</v>
      </c>
      <c r="D317" t="s">
        <v>1193</v>
      </c>
      <c r="E317" t="s">
        <v>3876</v>
      </c>
      <c r="F317" t="s">
        <v>169</v>
      </c>
      <c r="G317">
        <f>ROUND(historicalEvent_numberOfDeaths[[#This Row],[value]],2)</f>
        <v>54</v>
      </c>
      <c r="H317" t="s">
        <v>3877</v>
      </c>
      <c r="I317" t="s">
        <v>301</v>
      </c>
      <c r="J317" t="s">
        <v>1194</v>
      </c>
      <c r="K317" t="s">
        <v>2146</v>
      </c>
      <c r="L317" t="s">
        <v>1188</v>
      </c>
      <c r="M317">
        <f t="shared" si="4"/>
        <v>1</v>
      </c>
      <c r="N317" t="str">
        <f>"What was the " &amp; historicalEvent_numberOfDeaths[[#This Row],[propertyLabel]] &amp; " " &amp; "of the " &amp; historicalEvent_numberOfDeaths[[#This Row],[entityLabel]] &amp; "?"</f>
        <v>What was the number of deaths of the Riga supermarket roof collapse?</v>
      </c>
    </row>
    <row r="318" spans="1:14" x14ac:dyDescent="0.3">
      <c r="A318" t="s">
        <v>2147</v>
      </c>
      <c r="B318" t="s">
        <v>2148</v>
      </c>
      <c r="C318" t="s">
        <v>8</v>
      </c>
      <c r="D318" t="s">
        <v>1193</v>
      </c>
      <c r="E318" t="s">
        <v>3876</v>
      </c>
      <c r="F318" t="s">
        <v>169</v>
      </c>
      <c r="G318">
        <f>ROUND(historicalEvent_numberOfDeaths[[#This Row],[value]],2)</f>
        <v>54</v>
      </c>
      <c r="H318" t="s">
        <v>3877</v>
      </c>
      <c r="I318" t="s">
        <v>491</v>
      </c>
      <c r="J318" t="s">
        <v>1194</v>
      </c>
      <c r="K318" t="s">
        <v>2149</v>
      </c>
      <c r="L318" t="s">
        <v>1188</v>
      </c>
      <c r="M318">
        <f t="shared" si="4"/>
        <v>1</v>
      </c>
      <c r="N318" t="str">
        <f>"What was the " &amp; historicalEvent_numberOfDeaths[[#This Row],[propertyLabel]] &amp; " " &amp; "of the " &amp; historicalEvent_numberOfDeaths[[#This Row],[entityLabel]] &amp; "?"</f>
        <v>What was the number of deaths of the Trigana Air Service Flight 267?</v>
      </c>
    </row>
    <row r="319" spans="1:14" x14ac:dyDescent="0.3">
      <c r="A319" t="s">
        <v>2150</v>
      </c>
      <c r="B319" t="s">
        <v>2151</v>
      </c>
      <c r="C319" t="s">
        <v>8</v>
      </c>
      <c r="D319" t="s">
        <v>1193</v>
      </c>
      <c r="E319" t="s">
        <v>3876</v>
      </c>
      <c r="F319" t="s">
        <v>411</v>
      </c>
      <c r="G319">
        <f>ROUND(historicalEvent_numberOfDeaths[[#This Row],[value]],2)</f>
        <v>14</v>
      </c>
      <c r="H319" t="s">
        <v>3877</v>
      </c>
      <c r="I319" t="s">
        <v>191</v>
      </c>
      <c r="J319" t="s">
        <v>1194</v>
      </c>
      <c r="K319" t="s">
        <v>2152</v>
      </c>
      <c r="L319" t="s">
        <v>1188</v>
      </c>
      <c r="M319">
        <f t="shared" si="4"/>
        <v>1</v>
      </c>
      <c r="N319" t="str">
        <f>"What was the " &amp; historicalEvent_numberOfDeaths[[#This Row],[propertyLabel]] &amp; " " &amp; "of the " &amp; historicalEvent_numberOfDeaths[[#This Row],[entityLabel]] &amp; "?"</f>
        <v>What was the number of deaths of the B-25 Empire State Building crash?</v>
      </c>
    </row>
    <row r="320" spans="1:14" x14ac:dyDescent="0.3">
      <c r="A320" t="s">
        <v>2153</v>
      </c>
      <c r="B320" t="s">
        <v>2154</v>
      </c>
      <c r="C320" t="s">
        <v>8</v>
      </c>
      <c r="D320" t="s">
        <v>1193</v>
      </c>
      <c r="E320" t="s">
        <v>3876</v>
      </c>
      <c r="F320" t="s">
        <v>491</v>
      </c>
      <c r="G320">
        <f>ROUND(historicalEvent_numberOfDeaths[[#This Row],[value]],2)</f>
        <v>25</v>
      </c>
      <c r="H320" t="s">
        <v>3877</v>
      </c>
      <c r="I320" t="s">
        <v>191</v>
      </c>
      <c r="J320" t="s">
        <v>1194</v>
      </c>
      <c r="K320" t="s">
        <v>2155</v>
      </c>
      <c r="L320" t="s">
        <v>1188</v>
      </c>
      <c r="M320">
        <f t="shared" si="4"/>
        <v>1</v>
      </c>
      <c r="N320" t="str">
        <f>"What was the " &amp; historicalEvent_numberOfDeaths[[#This Row],[propertyLabel]] &amp; " " &amp; "of the " &amp; historicalEvent_numberOfDeaths[[#This Row],[entityLabel]] &amp; "?"</f>
        <v>What was the number of deaths of the Chauri Chaura incident?</v>
      </c>
    </row>
    <row r="321" spans="1:14" x14ac:dyDescent="0.3">
      <c r="A321" t="s">
        <v>2156</v>
      </c>
      <c r="B321" t="s">
        <v>2157</v>
      </c>
      <c r="C321" t="s">
        <v>8</v>
      </c>
      <c r="D321" t="s">
        <v>1193</v>
      </c>
      <c r="E321" t="s">
        <v>3876</v>
      </c>
      <c r="F321" t="s">
        <v>491</v>
      </c>
      <c r="G321">
        <f>ROUND(historicalEvent_numberOfDeaths[[#This Row],[value]],2)</f>
        <v>25</v>
      </c>
      <c r="H321" t="s">
        <v>3877</v>
      </c>
      <c r="I321" t="s">
        <v>191</v>
      </c>
      <c r="J321" t="s">
        <v>1194</v>
      </c>
      <c r="K321" t="s">
        <v>2158</v>
      </c>
      <c r="L321" t="s">
        <v>1188</v>
      </c>
      <c r="M321">
        <f t="shared" si="4"/>
        <v>1</v>
      </c>
      <c r="N321" t="str">
        <f>"What was the " &amp; historicalEvent_numberOfDeaths[[#This Row],[propertyLabel]] &amp; " " &amp; "of the " &amp; historicalEvent_numberOfDeaths[[#This Row],[entityLabel]] &amp; "?"</f>
        <v>What was the number of deaths of the 2020 Aden Airport attack?</v>
      </c>
    </row>
    <row r="322" spans="1:14" x14ac:dyDescent="0.3">
      <c r="A322" t="s">
        <v>2159</v>
      </c>
      <c r="B322" t="s">
        <v>2160</v>
      </c>
      <c r="C322" t="s">
        <v>8</v>
      </c>
      <c r="D322" t="s">
        <v>1193</v>
      </c>
      <c r="E322" t="s">
        <v>3876</v>
      </c>
      <c r="F322" t="s">
        <v>491</v>
      </c>
      <c r="G322">
        <f>ROUND(historicalEvent_numberOfDeaths[[#This Row],[value]],2)</f>
        <v>25</v>
      </c>
      <c r="H322" t="s">
        <v>3877</v>
      </c>
      <c r="I322" t="s">
        <v>34</v>
      </c>
      <c r="J322" t="s">
        <v>1194</v>
      </c>
      <c r="K322" t="s">
        <v>2161</v>
      </c>
      <c r="L322" t="s">
        <v>1188</v>
      </c>
      <c r="M322">
        <f t="shared" ref="M322:M385" si="5">COUNTIF(B:B,B322)</f>
        <v>1</v>
      </c>
      <c r="N322" t="str">
        <f>"What was the " &amp; historicalEvent_numberOfDeaths[[#This Row],[propertyLabel]] &amp; " " &amp; "of the " &amp; historicalEvent_numberOfDeaths[[#This Row],[entityLabel]] &amp; "?"</f>
        <v>What was the number of deaths of the Tropical Storm Erika?</v>
      </c>
    </row>
    <row r="323" spans="1:14" x14ac:dyDescent="0.3">
      <c r="A323" t="s">
        <v>2162</v>
      </c>
      <c r="B323" t="s">
        <v>2163</v>
      </c>
      <c r="C323" t="s">
        <v>8</v>
      </c>
      <c r="D323" t="s">
        <v>1193</v>
      </c>
      <c r="E323" t="s">
        <v>3876</v>
      </c>
      <c r="F323" t="s">
        <v>491</v>
      </c>
      <c r="G323">
        <f>ROUND(historicalEvent_numberOfDeaths[[#This Row],[value]],2)</f>
        <v>25</v>
      </c>
      <c r="H323" t="s">
        <v>3877</v>
      </c>
      <c r="I323" t="s">
        <v>380</v>
      </c>
      <c r="J323" t="s">
        <v>1194</v>
      </c>
      <c r="K323" t="s">
        <v>2164</v>
      </c>
      <c r="L323" t="s">
        <v>1188</v>
      </c>
      <c r="M323">
        <f t="shared" si="5"/>
        <v>1</v>
      </c>
      <c r="N323" t="str">
        <f>"What was the " &amp; historicalEvent_numberOfDeaths[[#This Row],[propertyLabel]] &amp; " " &amp; "of the " &amp; historicalEvent_numberOfDeaths[[#This Row],[entityLabel]] &amp; "?"</f>
        <v>What was the number of deaths of the Kabul gurdwara attack?</v>
      </c>
    </row>
    <row r="324" spans="1:14" x14ac:dyDescent="0.3">
      <c r="A324" t="s">
        <v>2165</v>
      </c>
      <c r="B324" t="s">
        <v>2166</v>
      </c>
      <c r="C324" t="s">
        <v>8</v>
      </c>
      <c r="D324" t="s">
        <v>1193</v>
      </c>
      <c r="E324" t="s">
        <v>3876</v>
      </c>
      <c r="F324" t="s">
        <v>491</v>
      </c>
      <c r="G324">
        <f>ROUND(historicalEvent_numberOfDeaths[[#This Row],[value]],2)</f>
        <v>25</v>
      </c>
      <c r="H324" t="s">
        <v>3877</v>
      </c>
      <c r="I324" t="s">
        <v>34</v>
      </c>
      <c r="J324" t="s">
        <v>1194</v>
      </c>
      <c r="K324" t="s">
        <v>2167</v>
      </c>
      <c r="L324" t="s">
        <v>1188</v>
      </c>
      <c r="M324">
        <f t="shared" si="5"/>
        <v>1</v>
      </c>
      <c r="N324" t="str">
        <f>"What was the " &amp; historicalEvent_numberOfDeaths[[#This Row],[propertyLabel]] &amp; " " &amp; "of the " &amp; historicalEvent_numberOfDeaths[[#This Row],[entityLabel]] &amp; "?"</f>
        <v>What was the number of deaths of the Merpati Nusantara Airlines Flight 8968?</v>
      </c>
    </row>
    <row r="325" spans="1:14" x14ac:dyDescent="0.3">
      <c r="A325" t="s">
        <v>2168</v>
      </c>
      <c r="B325" t="s">
        <v>2169</v>
      </c>
      <c r="C325" t="s">
        <v>8</v>
      </c>
      <c r="D325" t="s">
        <v>1193</v>
      </c>
      <c r="E325" t="s">
        <v>3876</v>
      </c>
      <c r="F325" t="s">
        <v>411</v>
      </c>
      <c r="G325">
        <f>ROUND(historicalEvent_numberOfDeaths[[#This Row],[value]],2)</f>
        <v>14</v>
      </c>
      <c r="H325" t="s">
        <v>3877</v>
      </c>
      <c r="I325" t="s">
        <v>783</v>
      </c>
      <c r="J325" t="s">
        <v>1194</v>
      </c>
      <c r="K325" t="s">
        <v>2170</v>
      </c>
      <c r="L325" t="s">
        <v>1188</v>
      </c>
      <c r="M325">
        <f t="shared" si="5"/>
        <v>1</v>
      </c>
      <c r="N325" t="str">
        <f>"What was the " &amp; historicalEvent_numberOfDeaths[[#This Row],[propertyLabel]] &amp; " " &amp; "of the " &amp; historicalEvent_numberOfDeaths[[#This Row],[entityLabel]] &amp; "?"</f>
        <v>What was the number of deaths of the 2017 Catalonia attacks?</v>
      </c>
    </row>
    <row r="326" spans="1:14" x14ac:dyDescent="0.3">
      <c r="A326" t="s">
        <v>2171</v>
      </c>
      <c r="B326" t="s">
        <v>2172</v>
      </c>
      <c r="C326" t="s">
        <v>8</v>
      </c>
      <c r="D326" t="s">
        <v>1193</v>
      </c>
      <c r="E326" t="s">
        <v>3876</v>
      </c>
      <c r="F326" t="s">
        <v>491</v>
      </c>
      <c r="G326">
        <f>ROUND(historicalEvent_numberOfDeaths[[#This Row],[value]],2)</f>
        <v>25</v>
      </c>
      <c r="H326" t="s">
        <v>3877</v>
      </c>
      <c r="I326" t="s">
        <v>380</v>
      </c>
      <c r="J326" t="s">
        <v>1194</v>
      </c>
      <c r="K326" t="s">
        <v>2173</v>
      </c>
      <c r="L326" t="s">
        <v>1188</v>
      </c>
      <c r="M326">
        <f t="shared" si="5"/>
        <v>1</v>
      </c>
      <c r="N326" t="str">
        <f>"What was the " &amp; historicalEvent_numberOfDeaths[[#This Row],[propertyLabel]] &amp; " " &amp; "of the " &amp; historicalEvent_numberOfDeaths[[#This Row],[entityLabel]] &amp; "?"</f>
        <v>What was the number of deaths of the 2016 Aktobe shootings?</v>
      </c>
    </row>
    <row r="327" spans="1:14" x14ac:dyDescent="0.3">
      <c r="A327" t="s">
        <v>2174</v>
      </c>
      <c r="B327" t="s">
        <v>2175</v>
      </c>
      <c r="C327" t="s">
        <v>8</v>
      </c>
      <c r="D327" t="s">
        <v>1193</v>
      </c>
      <c r="E327" t="s">
        <v>3876</v>
      </c>
      <c r="F327" t="s">
        <v>491</v>
      </c>
      <c r="G327">
        <f>ROUND(historicalEvent_numberOfDeaths[[#This Row],[value]],2)</f>
        <v>25</v>
      </c>
      <c r="H327" t="s">
        <v>3877</v>
      </c>
      <c r="I327" t="s">
        <v>219</v>
      </c>
      <c r="J327" t="s">
        <v>1194</v>
      </c>
      <c r="K327" t="s">
        <v>2176</v>
      </c>
      <c r="L327" t="s">
        <v>1188</v>
      </c>
      <c r="M327">
        <f t="shared" si="5"/>
        <v>1</v>
      </c>
      <c r="N327" t="str">
        <f>"What was the " &amp; historicalEvent_numberOfDeaths[[#This Row],[propertyLabel]] &amp; " " &amp; "of the " &amp; historicalEvent_numberOfDeaths[[#This Row],[entityLabel]] &amp; "?"</f>
        <v>What was the number of deaths of the 2021 Osaka building fire?</v>
      </c>
    </row>
    <row r="328" spans="1:14" x14ac:dyDescent="0.3">
      <c r="A328" t="s">
        <v>2177</v>
      </c>
      <c r="B328" t="s">
        <v>2178</v>
      </c>
      <c r="C328" t="s">
        <v>8</v>
      </c>
      <c r="D328" t="s">
        <v>1193</v>
      </c>
      <c r="E328" t="s">
        <v>3876</v>
      </c>
      <c r="F328" t="s">
        <v>491</v>
      </c>
      <c r="G328">
        <f>ROUND(historicalEvent_numberOfDeaths[[#This Row],[value]],2)</f>
        <v>25</v>
      </c>
      <c r="H328" t="s">
        <v>3877</v>
      </c>
      <c r="I328" t="s">
        <v>411</v>
      </c>
      <c r="J328" t="s">
        <v>1194</v>
      </c>
      <c r="K328" t="s">
        <v>2179</v>
      </c>
      <c r="L328" t="s">
        <v>1188</v>
      </c>
      <c r="M328">
        <f t="shared" si="5"/>
        <v>1</v>
      </c>
      <c r="N328" t="str">
        <f>"What was the " &amp; historicalEvent_numberOfDeaths[[#This Row],[propertyLabel]] &amp; " " &amp; "of the " &amp; historicalEvent_numberOfDeaths[[#This Row],[entityLabel]] &amp; "?"</f>
        <v>What was the number of deaths of the 2018 Volcán de Fuego eruption?</v>
      </c>
    </row>
    <row r="329" spans="1:14" x14ac:dyDescent="0.3">
      <c r="A329" t="s">
        <v>2180</v>
      </c>
      <c r="B329" t="s">
        <v>2181</v>
      </c>
      <c r="C329" t="s">
        <v>8</v>
      </c>
      <c r="D329" t="s">
        <v>1193</v>
      </c>
      <c r="E329" t="s">
        <v>3876</v>
      </c>
      <c r="F329" t="s">
        <v>491</v>
      </c>
      <c r="G329">
        <f>ROUND(historicalEvent_numberOfDeaths[[#This Row],[value]],2)</f>
        <v>25</v>
      </c>
      <c r="H329" t="s">
        <v>3877</v>
      </c>
      <c r="I329" t="s">
        <v>300</v>
      </c>
      <c r="J329" t="s">
        <v>1194</v>
      </c>
      <c r="K329" t="s">
        <v>2182</v>
      </c>
      <c r="L329" t="s">
        <v>1188</v>
      </c>
      <c r="M329">
        <f t="shared" si="5"/>
        <v>1</v>
      </c>
      <c r="N329" t="str">
        <f>"What was the " &amp; historicalEvent_numberOfDeaths[[#This Row],[propertyLabel]] &amp; " " &amp; "of the " &amp; historicalEvent_numberOfDeaths[[#This Row],[entityLabel]] &amp; "?"</f>
        <v>What was the number of deaths of the Salem Witch Trials?</v>
      </c>
    </row>
    <row r="330" spans="1:14" x14ac:dyDescent="0.3">
      <c r="A330" t="s">
        <v>2183</v>
      </c>
      <c r="B330" t="s">
        <v>2184</v>
      </c>
      <c r="C330" t="s">
        <v>8</v>
      </c>
      <c r="D330" t="s">
        <v>1193</v>
      </c>
      <c r="E330" t="s">
        <v>3876</v>
      </c>
      <c r="F330" t="s">
        <v>411</v>
      </c>
      <c r="G330">
        <f>ROUND(historicalEvent_numberOfDeaths[[#This Row],[value]],2)</f>
        <v>14</v>
      </c>
      <c r="H330" t="s">
        <v>3877</v>
      </c>
      <c r="I330" t="s">
        <v>34</v>
      </c>
      <c r="J330" t="s">
        <v>1194</v>
      </c>
      <c r="K330" t="s">
        <v>2185</v>
      </c>
      <c r="L330" t="s">
        <v>1188</v>
      </c>
      <c r="M330">
        <f t="shared" si="5"/>
        <v>1</v>
      </c>
      <c r="N330" t="str">
        <f>"What was the " &amp; historicalEvent_numberOfDeaths[[#This Row],[propertyLabel]] &amp; " " &amp; "of the " &amp; historicalEvent_numberOfDeaths[[#This Row],[entityLabel]] &amp; "?"</f>
        <v>What was the number of deaths of the Eilabun massacre?</v>
      </c>
    </row>
    <row r="331" spans="1:14" x14ac:dyDescent="0.3">
      <c r="A331" t="s">
        <v>2186</v>
      </c>
      <c r="B331" t="s">
        <v>2187</v>
      </c>
      <c r="C331" t="s">
        <v>8</v>
      </c>
      <c r="D331" t="s">
        <v>1193</v>
      </c>
      <c r="E331" t="s">
        <v>3876</v>
      </c>
      <c r="F331" t="s">
        <v>411</v>
      </c>
      <c r="G331">
        <f>ROUND(historicalEvent_numberOfDeaths[[#This Row],[value]],2)</f>
        <v>14</v>
      </c>
      <c r="H331" t="s">
        <v>3877</v>
      </c>
      <c r="I331" t="s">
        <v>117</v>
      </c>
      <c r="J331" t="s">
        <v>1194</v>
      </c>
      <c r="K331" t="s">
        <v>2188</v>
      </c>
      <c r="L331" t="s">
        <v>1188</v>
      </c>
      <c r="M331">
        <f t="shared" si="5"/>
        <v>1</v>
      </c>
      <c r="N331" t="str">
        <f>"What was the " &amp; historicalEvent_numberOfDeaths[[#This Row],[propertyLabel]] &amp; " " &amp; "of the " &amp; historicalEvent_numberOfDeaths[[#This Row],[entityLabel]] &amp; "?"</f>
        <v>What was the number of deaths of the 2015 Illapel earthquake?</v>
      </c>
    </row>
    <row r="332" spans="1:14" x14ac:dyDescent="0.3">
      <c r="A332" t="s">
        <v>2189</v>
      </c>
      <c r="B332" t="s">
        <v>2190</v>
      </c>
      <c r="C332" t="s">
        <v>8</v>
      </c>
      <c r="D332" t="s">
        <v>1193</v>
      </c>
      <c r="E332" t="s">
        <v>3876</v>
      </c>
      <c r="F332" t="s">
        <v>411</v>
      </c>
      <c r="G332">
        <f>ROUND(historicalEvent_numberOfDeaths[[#This Row],[value]],2)</f>
        <v>14</v>
      </c>
      <c r="H332" t="s">
        <v>3877</v>
      </c>
      <c r="I332" t="s">
        <v>72</v>
      </c>
      <c r="J332" t="s">
        <v>1194</v>
      </c>
      <c r="K332" t="s">
        <v>2191</v>
      </c>
      <c r="L332" t="s">
        <v>1188</v>
      </c>
      <c r="M332">
        <f t="shared" si="5"/>
        <v>1</v>
      </c>
      <c r="N332" t="str">
        <f>"What was the " &amp; historicalEvent_numberOfDeaths[[#This Row],[propertyLabel]] &amp; " " &amp; "of the " &amp; historicalEvent_numberOfDeaths[[#This Row],[entityLabel]] &amp; "?"</f>
        <v>What was the number of deaths of the August 2019 Kabul bombing?</v>
      </c>
    </row>
    <row r="333" spans="1:14" x14ac:dyDescent="0.3">
      <c r="A333" t="s">
        <v>2192</v>
      </c>
      <c r="B333" t="s">
        <v>2193</v>
      </c>
      <c r="C333" t="s">
        <v>8</v>
      </c>
      <c r="D333" t="s">
        <v>1193</v>
      </c>
      <c r="E333" t="s">
        <v>3876</v>
      </c>
      <c r="F333" t="s">
        <v>411</v>
      </c>
      <c r="G333">
        <f>ROUND(historicalEvent_numberOfDeaths[[#This Row],[value]],2)</f>
        <v>14</v>
      </c>
      <c r="H333" t="s">
        <v>3877</v>
      </c>
      <c r="I333" t="s">
        <v>72</v>
      </c>
      <c r="J333" t="s">
        <v>1194</v>
      </c>
      <c r="K333" t="s">
        <v>2194</v>
      </c>
      <c r="L333" t="s">
        <v>1188</v>
      </c>
      <c r="M333">
        <f t="shared" si="5"/>
        <v>1</v>
      </c>
      <c r="N333" t="str">
        <f>"What was the " &amp; historicalEvent_numberOfDeaths[[#This Row],[propertyLabel]] &amp; " " &amp; "of the " &amp; historicalEvent_numberOfDeaths[[#This Row],[entityLabel]] &amp; "?"</f>
        <v>What was the number of deaths of the 2022 Yeysk military aircraft crash?</v>
      </c>
    </row>
    <row r="334" spans="1:14" x14ac:dyDescent="0.3">
      <c r="A334" t="s">
        <v>2195</v>
      </c>
      <c r="B334" t="s">
        <v>2196</v>
      </c>
      <c r="C334" t="s">
        <v>8</v>
      </c>
      <c r="D334" t="s">
        <v>1193</v>
      </c>
      <c r="E334" t="s">
        <v>3876</v>
      </c>
      <c r="F334" t="s">
        <v>411</v>
      </c>
      <c r="G334">
        <f>ROUND(historicalEvent_numberOfDeaths[[#This Row],[value]],2)</f>
        <v>14</v>
      </c>
      <c r="H334" t="s">
        <v>3877</v>
      </c>
      <c r="I334" t="s">
        <v>411</v>
      </c>
      <c r="J334" t="s">
        <v>1194</v>
      </c>
      <c r="K334" t="s">
        <v>2197</v>
      </c>
      <c r="L334" t="s">
        <v>1188</v>
      </c>
      <c r="M334">
        <f t="shared" si="5"/>
        <v>1</v>
      </c>
      <c r="N334" t="str">
        <f>"What was the " &amp; historicalEvent_numberOfDeaths[[#This Row],[propertyLabel]] &amp; " " &amp; "of the " &amp; historicalEvent_numberOfDeaths[[#This Row],[entityLabel]] &amp; "?"</f>
        <v>What was the number of deaths of the Velika Ivanča shooting?</v>
      </c>
    </row>
    <row r="335" spans="1:14" x14ac:dyDescent="0.3">
      <c r="A335" t="s">
        <v>2198</v>
      </c>
      <c r="B335" t="s">
        <v>2199</v>
      </c>
      <c r="C335" t="s">
        <v>8</v>
      </c>
      <c r="D335" t="s">
        <v>1193</v>
      </c>
      <c r="E335" t="s">
        <v>3876</v>
      </c>
      <c r="F335" t="s">
        <v>411</v>
      </c>
      <c r="G335">
        <f>ROUND(historicalEvent_numberOfDeaths[[#This Row],[value]],2)</f>
        <v>14</v>
      </c>
      <c r="H335" t="s">
        <v>3877</v>
      </c>
      <c r="I335" t="s">
        <v>411</v>
      </c>
      <c r="J335" t="s">
        <v>1194</v>
      </c>
      <c r="K335" t="s">
        <v>2200</v>
      </c>
      <c r="L335" t="s">
        <v>1188</v>
      </c>
      <c r="M335">
        <f t="shared" si="5"/>
        <v>1</v>
      </c>
      <c r="N335" t="str">
        <f>"What was the " &amp; historicalEvent_numberOfDeaths[[#This Row],[propertyLabel]] &amp; " " &amp; "of the " &amp; historicalEvent_numberOfDeaths[[#This Row],[entityLabel]] &amp; "?"</f>
        <v>What was the number of deaths of the 2011 Zhanaozen riots?</v>
      </c>
    </row>
    <row r="336" spans="1:14" x14ac:dyDescent="0.3">
      <c r="A336" t="s">
        <v>2201</v>
      </c>
      <c r="B336" t="s">
        <v>2202</v>
      </c>
      <c r="C336" t="s">
        <v>8</v>
      </c>
      <c r="D336" t="s">
        <v>1193</v>
      </c>
      <c r="E336" t="s">
        <v>3876</v>
      </c>
      <c r="F336" t="s">
        <v>411</v>
      </c>
      <c r="G336">
        <f>ROUND(historicalEvent_numberOfDeaths[[#This Row],[value]],2)</f>
        <v>14</v>
      </c>
      <c r="H336" t="s">
        <v>3877</v>
      </c>
      <c r="I336" t="s">
        <v>133</v>
      </c>
      <c r="J336" t="s">
        <v>1194</v>
      </c>
      <c r="K336" t="s">
        <v>2203</v>
      </c>
      <c r="L336" t="s">
        <v>1188</v>
      </c>
      <c r="M336">
        <f t="shared" si="5"/>
        <v>1</v>
      </c>
      <c r="N336" t="str">
        <f>"What was the " &amp; historicalEvent_numberOfDeaths[[#This Row],[propertyLabel]] &amp; " " &amp; "of the " &amp; historicalEvent_numberOfDeaths[[#This Row],[entityLabel]] &amp; "?"</f>
        <v>What was the number of deaths of the yellow vests movement?</v>
      </c>
    </row>
    <row r="337" spans="1:14" x14ac:dyDescent="0.3">
      <c r="A337" t="s">
        <v>2204</v>
      </c>
      <c r="B337" t="s">
        <v>2205</v>
      </c>
      <c r="C337" t="s">
        <v>8</v>
      </c>
      <c r="D337" t="s">
        <v>1193</v>
      </c>
      <c r="E337" t="s">
        <v>3876</v>
      </c>
      <c r="F337" t="s">
        <v>411</v>
      </c>
      <c r="G337">
        <f>ROUND(historicalEvent_numberOfDeaths[[#This Row],[value]],2)</f>
        <v>14</v>
      </c>
      <c r="H337" t="s">
        <v>3877</v>
      </c>
      <c r="I337" t="s">
        <v>191</v>
      </c>
      <c r="J337" t="s">
        <v>1194</v>
      </c>
      <c r="K337" t="s">
        <v>2206</v>
      </c>
      <c r="L337" t="s">
        <v>1188</v>
      </c>
      <c r="M337">
        <f t="shared" si="5"/>
        <v>1</v>
      </c>
      <c r="N337" t="str">
        <f>"What was the " &amp; historicalEvent_numberOfDeaths[[#This Row],[propertyLabel]] &amp; " " &amp; "of the " &amp; historicalEvent_numberOfDeaths[[#This Row],[entityLabel]] &amp; "?"</f>
        <v>What was the number of deaths of the 2001 Indian Parliament attack?</v>
      </c>
    </row>
    <row r="338" spans="1:14" x14ac:dyDescent="0.3">
      <c r="A338" t="s">
        <v>2207</v>
      </c>
      <c r="B338" t="s">
        <v>2208</v>
      </c>
      <c r="C338" t="s">
        <v>8</v>
      </c>
      <c r="D338" t="s">
        <v>1193</v>
      </c>
      <c r="E338" t="s">
        <v>3876</v>
      </c>
      <c r="F338" t="s">
        <v>219</v>
      </c>
      <c r="G338">
        <f>ROUND(historicalEvent_numberOfDeaths[[#This Row],[value]],2)</f>
        <v>16</v>
      </c>
      <c r="H338" t="s">
        <v>3877</v>
      </c>
      <c r="I338" t="s">
        <v>380</v>
      </c>
      <c r="J338" t="s">
        <v>1194</v>
      </c>
      <c r="K338" t="s">
        <v>2209</v>
      </c>
      <c r="L338" t="s">
        <v>1188</v>
      </c>
      <c r="M338">
        <f t="shared" si="5"/>
        <v>1</v>
      </c>
      <c r="N338" t="str">
        <f>"What was the " &amp; historicalEvent_numberOfDeaths[[#This Row],[propertyLabel]] &amp; " " &amp; "of the " &amp; historicalEvent_numberOfDeaths[[#This Row],[entityLabel]] &amp; "?"</f>
        <v>What was the number of deaths of the Storm Eunice?</v>
      </c>
    </row>
    <row r="339" spans="1:14" x14ac:dyDescent="0.3">
      <c r="A339" t="s">
        <v>2210</v>
      </c>
      <c r="B339" t="s">
        <v>2211</v>
      </c>
      <c r="C339" t="s">
        <v>8</v>
      </c>
      <c r="D339" t="s">
        <v>1193</v>
      </c>
      <c r="E339" t="s">
        <v>3876</v>
      </c>
      <c r="F339" t="s">
        <v>219</v>
      </c>
      <c r="G339">
        <f>ROUND(historicalEvent_numberOfDeaths[[#This Row],[value]],2)</f>
        <v>16</v>
      </c>
      <c r="H339" t="s">
        <v>3877</v>
      </c>
      <c r="I339" t="s">
        <v>158</v>
      </c>
      <c r="J339" t="s">
        <v>1194</v>
      </c>
      <c r="K339" t="s">
        <v>2212</v>
      </c>
      <c r="L339" t="s">
        <v>1188</v>
      </c>
      <c r="M339">
        <f t="shared" si="5"/>
        <v>1</v>
      </c>
      <c r="N339" t="str">
        <f>"What was the " &amp; historicalEvent_numberOfDeaths[[#This Row],[propertyLabel]] &amp; " " &amp; "of the " &amp; historicalEvent_numberOfDeaths[[#This Row],[entityLabel]] &amp; "?"</f>
        <v>What was the number of deaths of the 2008 Mexico City Learjet crash?</v>
      </c>
    </row>
    <row r="340" spans="1:14" x14ac:dyDescent="0.3">
      <c r="A340" t="s">
        <v>2213</v>
      </c>
      <c r="B340" t="s">
        <v>2214</v>
      </c>
      <c r="C340" t="s">
        <v>8</v>
      </c>
      <c r="D340" t="s">
        <v>1193</v>
      </c>
      <c r="E340" t="s">
        <v>3876</v>
      </c>
      <c r="F340" t="s">
        <v>219</v>
      </c>
      <c r="G340">
        <f>ROUND(historicalEvent_numberOfDeaths[[#This Row],[value]],2)</f>
        <v>16</v>
      </c>
      <c r="H340" t="s">
        <v>3877</v>
      </c>
      <c r="I340" t="s">
        <v>158</v>
      </c>
      <c r="J340" t="s">
        <v>1194</v>
      </c>
      <c r="K340" t="s">
        <v>2215</v>
      </c>
      <c r="L340" t="s">
        <v>1188</v>
      </c>
      <c r="M340">
        <f t="shared" si="5"/>
        <v>1</v>
      </c>
      <c r="N340" t="str">
        <f>"What was the " &amp; historicalEvent_numberOfDeaths[[#This Row],[propertyLabel]] &amp; " " &amp; "of the " &amp; historicalEvent_numberOfDeaths[[#This Row],[entityLabel]] &amp; "?"</f>
        <v>What was the number of deaths of the 2016 European floods?</v>
      </c>
    </row>
    <row r="341" spans="1:14" x14ac:dyDescent="0.3">
      <c r="A341" t="s">
        <v>2216</v>
      </c>
      <c r="B341" t="s">
        <v>2217</v>
      </c>
      <c r="C341" t="s">
        <v>8</v>
      </c>
      <c r="D341" t="s">
        <v>1193</v>
      </c>
      <c r="E341" t="s">
        <v>3876</v>
      </c>
      <c r="F341" t="s">
        <v>219</v>
      </c>
      <c r="G341">
        <f>ROUND(historicalEvent_numberOfDeaths[[#This Row],[value]],2)</f>
        <v>16</v>
      </c>
      <c r="H341" t="s">
        <v>3877</v>
      </c>
      <c r="I341" t="s">
        <v>491</v>
      </c>
      <c r="J341" t="s">
        <v>1194</v>
      </c>
      <c r="K341" t="s">
        <v>2218</v>
      </c>
      <c r="L341" t="s">
        <v>1188</v>
      </c>
      <c r="M341">
        <f t="shared" si="5"/>
        <v>1</v>
      </c>
      <c r="N341" t="str">
        <f>"What was the " &amp; historicalEvent_numberOfDeaths[[#This Row],[propertyLabel]] &amp; " " &amp; "of the " &amp; historicalEvent_numberOfDeaths[[#This Row],[entityLabel]] &amp; "?"</f>
        <v>What was the number of deaths of the 2023 Brovary helicopter crash?</v>
      </c>
    </row>
    <row r="342" spans="1:14" x14ac:dyDescent="0.3">
      <c r="A342" t="s">
        <v>2219</v>
      </c>
      <c r="B342" t="s">
        <v>2220</v>
      </c>
      <c r="C342" t="s">
        <v>8</v>
      </c>
      <c r="D342" t="s">
        <v>1193</v>
      </c>
      <c r="E342" t="s">
        <v>3876</v>
      </c>
      <c r="F342" t="s">
        <v>219</v>
      </c>
      <c r="G342">
        <f>ROUND(historicalEvent_numberOfDeaths[[#This Row],[value]],2)</f>
        <v>16</v>
      </c>
      <c r="H342" t="s">
        <v>3877</v>
      </c>
      <c r="I342" t="s">
        <v>215</v>
      </c>
      <c r="J342" t="s">
        <v>1194</v>
      </c>
      <c r="K342" t="s">
        <v>2221</v>
      </c>
      <c r="L342" t="s">
        <v>1188</v>
      </c>
      <c r="M342">
        <f t="shared" si="5"/>
        <v>1</v>
      </c>
      <c r="N342" t="str">
        <f>"What was the " &amp; historicalEvent_numberOfDeaths[[#This Row],[propertyLabel]] &amp; " " &amp; "of the " &amp; historicalEvent_numberOfDeaths[[#This Row],[entityLabel]] &amp; "?"</f>
        <v>What was the number of deaths of the Peterloo Massacre?</v>
      </c>
    </row>
    <row r="343" spans="1:14" x14ac:dyDescent="0.3">
      <c r="A343" t="s">
        <v>2222</v>
      </c>
      <c r="B343" t="s">
        <v>2223</v>
      </c>
      <c r="C343" t="s">
        <v>8</v>
      </c>
      <c r="D343" t="s">
        <v>1193</v>
      </c>
      <c r="E343" t="s">
        <v>3876</v>
      </c>
      <c r="F343" t="s">
        <v>219</v>
      </c>
      <c r="G343">
        <f>ROUND(historicalEvent_numberOfDeaths[[#This Row],[value]],2)</f>
        <v>16</v>
      </c>
      <c r="H343" t="s">
        <v>3877</v>
      </c>
      <c r="I343" t="s">
        <v>444</v>
      </c>
      <c r="J343" t="s">
        <v>1194</v>
      </c>
      <c r="K343" t="s">
        <v>2224</v>
      </c>
      <c r="L343" t="s">
        <v>1188</v>
      </c>
      <c r="M343">
        <f t="shared" si="5"/>
        <v>1</v>
      </c>
      <c r="N343" t="str">
        <f>"What was the " &amp; historicalEvent_numberOfDeaths[[#This Row],[propertyLabel]] &amp; " " &amp; "of the " &amp; historicalEvent_numberOfDeaths[[#This Row],[entityLabel]] &amp; "?"</f>
        <v>What was the number of deaths of the Iran Air Flight 655 shootdown?</v>
      </c>
    </row>
    <row r="344" spans="1:14" x14ac:dyDescent="0.3">
      <c r="A344" t="s">
        <v>2225</v>
      </c>
      <c r="B344" t="s">
        <v>2226</v>
      </c>
      <c r="C344" t="s">
        <v>8</v>
      </c>
      <c r="D344" t="s">
        <v>1193</v>
      </c>
      <c r="E344" t="s">
        <v>3876</v>
      </c>
      <c r="F344" t="s">
        <v>219</v>
      </c>
      <c r="G344">
        <f>ROUND(historicalEvent_numberOfDeaths[[#This Row],[value]],2)</f>
        <v>16</v>
      </c>
      <c r="H344" t="s">
        <v>3877</v>
      </c>
      <c r="I344" t="s">
        <v>72</v>
      </c>
      <c r="J344" t="s">
        <v>1194</v>
      </c>
      <c r="K344" t="s">
        <v>2227</v>
      </c>
      <c r="L344" t="s">
        <v>1188</v>
      </c>
      <c r="M344">
        <f t="shared" si="5"/>
        <v>1</v>
      </c>
      <c r="N344" t="str">
        <f>"What was the " &amp; historicalEvent_numberOfDeaths[[#This Row],[propertyLabel]] &amp; " " &amp; "of the " &amp; historicalEvent_numberOfDeaths[[#This Row],[entityLabel]] &amp; "?"</f>
        <v>What was the number of deaths of the 2022 Yerevan explosion?</v>
      </c>
    </row>
    <row r="345" spans="1:14" x14ac:dyDescent="0.3">
      <c r="A345" t="s">
        <v>2228</v>
      </c>
      <c r="B345" t="s">
        <v>2229</v>
      </c>
      <c r="C345" t="s">
        <v>8</v>
      </c>
      <c r="D345" t="s">
        <v>1193</v>
      </c>
      <c r="E345" t="s">
        <v>3876</v>
      </c>
      <c r="F345" t="s">
        <v>219</v>
      </c>
      <c r="G345">
        <f>ROUND(historicalEvent_numberOfDeaths[[#This Row],[value]],2)</f>
        <v>16</v>
      </c>
      <c r="H345" t="s">
        <v>3877</v>
      </c>
      <c r="I345" t="s">
        <v>80</v>
      </c>
      <c r="J345" t="s">
        <v>1194</v>
      </c>
      <c r="K345" t="s">
        <v>2230</v>
      </c>
      <c r="L345" t="s">
        <v>1188</v>
      </c>
      <c r="M345">
        <f t="shared" si="5"/>
        <v>1</v>
      </c>
      <c r="N345" t="str">
        <f>"What was the " &amp; historicalEvent_numberOfDeaths[[#This Row],[propertyLabel]] &amp; " " &amp; "of the " &amp; historicalEvent_numberOfDeaths[[#This Row],[entityLabel]] &amp; "?"</f>
        <v>What was the number of deaths of the 2015 San Bernardino shooting?</v>
      </c>
    </row>
    <row r="346" spans="1:14" x14ac:dyDescent="0.3">
      <c r="A346" t="s">
        <v>2231</v>
      </c>
      <c r="B346" t="s">
        <v>2232</v>
      </c>
      <c r="C346" t="s">
        <v>8</v>
      </c>
      <c r="D346" t="s">
        <v>1193</v>
      </c>
      <c r="E346" t="s">
        <v>3876</v>
      </c>
      <c r="F346" t="s">
        <v>219</v>
      </c>
      <c r="G346">
        <f>ROUND(historicalEvent_numberOfDeaths[[#This Row],[value]],2)</f>
        <v>16</v>
      </c>
      <c r="H346" t="s">
        <v>3877</v>
      </c>
      <c r="I346" t="s">
        <v>380</v>
      </c>
      <c r="J346" t="s">
        <v>1194</v>
      </c>
      <c r="K346" t="s">
        <v>2233</v>
      </c>
      <c r="L346" t="s">
        <v>1188</v>
      </c>
      <c r="M346">
        <f t="shared" si="5"/>
        <v>1</v>
      </c>
      <c r="N346" t="str">
        <f>"What was the " &amp; historicalEvent_numberOfDeaths[[#This Row],[propertyLabel]] &amp; " " &amp; "of the " &amp; historicalEvent_numberOfDeaths[[#This Row],[entityLabel]] &amp; "?"</f>
        <v>What was the number of deaths of the 2016 Lockhart hot air balloon crash?</v>
      </c>
    </row>
    <row r="347" spans="1:14" x14ac:dyDescent="0.3">
      <c r="A347" t="s">
        <v>2234</v>
      </c>
      <c r="B347" t="s">
        <v>2235</v>
      </c>
      <c r="C347" t="s">
        <v>8</v>
      </c>
      <c r="D347" t="s">
        <v>1193</v>
      </c>
      <c r="E347" t="s">
        <v>3876</v>
      </c>
      <c r="F347" t="s">
        <v>219</v>
      </c>
      <c r="G347">
        <f>ROUND(historicalEvent_numberOfDeaths[[#This Row],[value]],2)</f>
        <v>16</v>
      </c>
      <c r="H347" t="s">
        <v>3877</v>
      </c>
      <c r="I347" t="s">
        <v>477</v>
      </c>
      <c r="J347" t="s">
        <v>1194</v>
      </c>
      <c r="K347" t="s">
        <v>2236</v>
      </c>
      <c r="L347" t="s">
        <v>1188</v>
      </c>
      <c r="M347">
        <f t="shared" si="5"/>
        <v>1</v>
      </c>
      <c r="N347" t="str">
        <f>"What was the " &amp; historicalEvent_numberOfDeaths[[#This Row],[propertyLabel]] &amp; " " &amp; "of the " &amp; historicalEvent_numberOfDeaths[[#This Row],[entityLabel]] &amp; "?"</f>
        <v>What was the number of deaths of the Szczekociny rail crash?</v>
      </c>
    </row>
    <row r="348" spans="1:14" x14ac:dyDescent="0.3">
      <c r="A348" t="s">
        <v>2237</v>
      </c>
      <c r="B348" t="s">
        <v>2238</v>
      </c>
      <c r="C348" t="s">
        <v>8</v>
      </c>
      <c r="D348" t="s">
        <v>1193</v>
      </c>
      <c r="E348" t="s">
        <v>3876</v>
      </c>
      <c r="F348" t="s">
        <v>219</v>
      </c>
      <c r="G348">
        <f>ROUND(historicalEvent_numberOfDeaths[[#This Row],[value]],2)</f>
        <v>16</v>
      </c>
      <c r="H348" t="s">
        <v>3877</v>
      </c>
      <c r="I348" t="s">
        <v>137</v>
      </c>
      <c r="J348" t="s">
        <v>1194</v>
      </c>
      <c r="K348" t="s">
        <v>2239</v>
      </c>
      <c r="L348" t="s">
        <v>1188</v>
      </c>
      <c r="M348">
        <f t="shared" si="5"/>
        <v>1</v>
      </c>
      <c r="N348" t="str">
        <f>"What was the " &amp; historicalEvent_numberOfDeaths[[#This Row],[propertyLabel]] &amp; " " &amp; "of the " &amp; historicalEvent_numberOfDeaths[[#This Row],[entityLabel]] &amp; "?"</f>
        <v>What was the number of deaths of the Burke and Hare murders?</v>
      </c>
    </row>
    <row r="349" spans="1:14" x14ac:dyDescent="0.3">
      <c r="A349" t="s">
        <v>2240</v>
      </c>
      <c r="B349" t="s">
        <v>2241</v>
      </c>
      <c r="C349" t="s">
        <v>8</v>
      </c>
      <c r="D349" t="s">
        <v>1193</v>
      </c>
      <c r="E349" t="s">
        <v>3876</v>
      </c>
      <c r="F349" t="s">
        <v>219</v>
      </c>
      <c r="G349">
        <f>ROUND(historicalEvent_numberOfDeaths[[#This Row],[value]],2)</f>
        <v>16</v>
      </c>
      <c r="H349" t="s">
        <v>3877</v>
      </c>
      <c r="I349" t="s">
        <v>34</v>
      </c>
      <c r="J349" t="s">
        <v>1194</v>
      </c>
      <c r="K349" t="s">
        <v>2242</v>
      </c>
      <c r="L349" t="s">
        <v>1188</v>
      </c>
      <c r="M349">
        <f t="shared" si="5"/>
        <v>1</v>
      </c>
      <c r="N349" t="str">
        <f>"What was the " &amp; historicalEvent_numberOfDeaths[[#This Row],[propertyLabel]] &amp; " " &amp; "of the " &amp; historicalEvent_numberOfDeaths[[#This Row],[entityLabel]] &amp; "?"</f>
        <v>What was the number of deaths of the 1961 Ndola United Nations DC-6 crash?</v>
      </c>
    </row>
    <row r="350" spans="1:14" x14ac:dyDescent="0.3">
      <c r="A350" t="s">
        <v>2243</v>
      </c>
      <c r="B350" t="s">
        <v>2244</v>
      </c>
      <c r="C350" t="s">
        <v>8</v>
      </c>
      <c r="D350" t="s">
        <v>1193</v>
      </c>
      <c r="E350" t="s">
        <v>3876</v>
      </c>
      <c r="F350" t="s">
        <v>219</v>
      </c>
      <c r="G350">
        <f>ROUND(historicalEvent_numberOfDeaths[[#This Row],[value]],2)</f>
        <v>16</v>
      </c>
      <c r="H350" t="s">
        <v>3877</v>
      </c>
      <c r="I350" t="s">
        <v>477</v>
      </c>
      <c r="J350" t="s">
        <v>1194</v>
      </c>
      <c r="K350" t="s">
        <v>2245</v>
      </c>
      <c r="L350" t="s">
        <v>1188</v>
      </c>
      <c r="M350">
        <f t="shared" si="5"/>
        <v>1</v>
      </c>
      <c r="N350" t="str">
        <f>"What was the " &amp; historicalEvent_numberOfDeaths[[#This Row],[propertyLabel]] &amp; " " &amp; "of the " &amp; historicalEvent_numberOfDeaths[[#This Row],[entityLabel]] &amp; "?"</f>
        <v>What was the number of deaths of the Tuninter Flight 1153?</v>
      </c>
    </row>
    <row r="351" spans="1:14" x14ac:dyDescent="0.3">
      <c r="A351" t="s">
        <v>2246</v>
      </c>
      <c r="B351" t="s">
        <v>2247</v>
      </c>
      <c r="C351" t="s">
        <v>8</v>
      </c>
      <c r="D351" t="s">
        <v>1193</v>
      </c>
      <c r="E351" t="s">
        <v>3876</v>
      </c>
      <c r="F351" t="s">
        <v>219</v>
      </c>
      <c r="G351">
        <f>ROUND(historicalEvent_numberOfDeaths[[#This Row],[value]],2)</f>
        <v>16</v>
      </c>
      <c r="H351" t="s">
        <v>3877</v>
      </c>
      <c r="I351" t="s">
        <v>380</v>
      </c>
      <c r="J351" t="s">
        <v>1194</v>
      </c>
      <c r="K351" t="s">
        <v>2248</v>
      </c>
      <c r="L351" t="s">
        <v>1188</v>
      </c>
      <c r="M351">
        <f t="shared" si="5"/>
        <v>1</v>
      </c>
      <c r="N351" t="str">
        <f>"What was the " &amp; historicalEvent_numberOfDeaths[[#This Row],[propertyLabel]] &amp; " " &amp; "of the " &amp; historicalEvent_numberOfDeaths[[#This Row],[entityLabel]] &amp; "?"</f>
        <v>What was the number of deaths of the 1999 Tashkent bombings?</v>
      </c>
    </row>
    <row r="352" spans="1:14" x14ac:dyDescent="0.3">
      <c r="A352" t="s">
        <v>2249</v>
      </c>
      <c r="B352" t="s">
        <v>2250</v>
      </c>
      <c r="C352" t="s">
        <v>8</v>
      </c>
      <c r="D352" t="s">
        <v>1193</v>
      </c>
      <c r="E352" t="s">
        <v>3876</v>
      </c>
      <c r="F352" t="s">
        <v>219</v>
      </c>
      <c r="G352">
        <f>ROUND(historicalEvent_numberOfDeaths[[#This Row],[value]],2)</f>
        <v>16</v>
      </c>
      <c r="H352" t="s">
        <v>3877</v>
      </c>
      <c r="I352" t="s">
        <v>92</v>
      </c>
      <c r="J352" t="s">
        <v>1194</v>
      </c>
      <c r="K352" t="s">
        <v>2251</v>
      </c>
      <c r="L352" t="s">
        <v>1188</v>
      </c>
      <c r="M352">
        <f t="shared" si="5"/>
        <v>1</v>
      </c>
      <c r="N352" t="str">
        <f>"What was the " &amp; historicalEvent_numberOfDeaths[[#This Row],[propertyLabel]] &amp; " " &amp; "of the " &amp; historicalEvent_numberOfDeaths[[#This Row],[entityLabel]] &amp; "?"</f>
        <v>What was the number of deaths of the Kandahar massacre?</v>
      </c>
    </row>
    <row r="353" spans="1:14" x14ac:dyDescent="0.3">
      <c r="A353" t="s">
        <v>2252</v>
      </c>
      <c r="B353" t="s">
        <v>2253</v>
      </c>
      <c r="C353" t="s">
        <v>8</v>
      </c>
      <c r="D353" t="s">
        <v>1193</v>
      </c>
      <c r="E353" t="s">
        <v>3876</v>
      </c>
      <c r="F353" t="s">
        <v>137</v>
      </c>
      <c r="G353">
        <f>ROUND(historicalEvent_numberOfDeaths[[#This Row],[value]],2)</f>
        <v>24</v>
      </c>
      <c r="H353" t="s">
        <v>3877</v>
      </c>
      <c r="I353" t="s">
        <v>191</v>
      </c>
      <c r="J353" t="s">
        <v>1194</v>
      </c>
      <c r="K353" t="s">
        <v>2254</v>
      </c>
      <c r="L353" t="s">
        <v>1188</v>
      </c>
      <c r="M353">
        <f t="shared" si="5"/>
        <v>1</v>
      </c>
      <c r="N353" t="str">
        <f>"What was the " &amp; historicalEvent_numberOfDeaths[[#This Row],[propertyLabel]] &amp; " " &amp; "of the " &amp; historicalEvent_numberOfDeaths[[#This Row],[entityLabel]] &amp; "?"</f>
        <v>What was the number of deaths of the 2021 Balochistan earthquake?</v>
      </c>
    </row>
    <row r="354" spans="1:14" x14ac:dyDescent="0.3">
      <c r="A354" t="s">
        <v>2255</v>
      </c>
      <c r="B354" t="s">
        <v>2256</v>
      </c>
      <c r="C354" t="s">
        <v>8</v>
      </c>
      <c r="D354" t="s">
        <v>1193</v>
      </c>
      <c r="E354" t="s">
        <v>3876</v>
      </c>
      <c r="F354" t="s">
        <v>137</v>
      </c>
      <c r="G354">
        <f>ROUND(historicalEvent_numberOfDeaths[[#This Row],[value]],2)</f>
        <v>24</v>
      </c>
      <c r="H354" t="s">
        <v>3877</v>
      </c>
      <c r="I354" t="s">
        <v>92</v>
      </c>
      <c r="J354" t="s">
        <v>1194</v>
      </c>
      <c r="K354" t="s">
        <v>2257</v>
      </c>
      <c r="L354" t="s">
        <v>1188</v>
      </c>
      <c r="M354">
        <f t="shared" si="5"/>
        <v>1</v>
      </c>
      <c r="N354" t="str">
        <f>"What was the " &amp; historicalEvent_numberOfDeaths[[#This Row],[propertyLabel]] &amp; " " &amp; "of the " &amp; historicalEvent_numberOfDeaths[[#This Row],[entityLabel]] &amp; "?"</f>
        <v>What was the number of deaths of the 2014 Burkinabé uprising?</v>
      </c>
    </row>
    <row r="355" spans="1:14" x14ac:dyDescent="0.3">
      <c r="A355" t="s">
        <v>2258</v>
      </c>
      <c r="B355" t="s">
        <v>2259</v>
      </c>
      <c r="C355" t="s">
        <v>8</v>
      </c>
      <c r="D355" t="s">
        <v>1193</v>
      </c>
      <c r="E355" t="s">
        <v>3876</v>
      </c>
      <c r="F355" t="s">
        <v>137</v>
      </c>
      <c r="G355">
        <f>ROUND(historicalEvent_numberOfDeaths[[#This Row],[value]],2)</f>
        <v>24</v>
      </c>
      <c r="H355" t="s">
        <v>3877</v>
      </c>
      <c r="I355" t="s">
        <v>365</v>
      </c>
      <c r="J355" t="s">
        <v>1194</v>
      </c>
      <c r="K355" t="s">
        <v>2260</v>
      </c>
      <c r="L355" t="s">
        <v>1188</v>
      </c>
      <c r="M355">
        <f t="shared" si="5"/>
        <v>1</v>
      </c>
      <c r="N355" t="str">
        <f>"What was the " &amp; historicalEvent_numberOfDeaths[[#This Row],[propertyLabel]] &amp; " " &amp; "of the " &amp; historicalEvent_numberOfDeaths[[#This Row],[entityLabel]] &amp; "?"</f>
        <v>What was the number of deaths of the Moore tornado?</v>
      </c>
    </row>
    <row r="356" spans="1:14" x14ac:dyDescent="0.3">
      <c r="A356" t="s">
        <v>2261</v>
      </c>
      <c r="B356" t="s">
        <v>2262</v>
      </c>
      <c r="C356" t="s">
        <v>8</v>
      </c>
      <c r="D356" t="s">
        <v>1193</v>
      </c>
      <c r="E356" t="s">
        <v>3876</v>
      </c>
      <c r="F356" t="s">
        <v>477</v>
      </c>
      <c r="G356">
        <f>ROUND(historicalEvent_numberOfDeaths[[#This Row],[value]],2)</f>
        <v>23</v>
      </c>
      <c r="H356" t="s">
        <v>3877</v>
      </c>
      <c r="I356" t="s">
        <v>72</v>
      </c>
      <c r="J356" t="s">
        <v>1194</v>
      </c>
      <c r="K356" t="s">
        <v>2263</v>
      </c>
      <c r="L356" t="s">
        <v>1188</v>
      </c>
      <c r="M356">
        <f t="shared" si="5"/>
        <v>1</v>
      </c>
      <c r="N356" t="str">
        <f>"What was the " &amp; historicalEvent_numberOfDeaths[[#This Row],[propertyLabel]] &amp; " " &amp; "of the " &amp; historicalEvent_numberOfDeaths[[#This Row],[entityLabel]] &amp; "?"</f>
        <v>What was the number of deaths of the Canal Hotel bombing?</v>
      </c>
    </row>
    <row r="357" spans="1:14" x14ac:dyDescent="0.3">
      <c r="A357" t="s">
        <v>2264</v>
      </c>
      <c r="B357" t="s">
        <v>2265</v>
      </c>
      <c r="C357" t="s">
        <v>8</v>
      </c>
      <c r="D357" t="s">
        <v>1193</v>
      </c>
      <c r="E357" t="s">
        <v>3876</v>
      </c>
      <c r="F357" t="s">
        <v>477</v>
      </c>
      <c r="G357">
        <f>ROUND(historicalEvent_numberOfDeaths[[#This Row],[value]],2)</f>
        <v>23</v>
      </c>
      <c r="H357" t="s">
        <v>3877</v>
      </c>
      <c r="I357" t="s">
        <v>72</v>
      </c>
      <c r="J357" t="s">
        <v>1194</v>
      </c>
      <c r="K357" t="s">
        <v>2266</v>
      </c>
      <c r="L357" t="s">
        <v>1188</v>
      </c>
      <c r="M357">
        <f t="shared" si="5"/>
        <v>1</v>
      </c>
      <c r="N357" t="str">
        <f>"What was the " &amp; historicalEvent_numberOfDeaths[[#This Row],[propertyLabel]] &amp; " " &amp; "of the " &amp; historicalEvent_numberOfDeaths[[#This Row],[entityLabel]] &amp; "?"</f>
        <v>What was the number of deaths of the 2023 eruption of Mount Marapi?</v>
      </c>
    </row>
    <row r="358" spans="1:14" x14ac:dyDescent="0.3">
      <c r="A358" t="s">
        <v>2267</v>
      </c>
      <c r="B358" t="s">
        <v>2268</v>
      </c>
      <c r="C358" t="s">
        <v>8</v>
      </c>
      <c r="D358" t="s">
        <v>1193</v>
      </c>
      <c r="E358" t="s">
        <v>3876</v>
      </c>
      <c r="F358" t="s">
        <v>137</v>
      </c>
      <c r="G358">
        <f>ROUND(historicalEvent_numberOfDeaths[[#This Row],[value]],2)</f>
        <v>24</v>
      </c>
      <c r="H358" t="s">
        <v>3877</v>
      </c>
      <c r="I358" t="s">
        <v>191</v>
      </c>
      <c r="J358" t="s">
        <v>1194</v>
      </c>
      <c r="K358" t="s">
        <v>2269</v>
      </c>
      <c r="L358" t="s">
        <v>1188</v>
      </c>
      <c r="M358">
        <f t="shared" si="5"/>
        <v>1</v>
      </c>
      <c r="N358" t="str">
        <f>"What was the " &amp; historicalEvent_numberOfDeaths[[#This Row],[propertyLabel]] &amp; " " &amp; "of the " &amp; historicalEvent_numberOfDeaths[[#This Row],[entityLabel]] &amp; "?"</f>
        <v>What was the number of deaths of the April 2015 Mediterranean Sea migrant shipwrecks?</v>
      </c>
    </row>
    <row r="359" spans="1:14" x14ac:dyDescent="0.3">
      <c r="A359" t="s">
        <v>2270</v>
      </c>
      <c r="B359" t="s">
        <v>2271</v>
      </c>
      <c r="C359" t="s">
        <v>8</v>
      </c>
      <c r="D359" t="s">
        <v>1193</v>
      </c>
      <c r="E359" t="s">
        <v>3876</v>
      </c>
      <c r="F359" t="s">
        <v>137</v>
      </c>
      <c r="G359">
        <f>ROUND(historicalEvent_numberOfDeaths[[#This Row],[value]],2)</f>
        <v>24</v>
      </c>
      <c r="H359" t="s">
        <v>3877</v>
      </c>
      <c r="I359" t="s">
        <v>72</v>
      </c>
      <c r="J359" t="s">
        <v>1194</v>
      </c>
      <c r="K359" t="s">
        <v>2272</v>
      </c>
      <c r="L359" t="s">
        <v>1188</v>
      </c>
      <c r="M359">
        <f t="shared" si="5"/>
        <v>1</v>
      </c>
      <c r="N359" t="str">
        <f>"What was the " &amp; historicalEvent_numberOfDeaths[[#This Row],[propertyLabel]] &amp; " " &amp; "of the " &amp; historicalEvent_numberOfDeaths[[#This Row],[entityLabel]] &amp; "?"</f>
        <v>What was the number of deaths of the January 2019 North American cold wave?</v>
      </c>
    </row>
    <row r="360" spans="1:14" x14ac:dyDescent="0.3">
      <c r="A360" t="s">
        <v>2273</v>
      </c>
      <c r="B360" t="s">
        <v>2274</v>
      </c>
      <c r="C360" t="s">
        <v>8</v>
      </c>
      <c r="D360" t="s">
        <v>1193</v>
      </c>
      <c r="E360" t="s">
        <v>3876</v>
      </c>
      <c r="F360" t="s">
        <v>137</v>
      </c>
      <c r="G360">
        <f>ROUND(historicalEvent_numberOfDeaths[[#This Row],[value]],2)</f>
        <v>24</v>
      </c>
      <c r="H360" t="s">
        <v>3877</v>
      </c>
      <c r="I360" t="s">
        <v>219</v>
      </c>
      <c r="J360" t="s">
        <v>1194</v>
      </c>
      <c r="K360" t="s">
        <v>2275</v>
      </c>
      <c r="L360" t="s">
        <v>1188</v>
      </c>
      <c r="M360">
        <f t="shared" si="5"/>
        <v>1</v>
      </c>
      <c r="N360" t="str">
        <f>"What was the " &amp; historicalEvent_numberOfDeaths[[#This Row],[propertyLabel]] &amp; " " &amp; "of the " &amp; historicalEvent_numberOfDeaths[[#This Row],[entityLabel]] &amp; "?"</f>
        <v>What was the number of deaths of the Green Cross Tragedy?</v>
      </c>
    </row>
    <row r="361" spans="1:14" x14ac:dyDescent="0.3">
      <c r="A361" t="s">
        <v>2276</v>
      </c>
      <c r="B361" t="s">
        <v>2277</v>
      </c>
      <c r="C361" t="s">
        <v>8</v>
      </c>
      <c r="D361" t="s">
        <v>1193</v>
      </c>
      <c r="E361" t="s">
        <v>3876</v>
      </c>
      <c r="F361" t="s">
        <v>477</v>
      </c>
      <c r="G361">
        <f>ROUND(historicalEvent_numberOfDeaths[[#This Row],[value]],2)</f>
        <v>23</v>
      </c>
      <c r="H361" t="s">
        <v>3877</v>
      </c>
      <c r="I361" t="s">
        <v>409</v>
      </c>
      <c r="J361" t="s">
        <v>1194</v>
      </c>
      <c r="K361" t="s">
        <v>2278</v>
      </c>
      <c r="L361" t="s">
        <v>1188</v>
      </c>
      <c r="M361">
        <f t="shared" si="5"/>
        <v>1</v>
      </c>
      <c r="N361" t="str">
        <f>"What was the " &amp; historicalEvent_numberOfDeaths[[#This Row],[propertyLabel]] &amp; " " &amp; "of the " &amp; historicalEvent_numberOfDeaths[[#This Row],[entityLabel]] &amp; "?"</f>
        <v>What was the number of deaths of the Tara Air Flight 193?</v>
      </c>
    </row>
    <row r="362" spans="1:14" x14ac:dyDescent="0.3">
      <c r="A362" t="s">
        <v>2279</v>
      </c>
      <c r="B362" t="s">
        <v>2280</v>
      </c>
      <c r="C362" t="s">
        <v>8</v>
      </c>
      <c r="D362" t="s">
        <v>1193</v>
      </c>
      <c r="E362" t="s">
        <v>3876</v>
      </c>
      <c r="F362" t="s">
        <v>340</v>
      </c>
      <c r="G362">
        <f>ROUND(historicalEvent_numberOfDeaths[[#This Row],[value]],2)</f>
        <v>21</v>
      </c>
      <c r="H362" t="s">
        <v>3877</v>
      </c>
      <c r="I362" t="s">
        <v>92</v>
      </c>
      <c r="J362" t="s">
        <v>1194</v>
      </c>
      <c r="K362" t="s">
        <v>2281</v>
      </c>
      <c r="L362" t="s">
        <v>1188</v>
      </c>
      <c r="M362">
        <f t="shared" si="5"/>
        <v>1</v>
      </c>
      <c r="N362" t="str">
        <f>"What was the " &amp; historicalEvent_numberOfDeaths[[#This Row],[propertyLabel]] &amp; " " &amp; "of the " &amp; historicalEvent_numberOfDeaths[[#This Row],[entityLabel]] &amp; "?"</f>
        <v>What was the number of deaths of the 2023 Badakhshan earthquake?</v>
      </c>
    </row>
    <row r="363" spans="1:14" x14ac:dyDescent="0.3">
      <c r="A363" t="s">
        <v>2282</v>
      </c>
      <c r="B363" t="s">
        <v>2283</v>
      </c>
      <c r="C363" t="s">
        <v>8</v>
      </c>
      <c r="D363" t="s">
        <v>1193</v>
      </c>
      <c r="E363" t="s">
        <v>3876</v>
      </c>
      <c r="F363" t="s">
        <v>340</v>
      </c>
      <c r="G363">
        <f>ROUND(historicalEvent_numberOfDeaths[[#This Row],[value]],2)</f>
        <v>21</v>
      </c>
      <c r="H363" t="s">
        <v>3877</v>
      </c>
      <c r="I363" t="s">
        <v>34</v>
      </c>
      <c r="J363" t="s">
        <v>1194</v>
      </c>
      <c r="K363" t="s">
        <v>2284</v>
      </c>
      <c r="L363" t="s">
        <v>1188</v>
      </c>
      <c r="M363">
        <f t="shared" si="5"/>
        <v>1</v>
      </c>
      <c r="N363" t="str">
        <f>"What was the " &amp; historicalEvent_numberOfDeaths[[#This Row],[propertyLabel]] &amp; " " &amp; "of the " &amp; historicalEvent_numberOfDeaths[[#This Row],[entityLabel]] &amp; "?"</f>
        <v>What was the number of deaths of the 1987 Hipercor bombing?</v>
      </c>
    </row>
    <row r="364" spans="1:14" x14ac:dyDescent="0.3">
      <c r="A364" t="s">
        <v>2285</v>
      </c>
      <c r="B364" t="s">
        <v>2286</v>
      </c>
      <c r="C364" t="s">
        <v>8</v>
      </c>
      <c r="D364" t="s">
        <v>1193</v>
      </c>
      <c r="E364" t="s">
        <v>3876</v>
      </c>
      <c r="F364" t="s">
        <v>340</v>
      </c>
      <c r="G364">
        <f>ROUND(historicalEvent_numberOfDeaths[[#This Row],[value]],2)</f>
        <v>21</v>
      </c>
      <c r="H364" t="s">
        <v>3877</v>
      </c>
      <c r="I364" t="s">
        <v>92</v>
      </c>
      <c r="J364" t="s">
        <v>1194</v>
      </c>
      <c r="K364" t="s">
        <v>2287</v>
      </c>
      <c r="L364" t="s">
        <v>1188</v>
      </c>
      <c r="M364">
        <f t="shared" si="5"/>
        <v>1</v>
      </c>
      <c r="N364" t="str">
        <f>"What was the " &amp; historicalEvent_numberOfDeaths[[#This Row],[propertyLabel]] &amp; " " &amp; "of the " &amp; historicalEvent_numberOfDeaths[[#This Row],[entityLabel]] &amp; "?"</f>
        <v>What was the number of deaths of the 2015 kidnapping and beheading of Copts in Libya?</v>
      </c>
    </row>
    <row r="365" spans="1:14" x14ac:dyDescent="0.3">
      <c r="A365" t="s">
        <v>2288</v>
      </c>
      <c r="B365" t="s">
        <v>2289</v>
      </c>
      <c r="C365" t="s">
        <v>8</v>
      </c>
      <c r="D365" t="s">
        <v>1193</v>
      </c>
      <c r="E365" t="s">
        <v>3876</v>
      </c>
      <c r="F365" t="s">
        <v>340</v>
      </c>
      <c r="G365">
        <f>ROUND(historicalEvent_numberOfDeaths[[#This Row],[value]],2)</f>
        <v>21</v>
      </c>
      <c r="H365" t="s">
        <v>3877</v>
      </c>
      <c r="I365" t="s">
        <v>34</v>
      </c>
      <c r="J365" t="s">
        <v>1194</v>
      </c>
      <c r="K365" t="s">
        <v>2290</v>
      </c>
      <c r="L365" t="s">
        <v>1188</v>
      </c>
      <c r="M365">
        <f t="shared" si="5"/>
        <v>1</v>
      </c>
      <c r="N365" t="str">
        <f>"What was the " &amp; historicalEvent_numberOfDeaths[[#This Row],[propertyLabel]] &amp; " " &amp; "of the " &amp; historicalEvent_numberOfDeaths[[#This Row],[entityLabel]] &amp; "?"</f>
        <v>What was the number of deaths of the 2014 North American polar vortex?</v>
      </c>
    </row>
    <row r="366" spans="1:14" x14ac:dyDescent="0.3">
      <c r="A366" t="s">
        <v>2291</v>
      </c>
      <c r="B366" t="s">
        <v>2292</v>
      </c>
      <c r="C366" t="s">
        <v>8</v>
      </c>
      <c r="D366" t="s">
        <v>1193</v>
      </c>
      <c r="E366" t="s">
        <v>3876</v>
      </c>
      <c r="F366" t="s">
        <v>340</v>
      </c>
      <c r="G366">
        <f>ROUND(historicalEvent_numberOfDeaths[[#This Row],[value]],2)</f>
        <v>21</v>
      </c>
      <c r="H366" t="s">
        <v>3877</v>
      </c>
      <c r="I366" t="s">
        <v>340</v>
      </c>
      <c r="J366" t="s">
        <v>1194</v>
      </c>
      <c r="K366" t="s">
        <v>2293</v>
      </c>
      <c r="L366" t="s">
        <v>1188</v>
      </c>
      <c r="M366">
        <f t="shared" si="5"/>
        <v>1</v>
      </c>
      <c r="N366" t="str">
        <f>"What was the " &amp; historicalEvent_numberOfDeaths[[#This Row],[propertyLabel]] &amp; " " &amp; "of the " &amp; historicalEvent_numberOfDeaths[[#This Row],[entityLabel]] &amp; "?"</f>
        <v>What was the number of deaths of the Love Parade disaster?</v>
      </c>
    </row>
    <row r="367" spans="1:14" x14ac:dyDescent="0.3">
      <c r="A367" t="s">
        <v>2294</v>
      </c>
      <c r="B367" t="s">
        <v>2295</v>
      </c>
      <c r="C367" t="s">
        <v>8</v>
      </c>
      <c r="D367" t="s">
        <v>1193</v>
      </c>
      <c r="E367" t="s">
        <v>3876</v>
      </c>
      <c r="F367" t="s">
        <v>340</v>
      </c>
      <c r="G367">
        <f>ROUND(historicalEvent_numberOfDeaths[[#This Row],[value]],2)</f>
        <v>21</v>
      </c>
      <c r="H367" t="s">
        <v>3877</v>
      </c>
      <c r="I367" t="s">
        <v>380</v>
      </c>
      <c r="J367" t="s">
        <v>1194</v>
      </c>
      <c r="K367" t="s">
        <v>2296</v>
      </c>
      <c r="L367" t="s">
        <v>1188</v>
      </c>
      <c r="M367">
        <f t="shared" si="5"/>
        <v>1</v>
      </c>
      <c r="N367" t="str">
        <f>"What was the " &amp; historicalEvent_numberOfDeaths[[#This Row],[propertyLabel]] &amp; " " &amp; "of the " &amp; historicalEvent_numberOfDeaths[[#This Row],[entityLabel]] &amp; "?"</f>
        <v>What was the number of deaths of the 2020 Guizhou bus crash?</v>
      </c>
    </row>
    <row r="368" spans="1:14" x14ac:dyDescent="0.3">
      <c r="A368" t="s">
        <v>2297</v>
      </c>
      <c r="B368" t="s">
        <v>2298</v>
      </c>
      <c r="C368" t="s">
        <v>8</v>
      </c>
      <c r="D368" t="s">
        <v>1193</v>
      </c>
      <c r="E368" t="s">
        <v>3876</v>
      </c>
      <c r="F368" t="s">
        <v>340</v>
      </c>
      <c r="G368">
        <f>ROUND(historicalEvent_numberOfDeaths[[#This Row],[value]],2)</f>
        <v>21</v>
      </c>
      <c r="H368" t="s">
        <v>3877</v>
      </c>
      <c r="I368" t="s">
        <v>418</v>
      </c>
      <c r="J368" t="s">
        <v>1194</v>
      </c>
      <c r="K368" t="s">
        <v>2299</v>
      </c>
      <c r="L368" t="s">
        <v>1188</v>
      </c>
      <c r="M368">
        <f t="shared" si="5"/>
        <v>1</v>
      </c>
      <c r="N368" t="str">
        <f>"What was the " &amp; historicalEvent_numberOfDeaths[[#This Row],[propertyLabel]] &amp; " " &amp; "of the " &amp; historicalEvent_numberOfDeaths[[#This Row],[entityLabel]] &amp; "?"</f>
        <v>What was the number of deaths of the April 9 tragedy?</v>
      </c>
    </row>
    <row r="369" spans="1:14" x14ac:dyDescent="0.3">
      <c r="A369" t="s">
        <v>2300</v>
      </c>
      <c r="B369" t="s">
        <v>2301</v>
      </c>
      <c r="C369" t="s">
        <v>8</v>
      </c>
      <c r="D369" t="s">
        <v>1193</v>
      </c>
      <c r="E369" t="s">
        <v>3876</v>
      </c>
      <c r="F369" t="s">
        <v>34</v>
      </c>
      <c r="G369">
        <f>ROUND(historicalEvent_numberOfDeaths[[#This Row],[value]],2)</f>
        <v>13</v>
      </c>
      <c r="H369" t="s">
        <v>3877</v>
      </c>
      <c r="I369" t="s">
        <v>411</v>
      </c>
      <c r="J369" t="s">
        <v>1194</v>
      </c>
      <c r="K369" t="s">
        <v>2302</v>
      </c>
      <c r="L369" t="s">
        <v>1188</v>
      </c>
      <c r="M369">
        <f t="shared" si="5"/>
        <v>1</v>
      </c>
      <c r="N369" t="str">
        <f>"What was the " &amp; historicalEvent_numberOfDeaths[[#This Row],[propertyLabel]] &amp; " " &amp; "of the " &amp; historicalEvent_numberOfDeaths[[#This Row],[entityLabel]] &amp; "?"</f>
        <v>What was the number of deaths of the Bereza Kartuska prison?</v>
      </c>
    </row>
    <row r="370" spans="1:14" x14ac:dyDescent="0.3">
      <c r="A370" t="s">
        <v>2303</v>
      </c>
      <c r="B370" t="s">
        <v>2304</v>
      </c>
      <c r="C370" t="s">
        <v>8</v>
      </c>
      <c r="D370" t="s">
        <v>1193</v>
      </c>
      <c r="E370" t="s">
        <v>3876</v>
      </c>
      <c r="F370" t="s">
        <v>340</v>
      </c>
      <c r="G370">
        <f>ROUND(historicalEvent_numberOfDeaths[[#This Row],[value]],2)</f>
        <v>21</v>
      </c>
      <c r="H370" t="s">
        <v>3877</v>
      </c>
      <c r="I370" t="s">
        <v>48</v>
      </c>
      <c r="J370" t="s">
        <v>1194</v>
      </c>
      <c r="K370" t="s">
        <v>2305</v>
      </c>
      <c r="L370" t="s">
        <v>1188</v>
      </c>
      <c r="M370">
        <f t="shared" si="5"/>
        <v>1</v>
      </c>
      <c r="N370" t="str">
        <f>"What was the " &amp; historicalEvent_numberOfDeaths[[#This Row],[propertyLabel]] &amp; " " &amp; "of the " &amp; historicalEvent_numberOfDeaths[[#This Row],[entityLabel]] &amp; "?"</f>
        <v>What was the number of deaths of the Kerch Polytechnic College massacre?</v>
      </c>
    </row>
    <row r="371" spans="1:14" x14ac:dyDescent="0.3">
      <c r="A371" t="s">
        <v>2306</v>
      </c>
      <c r="B371" t="s">
        <v>2307</v>
      </c>
      <c r="C371" t="s">
        <v>8</v>
      </c>
      <c r="D371" t="s">
        <v>1193</v>
      </c>
      <c r="E371" t="s">
        <v>3876</v>
      </c>
      <c r="F371" t="s">
        <v>340</v>
      </c>
      <c r="G371">
        <f>ROUND(historicalEvent_numberOfDeaths[[#This Row],[value]],2)</f>
        <v>21</v>
      </c>
      <c r="H371" t="s">
        <v>3877</v>
      </c>
      <c r="I371" t="s">
        <v>380</v>
      </c>
      <c r="J371" t="s">
        <v>1194</v>
      </c>
      <c r="K371" t="s">
        <v>2308</v>
      </c>
      <c r="L371" t="s">
        <v>1188</v>
      </c>
      <c r="M371">
        <f t="shared" si="5"/>
        <v>1</v>
      </c>
      <c r="N371" t="str">
        <f>"What was the " &amp; historicalEvent_numberOfDeaths[[#This Row],[propertyLabel]] &amp; " " &amp; "of the " &amp; historicalEvent_numberOfDeaths[[#This Row],[entityLabel]] &amp; "?"</f>
        <v>What was the number of deaths of the Enyobeni Tavern disaster?</v>
      </c>
    </row>
    <row r="372" spans="1:14" x14ac:dyDescent="0.3">
      <c r="A372" t="s">
        <v>2309</v>
      </c>
      <c r="B372" t="s">
        <v>2310</v>
      </c>
      <c r="C372" t="s">
        <v>8</v>
      </c>
      <c r="D372" t="s">
        <v>1193</v>
      </c>
      <c r="E372" t="s">
        <v>3876</v>
      </c>
      <c r="F372" t="s">
        <v>340</v>
      </c>
      <c r="G372">
        <f>ROUND(historicalEvent_numberOfDeaths[[#This Row],[value]],2)</f>
        <v>21</v>
      </c>
      <c r="H372" t="s">
        <v>3877</v>
      </c>
      <c r="I372" t="s">
        <v>92</v>
      </c>
      <c r="J372" t="s">
        <v>1194</v>
      </c>
      <c r="K372" t="s">
        <v>2311</v>
      </c>
      <c r="L372" t="s">
        <v>1188</v>
      </c>
      <c r="M372">
        <f t="shared" si="5"/>
        <v>1</v>
      </c>
      <c r="N372" t="str">
        <f>"What was the " &amp; historicalEvent_numberOfDeaths[[#This Row],[propertyLabel]] &amp; " " &amp; "of the " &amp; historicalEvent_numberOfDeaths[[#This Row],[entityLabel]] &amp; "?"</f>
        <v>What was the number of deaths of the Rangoon bombing?</v>
      </c>
    </row>
    <row r="373" spans="1:14" x14ac:dyDescent="0.3">
      <c r="A373" t="s">
        <v>2312</v>
      </c>
      <c r="B373" t="s">
        <v>2313</v>
      </c>
      <c r="C373" t="s">
        <v>8</v>
      </c>
      <c r="D373" t="s">
        <v>1193</v>
      </c>
      <c r="E373" t="s">
        <v>3876</v>
      </c>
      <c r="F373" t="s">
        <v>34</v>
      </c>
      <c r="G373">
        <f>ROUND(historicalEvent_numberOfDeaths[[#This Row],[value]],2)</f>
        <v>13</v>
      </c>
      <c r="H373" t="s">
        <v>3877</v>
      </c>
      <c r="I373" t="s">
        <v>34</v>
      </c>
      <c r="J373" t="s">
        <v>1194</v>
      </c>
      <c r="K373" t="s">
        <v>2314</v>
      </c>
      <c r="L373" t="s">
        <v>1188</v>
      </c>
      <c r="M373">
        <f t="shared" si="5"/>
        <v>1</v>
      </c>
      <c r="N373" t="str">
        <f>"What was the " &amp; historicalEvent_numberOfDeaths[[#This Row],[propertyLabel]] &amp; " " &amp; "of the " &amp; historicalEvent_numberOfDeaths[[#This Row],[entityLabel]] &amp; "?"</f>
        <v>What was the number of deaths of the Virginia Beach shooting?</v>
      </c>
    </row>
    <row r="374" spans="1:14" x14ac:dyDescent="0.3">
      <c r="A374" t="s">
        <v>2315</v>
      </c>
      <c r="B374" t="s">
        <v>2316</v>
      </c>
      <c r="C374" t="s">
        <v>8</v>
      </c>
      <c r="D374" t="s">
        <v>1193</v>
      </c>
      <c r="E374" t="s">
        <v>3876</v>
      </c>
      <c r="F374" t="s">
        <v>34</v>
      </c>
      <c r="G374">
        <f>ROUND(historicalEvent_numberOfDeaths[[#This Row],[value]],2)</f>
        <v>13</v>
      </c>
      <c r="H374" t="s">
        <v>3877</v>
      </c>
      <c r="I374" t="s">
        <v>491</v>
      </c>
      <c r="J374" t="s">
        <v>1194</v>
      </c>
      <c r="K374" t="s">
        <v>2317</v>
      </c>
      <c r="L374" t="s">
        <v>1188</v>
      </c>
      <c r="M374">
        <f t="shared" si="5"/>
        <v>1</v>
      </c>
      <c r="N374" t="str">
        <f>"What was the " &amp; historicalEvent_numberOfDeaths[[#This Row],[propertyLabel]] &amp; " " &amp; "of the " &amp; historicalEvent_numberOfDeaths[[#This Row],[entityLabel]] &amp; "?"</f>
        <v>What was the number of deaths of the Visakhapatnam gas leak?</v>
      </c>
    </row>
    <row r="375" spans="1:14" x14ac:dyDescent="0.3">
      <c r="A375" t="s">
        <v>2318</v>
      </c>
      <c r="B375" t="s">
        <v>2319</v>
      </c>
      <c r="C375" t="s">
        <v>8</v>
      </c>
      <c r="D375" t="s">
        <v>1193</v>
      </c>
      <c r="E375" t="s">
        <v>3876</v>
      </c>
      <c r="F375" t="s">
        <v>72</v>
      </c>
      <c r="G375">
        <f>ROUND(historicalEvent_numberOfDeaths[[#This Row],[value]],2)</f>
        <v>12</v>
      </c>
      <c r="H375" t="s">
        <v>3877</v>
      </c>
      <c r="I375" t="s">
        <v>380</v>
      </c>
      <c r="J375" t="s">
        <v>1194</v>
      </c>
      <c r="K375" t="s">
        <v>2320</v>
      </c>
      <c r="L375" t="s">
        <v>1188</v>
      </c>
      <c r="M375">
        <f t="shared" si="5"/>
        <v>1</v>
      </c>
      <c r="N375" t="str">
        <f>"What was the " &amp; historicalEvent_numberOfDeaths[[#This Row],[propertyLabel]] &amp; " " &amp; "of the " &amp; historicalEvent_numberOfDeaths[[#This Row],[entityLabel]] &amp; "?"</f>
        <v>What was the number of deaths of the Hillside Strangler?</v>
      </c>
    </row>
    <row r="376" spans="1:14" x14ac:dyDescent="0.3">
      <c r="A376" t="s">
        <v>2321</v>
      </c>
      <c r="B376" t="s">
        <v>2322</v>
      </c>
      <c r="C376" t="s">
        <v>8</v>
      </c>
      <c r="D376" t="s">
        <v>1193</v>
      </c>
      <c r="E376" t="s">
        <v>3876</v>
      </c>
      <c r="F376" t="s">
        <v>117</v>
      </c>
      <c r="G376">
        <f>ROUND(historicalEvent_numberOfDeaths[[#This Row],[value]],2)</f>
        <v>28</v>
      </c>
      <c r="H376" t="s">
        <v>3877</v>
      </c>
      <c r="I376" t="s">
        <v>169</v>
      </c>
      <c r="J376" t="s">
        <v>1194</v>
      </c>
      <c r="K376" t="s">
        <v>2323</v>
      </c>
      <c r="L376" t="s">
        <v>1188</v>
      </c>
      <c r="M376">
        <f t="shared" si="5"/>
        <v>1</v>
      </c>
      <c r="N376" t="str">
        <f>"What was the " &amp; historicalEvent_numberOfDeaths[[#This Row],[propertyLabel]] &amp; " " &amp; "of the " &amp; historicalEvent_numberOfDeaths[[#This Row],[entityLabel]] &amp; "?"</f>
        <v>What was the number of deaths of the Sandy Hook Elementary School shooting?</v>
      </c>
    </row>
    <row r="377" spans="1:14" x14ac:dyDescent="0.3">
      <c r="A377" t="s">
        <v>2324</v>
      </c>
      <c r="B377" t="s">
        <v>2325</v>
      </c>
      <c r="C377" t="s">
        <v>8</v>
      </c>
      <c r="D377" t="s">
        <v>1193</v>
      </c>
      <c r="E377" t="s">
        <v>3876</v>
      </c>
      <c r="F377" t="s">
        <v>72</v>
      </c>
      <c r="G377">
        <f>ROUND(historicalEvent_numberOfDeaths[[#This Row],[value]],2)</f>
        <v>12</v>
      </c>
      <c r="H377" t="s">
        <v>3877</v>
      </c>
      <c r="I377" t="s">
        <v>255</v>
      </c>
      <c r="J377" t="s">
        <v>1194</v>
      </c>
      <c r="K377" t="s">
        <v>2326</v>
      </c>
      <c r="L377" t="s">
        <v>1188</v>
      </c>
      <c r="M377">
        <f t="shared" si="5"/>
        <v>1</v>
      </c>
      <c r="N377" t="str">
        <f>"What was the " &amp; historicalEvent_numberOfDeaths[[#This Row],[propertyLabel]] &amp; " " &amp; "of the " &amp; historicalEvent_numberOfDeaths[[#This Row],[entityLabel]] &amp; "?"</f>
        <v>What was the number of deaths of the 2017 North Korean nuclear test?</v>
      </c>
    </row>
    <row r="378" spans="1:14" x14ac:dyDescent="0.3">
      <c r="A378" t="s">
        <v>2327</v>
      </c>
      <c r="B378" t="s">
        <v>2328</v>
      </c>
      <c r="C378" t="s">
        <v>8</v>
      </c>
      <c r="D378" t="s">
        <v>1193</v>
      </c>
      <c r="E378" t="s">
        <v>3876</v>
      </c>
      <c r="F378" t="s">
        <v>72</v>
      </c>
      <c r="G378">
        <f>ROUND(historicalEvent_numberOfDeaths[[#This Row],[value]],2)</f>
        <v>12</v>
      </c>
      <c r="H378" t="s">
        <v>3877</v>
      </c>
      <c r="I378" t="s">
        <v>34</v>
      </c>
      <c r="J378" t="s">
        <v>1194</v>
      </c>
      <c r="K378" t="s">
        <v>2329</v>
      </c>
      <c r="L378" t="s">
        <v>1188</v>
      </c>
      <c r="M378">
        <f t="shared" si="5"/>
        <v>1</v>
      </c>
      <c r="N378" t="str">
        <f>"What was the " &amp; historicalEvent_numberOfDeaths[[#This Row],[propertyLabel]] &amp; " " &amp; "of the " &amp; historicalEvent_numberOfDeaths[[#This Row],[entityLabel]] &amp; "?"</f>
        <v>What was the number of deaths of the 2023 Kramatorsk restaurant missile strike?</v>
      </c>
    </row>
    <row r="379" spans="1:14" x14ac:dyDescent="0.3">
      <c r="A379" t="s">
        <v>2330</v>
      </c>
      <c r="B379" t="s">
        <v>2331</v>
      </c>
      <c r="C379" t="s">
        <v>8</v>
      </c>
      <c r="D379" t="s">
        <v>1193</v>
      </c>
      <c r="E379" t="s">
        <v>3876</v>
      </c>
      <c r="F379" t="s">
        <v>34</v>
      </c>
      <c r="G379">
        <f>ROUND(historicalEvent_numberOfDeaths[[#This Row],[value]],2)</f>
        <v>13</v>
      </c>
      <c r="H379" t="s">
        <v>3877</v>
      </c>
      <c r="I379" t="s">
        <v>34</v>
      </c>
      <c r="J379" t="s">
        <v>1194</v>
      </c>
      <c r="K379" t="s">
        <v>2332</v>
      </c>
      <c r="L379" t="s">
        <v>1188</v>
      </c>
      <c r="M379">
        <f t="shared" si="5"/>
        <v>1</v>
      </c>
      <c r="N379" t="str">
        <f>"What was the " &amp; historicalEvent_numberOfDeaths[[#This Row],[propertyLabel]] &amp; " " &amp; "of the " &amp; historicalEvent_numberOfDeaths[[#This Row],[entityLabel]] &amp; "?"</f>
        <v>What was the number of deaths of the Avivim school bus massacre?</v>
      </c>
    </row>
    <row r="380" spans="1:14" x14ac:dyDescent="0.3">
      <c r="A380" t="s">
        <v>2333</v>
      </c>
      <c r="B380" t="s">
        <v>2334</v>
      </c>
      <c r="C380" t="s">
        <v>8</v>
      </c>
      <c r="D380" t="s">
        <v>1193</v>
      </c>
      <c r="E380" t="s">
        <v>3876</v>
      </c>
      <c r="F380" t="s">
        <v>34</v>
      </c>
      <c r="G380">
        <f>ROUND(historicalEvent_numberOfDeaths[[#This Row],[value]],2)</f>
        <v>13</v>
      </c>
      <c r="H380" t="s">
        <v>3877</v>
      </c>
      <c r="I380" t="s">
        <v>158</v>
      </c>
      <c r="J380" t="s">
        <v>1194</v>
      </c>
      <c r="K380" t="s">
        <v>2335</v>
      </c>
      <c r="L380" t="s">
        <v>1188</v>
      </c>
      <c r="M380">
        <f t="shared" si="5"/>
        <v>1</v>
      </c>
      <c r="N380" t="str">
        <f>"What was the " &amp; historicalEvent_numberOfDeaths[[#This Row],[propertyLabel]] &amp; " " &amp; "of the " &amp; historicalEvent_numberOfDeaths[[#This Row],[entityLabel]] &amp; "?"</f>
        <v>What was the number of deaths of the Thousand Oaks shooting?</v>
      </c>
    </row>
    <row r="381" spans="1:14" x14ac:dyDescent="0.3">
      <c r="A381" t="s">
        <v>2336</v>
      </c>
      <c r="B381" t="s">
        <v>2337</v>
      </c>
      <c r="C381" t="s">
        <v>8</v>
      </c>
      <c r="D381" t="s">
        <v>1193</v>
      </c>
      <c r="E381" t="s">
        <v>3876</v>
      </c>
      <c r="F381" t="s">
        <v>72</v>
      </c>
      <c r="G381">
        <f>ROUND(historicalEvent_numberOfDeaths[[#This Row],[value]],2)</f>
        <v>12</v>
      </c>
      <c r="H381" t="s">
        <v>3877</v>
      </c>
      <c r="I381" t="s">
        <v>34</v>
      </c>
      <c r="J381" t="s">
        <v>1194</v>
      </c>
      <c r="K381" t="s">
        <v>2338</v>
      </c>
      <c r="L381" t="s">
        <v>1188</v>
      </c>
      <c r="M381">
        <f t="shared" si="5"/>
        <v>1</v>
      </c>
      <c r="N381" t="str">
        <f>"What was the " &amp; historicalEvent_numberOfDeaths[[#This Row],[propertyLabel]] &amp; " " &amp; "of the " &amp; historicalEvent_numberOfDeaths[[#This Row],[entityLabel]] &amp; "?"</f>
        <v>What was the number of deaths of the Majdal Shams attack?</v>
      </c>
    </row>
    <row r="382" spans="1:14" x14ac:dyDescent="0.3">
      <c r="A382" t="s">
        <v>2339</v>
      </c>
      <c r="B382" t="s">
        <v>2340</v>
      </c>
      <c r="C382" t="s">
        <v>8</v>
      </c>
      <c r="D382" t="s">
        <v>1193</v>
      </c>
      <c r="E382" t="s">
        <v>3876</v>
      </c>
      <c r="F382" t="s">
        <v>300</v>
      </c>
      <c r="G382">
        <f>ROUND(historicalEvent_numberOfDeaths[[#This Row],[value]],2)</f>
        <v>51</v>
      </c>
      <c r="H382" t="s">
        <v>3877</v>
      </c>
      <c r="I382" t="s">
        <v>314</v>
      </c>
      <c r="J382" t="s">
        <v>1194</v>
      </c>
      <c r="K382" t="s">
        <v>2341</v>
      </c>
      <c r="L382" t="s">
        <v>1188</v>
      </c>
      <c r="M382">
        <f t="shared" si="5"/>
        <v>1</v>
      </c>
      <c r="N382" t="str">
        <f>"What was the " &amp; historicalEvent_numberOfDeaths[[#This Row],[propertyLabel]] &amp; " " &amp; "of the " &amp; historicalEvent_numberOfDeaths[[#This Row],[entityLabel]] &amp; "?"</f>
        <v>What was the number of deaths of the 2019 Albania earthquake?</v>
      </c>
    </row>
    <row r="383" spans="1:14" x14ac:dyDescent="0.3">
      <c r="A383" t="s">
        <v>2342</v>
      </c>
      <c r="B383" t="s">
        <v>2343</v>
      </c>
      <c r="C383" t="s">
        <v>8</v>
      </c>
      <c r="D383" t="s">
        <v>1193</v>
      </c>
      <c r="E383" t="s">
        <v>3876</v>
      </c>
      <c r="F383" t="s">
        <v>300</v>
      </c>
      <c r="G383">
        <f>ROUND(historicalEvent_numberOfDeaths[[#This Row],[value]],2)</f>
        <v>51</v>
      </c>
      <c r="H383" t="s">
        <v>3877</v>
      </c>
      <c r="I383" t="s">
        <v>34</v>
      </c>
      <c r="J383" t="s">
        <v>1194</v>
      </c>
      <c r="K383" t="s">
        <v>2344</v>
      </c>
      <c r="L383" t="s">
        <v>1188</v>
      </c>
      <c r="M383">
        <f t="shared" si="5"/>
        <v>1</v>
      </c>
      <c r="N383" t="str">
        <f>"What was the " &amp; historicalEvent_numberOfDeaths[[#This Row],[propertyLabel]] &amp; " " &amp; "of the " &amp; historicalEvent_numberOfDeaths[[#This Row],[entityLabel]] &amp; "?"</f>
        <v>What was the number of deaths of the Hong Kong 1967 leftist riots?</v>
      </c>
    </row>
    <row r="384" spans="1:14" x14ac:dyDescent="0.3">
      <c r="A384" t="s">
        <v>2345</v>
      </c>
      <c r="B384" t="s">
        <v>2346</v>
      </c>
      <c r="C384" t="s">
        <v>8</v>
      </c>
      <c r="D384" t="s">
        <v>1193</v>
      </c>
      <c r="E384" t="s">
        <v>3876</v>
      </c>
      <c r="F384" t="s">
        <v>300</v>
      </c>
      <c r="G384">
        <f>ROUND(historicalEvent_numberOfDeaths[[#This Row],[value]],2)</f>
        <v>51</v>
      </c>
      <c r="H384" t="s">
        <v>3877</v>
      </c>
      <c r="I384" t="s">
        <v>491</v>
      </c>
      <c r="J384" t="s">
        <v>1194</v>
      </c>
      <c r="K384" t="s">
        <v>2347</v>
      </c>
      <c r="L384" t="s">
        <v>1188</v>
      </c>
      <c r="M384">
        <f t="shared" si="5"/>
        <v>1</v>
      </c>
      <c r="N384" t="str">
        <f>"What was the " &amp; historicalEvent_numberOfDeaths[[#This Row],[propertyLabel]] &amp; " " &amp; "of the " &amp; historicalEvent_numberOfDeaths[[#This Row],[entityLabel]] &amp; "?"</f>
        <v>What was the number of deaths of the 2021 Hualien train derailment?</v>
      </c>
    </row>
    <row r="385" spans="1:14" x14ac:dyDescent="0.3">
      <c r="A385" t="s">
        <v>2348</v>
      </c>
      <c r="B385" t="s">
        <v>2349</v>
      </c>
      <c r="C385" t="s">
        <v>8</v>
      </c>
      <c r="D385" t="s">
        <v>1193</v>
      </c>
      <c r="E385" t="s">
        <v>3876</v>
      </c>
      <c r="F385" t="s">
        <v>783</v>
      </c>
      <c r="G385">
        <f>ROUND(historicalEvent_numberOfDeaths[[#This Row],[value]],2)</f>
        <v>50</v>
      </c>
      <c r="H385" t="s">
        <v>3877</v>
      </c>
      <c r="I385" t="s">
        <v>158</v>
      </c>
      <c r="J385" t="s">
        <v>1194</v>
      </c>
      <c r="K385" t="s">
        <v>2350</v>
      </c>
      <c r="L385" t="s">
        <v>1188</v>
      </c>
      <c r="M385">
        <f t="shared" si="5"/>
        <v>1</v>
      </c>
      <c r="N385" t="str">
        <f>"What was the " &amp; historicalEvent_numberOfDeaths[[#This Row],[propertyLabel]] &amp; " " &amp; "of the " &amp; historicalEvent_numberOfDeaths[[#This Row],[entityLabel]] &amp; "?"</f>
        <v>What was the number of deaths of the Jabalia refugee camp airstrikes?</v>
      </c>
    </row>
    <row r="386" spans="1:14" x14ac:dyDescent="0.3">
      <c r="A386" t="s">
        <v>2351</v>
      </c>
      <c r="B386" t="s">
        <v>2352</v>
      </c>
      <c r="C386" t="s">
        <v>8</v>
      </c>
      <c r="D386" t="s">
        <v>1193</v>
      </c>
      <c r="E386" t="s">
        <v>3876</v>
      </c>
      <c r="F386" t="s">
        <v>300</v>
      </c>
      <c r="G386">
        <f>ROUND(historicalEvent_numberOfDeaths[[#This Row],[value]],2)</f>
        <v>51</v>
      </c>
      <c r="H386" t="s">
        <v>3877</v>
      </c>
      <c r="I386" t="s">
        <v>72</v>
      </c>
      <c r="J386" t="s">
        <v>1194</v>
      </c>
      <c r="K386" t="s">
        <v>2353</v>
      </c>
      <c r="L386" t="s">
        <v>1188</v>
      </c>
      <c r="M386">
        <f t="shared" ref="M386:M449" si="6">COUNTIF(B:B,B386)</f>
        <v>1</v>
      </c>
      <c r="N386" t="str">
        <f>"What was the " &amp; historicalEvent_numberOfDeaths[[#This Row],[propertyLabel]] &amp; " " &amp; "of the " &amp; historicalEvent_numberOfDeaths[[#This Row],[entityLabel]] &amp; "?"</f>
        <v>What was the number of deaths of the Intercontinental de Aviación Flight 256?</v>
      </c>
    </row>
    <row r="387" spans="1:14" x14ac:dyDescent="0.3">
      <c r="A387" t="s">
        <v>2354</v>
      </c>
      <c r="B387" t="s">
        <v>2355</v>
      </c>
      <c r="C387" t="s">
        <v>8</v>
      </c>
      <c r="D387" t="s">
        <v>1193</v>
      </c>
      <c r="E387" t="s">
        <v>3876</v>
      </c>
      <c r="F387" t="s">
        <v>783</v>
      </c>
      <c r="G387">
        <f>ROUND(historicalEvent_numberOfDeaths[[#This Row],[value]],2)</f>
        <v>50</v>
      </c>
      <c r="H387" t="s">
        <v>3877</v>
      </c>
      <c r="I387" t="s">
        <v>411</v>
      </c>
      <c r="J387" t="s">
        <v>1194</v>
      </c>
      <c r="K387" t="s">
        <v>2356</v>
      </c>
      <c r="L387" t="s">
        <v>1188</v>
      </c>
      <c r="M387">
        <f t="shared" si="6"/>
        <v>1</v>
      </c>
      <c r="N387" t="str">
        <f>"What was the " &amp; historicalEvent_numberOfDeaths[[#This Row],[propertyLabel]] &amp; " " &amp; "of the " &amp; historicalEvent_numberOfDeaths[[#This Row],[entityLabel]] &amp; "?"</f>
        <v>What was the number of deaths of the 2024 Mangaf Building Fire?</v>
      </c>
    </row>
    <row r="388" spans="1:14" x14ac:dyDescent="0.3">
      <c r="A388" t="s">
        <v>2357</v>
      </c>
      <c r="B388" t="s">
        <v>2358</v>
      </c>
      <c r="C388" t="s">
        <v>8</v>
      </c>
      <c r="D388" t="s">
        <v>1193</v>
      </c>
      <c r="E388" t="s">
        <v>3876</v>
      </c>
      <c r="F388" t="s">
        <v>29</v>
      </c>
      <c r="G388">
        <f>ROUND(historicalEvent_numberOfDeaths[[#This Row],[value]],2)</f>
        <v>52</v>
      </c>
      <c r="H388" t="s">
        <v>3877</v>
      </c>
      <c r="I388" t="s">
        <v>380</v>
      </c>
      <c r="J388" t="s">
        <v>1194</v>
      </c>
      <c r="K388" t="s">
        <v>2359</v>
      </c>
      <c r="L388" t="s">
        <v>1188</v>
      </c>
      <c r="M388">
        <f t="shared" si="6"/>
        <v>1</v>
      </c>
      <c r="N388" t="str">
        <f>"What was the " &amp; historicalEvent_numberOfDeaths[[#This Row],[propertyLabel]] &amp; " " &amp; "of the " &amp; historicalEvent_numberOfDeaths[[#This Row],[entityLabel]] &amp; "?"</f>
        <v>What was the number of deaths of the 2013 Reyhanlı bombings?</v>
      </c>
    </row>
    <row r="389" spans="1:14" x14ac:dyDescent="0.3">
      <c r="A389" t="s">
        <v>2360</v>
      </c>
      <c r="B389" t="s">
        <v>2361</v>
      </c>
      <c r="C389" t="s">
        <v>8</v>
      </c>
      <c r="D389" t="s">
        <v>1193</v>
      </c>
      <c r="E389" t="s">
        <v>3876</v>
      </c>
      <c r="F389" t="s">
        <v>300</v>
      </c>
      <c r="G389">
        <f>ROUND(historicalEvent_numberOfDeaths[[#This Row],[value]],2)</f>
        <v>51</v>
      </c>
      <c r="H389" t="s">
        <v>3877</v>
      </c>
      <c r="I389" t="s">
        <v>158</v>
      </c>
      <c r="J389" t="s">
        <v>1194</v>
      </c>
      <c r="K389" t="s">
        <v>2362</v>
      </c>
      <c r="L389" t="s">
        <v>1188</v>
      </c>
      <c r="M389">
        <f t="shared" si="6"/>
        <v>1</v>
      </c>
      <c r="N389" t="str">
        <f>"What was the " &amp; historicalEvent_numberOfDeaths[[#This Row],[propertyLabel]] &amp; " " &amp; "of the " &amp; historicalEvent_numberOfDeaths[[#This Row],[entityLabel]] &amp; "?"</f>
        <v>What was the number of deaths of the Spanish methanol poisonings?</v>
      </c>
    </row>
    <row r="390" spans="1:14" x14ac:dyDescent="0.3">
      <c r="A390" t="s">
        <v>2363</v>
      </c>
      <c r="B390" t="s">
        <v>2364</v>
      </c>
      <c r="C390" t="s">
        <v>8</v>
      </c>
      <c r="D390" t="s">
        <v>1193</v>
      </c>
      <c r="E390" t="s">
        <v>3876</v>
      </c>
      <c r="F390" t="s">
        <v>29</v>
      </c>
      <c r="G390">
        <f>ROUND(historicalEvent_numberOfDeaths[[#This Row],[value]],2)</f>
        <v>52</v>
      </c>
      <c r="H390" t="s">
        <v>3877</v>
      </c>
      <c r="I390" t="s">
        <v>72</v>
      </c>
      <c r="J390" t="s">
        <v>1194</v>
      </c>
      <c r="K390" t="s">
        <v>2365</v>
      </c>
      <c r="L390" t="s">
        <v>1188</v>
      </c>
      <c r="M390">
        <f t="shared" si="6"/>
        <v>1</v>
      </c>
      <c r="N390" t="str">
        <f>"What was the " &amp; historicalEvent_numberOfDeaths[[#This Row],[propertyLabel]] &amp; " " &amp; "of the " &amp; historicalEvent_numberOfDeaths[[#This Row],[entityLabel]] &amp; "?"</f>
        <v>What was the number of deaths of the 2018 Kazakhstan bus fire?</v>
      </c>
    </row>
    <row r="391" spans="1:14" x14ac:dyDescent="0.3">
      <c r="A391" t="s">
        <v>2366</v>
      </c>
      <c r="B391" t="s">
        <v>2367</v>
      </c>
      <c r="C391" t="s">
        <v>8</v>
      </c>
      <c r="D391" t="s">
        <v>1193</v>
      </c>
      <c r="E391" t="s">
        <v>3876</v>
      </c>
      <c r="F391" t="s">
        <v>783</v>
      </c>
      <c r="G391">
        <f>ROUND(historicalEvent_numberOfDeaths[[#This Row],[value]],2)</f>
        <v>50</v>
      </c>
      <c r="H391" t="s">
        <v>3877</v>
      </c>
      <c r="I391" t="s">
        <v>191</v>
      </c>
      <c r="J391" t="s">
        <v>1194</v>
      </c>
      <c r="K391" t="s">
        <v>2368</v>
      </c>
      <c r="L391" t="s">
        <v>1188</v>
      </c>
      <c r="M391">
        <f t="shared" si="6"/>
        <v>1</v>
      </c>
      <c r="N391" t="str">
        <f>"What was the " &amp; historicalEvent_numberOfDeaths[[#This Row],[propertyLabel]] &amp; " " &amp; "of the " &amp; historicalEvent_numberOfDeaths[[#This Row],[entityLabel]] &amp; "?"</f>
        <v>What was the number of deaths of the Owo church attack?</v>
      </c>
    </row>
    <row r="392" spans="1:14" x14ac:dyDescent="0.3">
      <c r="A392" t="s">
        <v>2369</v>
      </c>
      <c r="B392" t="s">
        <v>2370</v>
      </c>
      <c r="C392" t="s">
        <v>8</v>
      </c>
      <c r="D392" t="s">
        <v>1193</v>
      </c>
      <c r="E392" t="s">
        <v>3876</v>
      </c>
      <c r="F392" t="s">
        <v>783</v>
      </c>
      <c r="G392">
        <f>ROUND(historicalEvent_numberOfDeaths[[#This Row],[value]],2)</f>
        <v>50</v>
      </c>
      <c r="H392" t="s">
        <v>3877</v>
      </c>
      <c r="I392" t="s">
        <v>158</v>
      </c>
      <c r="J392" t="s">
        <v>1194</v>
      </c>
      <c r="K392" t="s">
        <v>2371</v>
      </c>
      <c r="L392" t="s">
        <v>1188</v>
      </c>
      <c r="M392">
        <f t="shared" si="6"/>
        <v>1</v>
      </c>
      <c r="N392" t="str">
        <f>"What was the " &amp; historicalEvent_numberOfDeaths[[#This Row],[propertyLabel]] &amp; " " &amp; "of the " &amp; historicalEvent_numberOfDeaths[[#This Row],[entityLabel]] &amp; "?"</f>
        <v>What was the number of deaths of the Spantax Flight 995?</v>
      </c>
    </row>
    <row r="393" spans="1:14" x14ac:dyDescent="0.3">
      <c r="A393" t="s">
        <v>2372</v>
      </c>
      <c r="B393" t="s">
        <v>2373</v>
      </c>
      <c r="C393" t="s">
        <v>8</v>
      </c>
      <c r="D393" t="s">
        <v>1193</v>
      </c>
      <c r="E393" t="s">
        <v>3876</v>
      </c>
      <c r="F393" t="s">
        <v>34</v>
      </c>
      <c r="G393">
        <f>ROUND(historicalEvent_numberOfDeaths[[#This Row],[value]],2)</f>
        <v>13</v>
      </c>
      <c r="H393" t="s">
        <v>3877</v>
      </c>
      <c r="I393" t="s">
        <v>72</v>
      </c>
      <c r="J393" t="s">
        <v>1194</v>
      </c>
      <c r="K393" t="s">
        <v>2374</v>
      </c>
      <c r="L393" t="s">
        <v>1188</v>
      </c>
      <c r="M393">
        <f t="shared" si="6"/>
        <v>1</v>
      </c>
      <c r="N393" t="str">
        <f>"What was the " &amp; historicalEvent_numberOfDeaths[[#This Row],[propertyLabel]] &amp; " " &amp; "of the " &amp; historicalEvent_numberOfDeaths[[#This Row],[entityLabel]] &amp; "?"</f>
        <v>What was the number of deaths of the Azerbaijan State Oil Academy shooting?</v>
      </c>
    </row>
    <row r="394" spans="1:14" x14ac:dyDescent="0.3">
      <c r="A394" t="s">
        <v>2375</v>
      </c>
      <c r="B394" t="s">
        <v>2376</v>
      </c>
      <c r="C394" t="s">
        <v>8</v>
      </c>
      <c r="D394" t="s">
        <v>1193</v>
      </c>
      <c r="E394" t="s">
        <v>3876</v>
      </c>
      <c r="F394" t="s">
        <v>411</v>
      </c>
      <c r="G394">
        <f>ROUND(historicalEvent_numberOfDeaths[[#This Row],[value]],2)</f>
        <v>14</v>
      </c>
      <c r="H394" t="s">
        <v>3877</v>
      </c>
      <c r="I394" t="s">
        <v>380</v>
      </c>
      <c r="J394" t="s">
        <v>1194</v>
      </c>
      <c r="K394" t="s">
        <v>2377</v>
      </c>
      <c r="L394" t="s">
        <v>1188</v>
      </c>
      <c r="M394">
        <f t="shared" si="6"/>
        <v>1</v>
      </c>
      <c r="N394" t="str">
        <f>"What was the " &amp; historicalEvent_numberOfDeaths[[#This Row],[propertyLabel]] &amp; " " &amp; "of the " &amp; historicalEvent_numberOfDeaths[[#This Row],[entityLabel]] &amp; "?"</f>
        <v>What was the number of deaths of the Continental Express Flight 2574?</v>
      </c>
    </row>
    <row r="395" spans="1:14" x14ac:dyDescent="0.3">
      <c r="A395" t="s">
        <v>2378</v>
      </c>
      <c r="B395" t="s">
        <v>2379</v>
      </c>
      <c r="C395" t="s">
        <v>8</v>
      </c>
      <c r="D395" t="s">
        <v>1193</v>
      </c>
      <c r="E395" t="s">
        <v>3876</v>
      </c>
      <c r="F395" t="s">
        <v>34</v>
      </c>
      <c r="G395">
        <f>ROUND(historicalEvent_numberOfDeaths[[#This Row],[value]],2)</f>
        <v>13</v>
      </c>
      <c r="H395" t="s">
        <v>3877</v>
      </c>
      <c r="I395" t="s">
        <v>219</v>
      </c>
      <c r="J395" t="s">
        <v>1194</v>
      </c>
      <c r="K395" t="s">
        <v>2380</v>
      </c>
      <c r="L395" t="s">
        <v>1188</v>
      </c>
      <c r="M395">
        <f t="shared" si="6"/>
        <v>1</v>
      </c>
      <c r="N395" t="str">
        <f>"What was the " &amp; historicalEvent_numberOfDeaths[[#This Row],[propertyLabel]] &amp; " " &amp; "of the " &amp; historicalEvent_numberOfDeaths[[#This Row],[entityLabel]] &amp; "?"</f>
        <v>What was the number of deaths of the Rio de Janeiro school shooting?</v>
      </c>
    </row>
    <row r="396" spans="1:14" x14ac:dyDescent="0.3">
      <c r="A396" t="s">
        <v>2381</v>
      </c>
      <c r="B396" t="s">
        <v>2382</v>
      </c>
      <c r="C396" t="s">
        <v>8</v>
      </c>
      <c r="D396" t="s">
        <v>1193</v>
      </c>
      <c r="E396" t="s">
        <v>3876</v>
      </c>
      <c r="F396" t="s">
        <v>34</v>
      </c>
      <c r="G396">
        <f>ROUND(historicalEvent_numberOfDeaths[[#This Row],[value]],2)</f>
        <v>13</v>
      </c>
      <c r="H396" t="s">
        <v>3877</v>
      </c>
      <c r="I396" t="s">
        <v>219</v>
      </c>
      <c r="J396" t="s">
        <v>1194</v>
      </c>
      <c r="K396" t="s">
        <v>2383</v>
      </c>
      <c r="L396" t="s">
        <v>1188</v>
      </c>
      <c r="M396">
        <f t="shared" si="6"/>
        <v>1</v>
      </c>
      <c r="N396" t="str">
        <f>"What was the " &amp; historicalEvent_numberOfDeaths[[#This Row],[propertyLabel]] &amp; " " &amp; "of the " &amp; historicalEvent_numberOfDeaths[[#This Row],[entityLabel]] &amp; "?"</f>
        <v>What was the number of deaths of the Ezeiza masacre?</v>
      </c>
    </row>
    <row r="397" spans="1:14" x14ac:dyDescent="0.3">
      <c r="A397" t="s">
        <v>2384</v>
      </c>
      <c r="B397" t="s">
        <v>2385</v>
      </c>
      <c r="C397" t="s">
        <v>8</v>
      </c>
      <c r="D397" t="s">
        <v>1193</v>
      </c>
      <c r="E397" t="s">
        <v>3876</v>
      </c>
      <c r="F397" t="s">
        <v>317</v>
      </c>
      <c r="G397">
        <f>ROUND(historicalEvent_numberOfDeaths[[#This Row],[value]],2)</f>
        <v>79</v>
      </c>
      <c r="H397" t="s">
        <v>3877</v>
      </c>
      <c r="I397" t="s">
        <v>34</v>
      </c>
      <c r="J397" t="s">
        <v>1194</v>
      </c>
      <c r="K397" t="s">
        <v>2386</v>
      </c>
      <c r="L397" t="s">
        <v>1188</v>
      </c>
      <c r="M397">
        <f t="shared" si="6"/>
        <v>1</v>
      </c>
      <c r="N397" t="str">
        <f>"What was the " &amp; historicalEvent_numberOfDeaths[[#This Row],[propertyLabel]] &amp; " " &amp; "of the " &amp; historicalEvent_numberOfDeaths[[#This Row],[entityLabel]] &amp; "?"</f>
        <v>What was the number of deaths of the 2016 Eséka train derailment?</v>
      </c>
    </row>
    <row r="398" spans="1:14" x14ac:dyDescent="0.3">
      <c r="A398" t="s">
        <v>2387</v>
      </c>
      <c r="B398" t="s">
        <v>2388</v>
      </c>
      <c r="C398" t="s">
        <v>8</v>
      </c>
      <c r="D398" t="s">
        <v>1193</v>
      </c>
      <c r="E398" t="s">
        <v>3876</v>
      </c>
      <c r="F398" t="s">
        <v>60</v>
      </c>
      <c r="G398">
        <f>ROUND(historicalEvent_numberOfDeaths[[#This Row],[value]],2)</f>
        <v>80</v>
      </c>
      <c r="H398" t="s">
        <v>3877</v>
      </c>
      <c r="I398" t="s">
        <v>340</v>
      </c>
      <c r="J398" t="s">
        <v>1194</v>
      </c>
      <c r="K398" t="s">
        <v>2389</v>
      </c>
      <c r="L398" t="s">
        <v>1188</v>
      </c>
      <c r="M398">
        <f t="shared" si="6"/>
        <v>1</v>
      </c>
      <c r="N398" t="str">
        <f>"What was the " &amp; historicalEvent_numberOfDeaths[[#This Row],[propertyLabel]] &amp; " " &amp; "of the " &amp; historicalEvent_numberOfDeaths[[#This Row],[entityLabel]] &amp; "?"</f>
        <v>What was the number of deaths of the July 2016 Kabul bombing?</v>
      </c>
    </row>
    <row r="399" spans="1:14" x14ac:dyDescent="0.3">
      <c r="A399" t="s">
        <v>2390</v>
      </c>
      <c r="B399" t="s">
        <v>2391</v>
      </c>
      <c r="C399" t="s">
        <v>8</v>
      </c>
      <c r="D399" t="s">
        <v>1193</v>
      </c>
      <c r="E399" t="s">
        <v>3876</v>
      </c>
      <c r="F399" t="s">
        <v>317</v>
      </c>
      <c r="G399">
        <f>ROUND(historicalEvent_numberOfDeaths[[#This Row],[value]],2)</f>
        <v>79</v>
      </c>
      <c r="H399" t="s">
        <v>3877</v>
      </c>
      <c r="I399" t="s">
        <v>380</v>
      </c>
      <c r="J399" t="s">
        <v>1194</v>
      </c>
      <c r="K399" t="s">
        <v>2392</v>
      </c>
      <c r="L399" t="s">
        <v>1188</v>
      </c>
      <c r="M399">
        <f t="shared" si="6"/>
        <v>1</v>
      </c>
      <c r="N399" t="str">
        <f>"What was the " &amp; historicalEvent_numberOfDeaths[[#This Row],[propertyLabel]] &amp; " " &amp; "of the " &amp; historicalEvent_numberOfDeaths[[#This Row],[entityLabel]] &amp; "?"</f>
        <v>What was the number of deaths of the Korean Air Flight 803?</v>
      </c>
    </row>
    <row r="400" spans="1:14" x14ac:dyDescent="0.3">
      <c r="A400" t="s">
        <v>2393</v>
      </c>
      <c r="B400" t="s">
        <v>2394</v>
      </c>
      <c r="C400" t="s">
        <v>8</v>
      </c>
      <c r="D400" t="s">
        <v>1193</v>
      </c>
      <c r="E400" t="s">
        <v>3876</v>
      </c>
      <c r="F400" t="s">
        <v>317</v>
      </c>
      <c r="G400">
        <f>ROUND(historicalEvent_numberOfDeaths[[#This Row],[value]],2)</f>
        <v>79</v>
      </c>
      <c r="H400" t="s">
        <v>3877</v>
      </c>
      <c r="I400" t="s">
        <v>1175</v>
      </c>
      <c r="J400" t="s">
        <v>1194</v>
      </c>
      <c r="K400" t="s">
        <v>2395</v>
      </c>
      <c r="L400" t="s">
        <v>1188</v>
      </c>
      <c r="M400">
        <f t="shared" si="6"/>
        <v>1</v>
      </c>
      <c r="N400" t="str">
        <f>"What was the " &amp; historicalEvent_numberOfDeaths[[#This Row],[propertyLabel]] &amp; " " &amp; "of the " &amp; historicalEvent_numberOfDeaths[[#This Row],[entityLabel]] &amp; "?"</f>
        <v>What was the number of deaths of the Santiago de Compostela derailment?</v>
      </c>
    </row>
    <row r="401" spans="1:14" x14ac:dyDescent="0.3">
      <c r="A401" t="s">
        <v>2396</v>
      </c>
      <c r="B401" t="s">
        <v>2397</v>
      </c>
      <c r="C401" t="s">
        <v>8</v>
      </c>
      <c r="D401" t="s">
        <v>1193</v>
      </c>
      <c r="E401" t="s">
        <v>3876</v>
      </c>
      <c r="F401" t="s">
        <v>60</v>
      </c>
      <c r="G401">
        <f>ROUND(historicalEvent_numberOfDeaths[[#This Row],[value]],2)</f>
        <v>80</v>
      </c>
      <c r="H401" t="s">
        <v>3877</v>
      </c>
      <c r="I401" t="s">
        <v>92</v>
      </c>
      <c r="J401" t="s">
        <v>1194</v>
      </c>
      <c r="K401" t="s">
        <v>2398</v>
      </c>
      <c r="L401" t="s">
        <v>1188</v>
      </c>
      <c r="M401">
        <f t="shared" si="6"/>
        <v>1</v>
      </c>
      <c r="N401" t="str">
        <f>"What was the " &amp; historicalEvent_numberOfDeaths[[#This Row],[propertyLabel]] &amp; " " &amp; "of the " &amp; historicalEvent_numberOfDeaths[[#This Row],[entityLabel]] &amp; "?"</f>
        <v>What was the number of deaths of the Bombing of Borodianka?</v>
      </c>
    </row>
    <row r="402" spans="1:14" x14ac:dyDescent="0.3">
      <c r="A402" t="s">
        <v>2399</v>
      </c>
      <c r="B402" t="s">
        <v>2400</v>
      </c>
      <c r="C402" t="s">
        <v>8</v>
      </c>
      <c r="D402" t="s">
        <v>1193</v>
      </c>
      <c r="E402" t="s">
        <v>3876</v>
      </c>
      <c r="F402" t="s">
        <v>2401</v>
      </c>
      <c r="G402">
        <f>ROUND(historicalEvent_numberOfDeaths[[#This Row],[value]],2)</f>
        <v>81</v>
      </c>
      <c r="H402" t="s">
        <v>3877</v>
      </c>
      <c r="I402" t="s">
        <v>72</v>
      </c>
      <c r="J402" t="s">
        <v>1194</v>
      </c>
      <c r="K402" t="s">
        <v>2402</v>
      </c>
      <c r="L402" t="s">
        <v>1188</v>
      </c>
      <c r="M402">
        <f t="shared" si="6"/>
        <v>1</v>
      </c>
      <c r="N402" t="str">
        <f>"What was the " &amp; historicalEvent_numberOfDeaths[[#This Row],[propertyLabel]] &amp; " " &amp; "of the " &amp; historicalEvent_numberOfDeaths[[#This Row],[entityLabel]] &amp; "?"</f>
        <v>What was the number of deaths of the Cathay Pacific Flight 700Z bombing?</v>
      </c>
    </row>
    <row r="403" spans="1:14" x14ac:dyDescent="0.3">
      <c r="A403" t="s">
        <v>2403</v>
      </c>
      <c r="B403" t="s">
        <v>2404</v>
      </c>
      <c r="C403" t="s">
        <v>8</v>
      </c>
      <c r="D403" t="s">
        <v>1193</v>
      </c>
      <c r="E403" t="s">
        <v>3876</v>
      </c>
      <c r="F403" t="s">
        <v>2401</v>
      </c>
      <c r="G403">
        <f>ROUND(historicalEvent_numberOfDeaths[[#This Row],[value]],2)</f>
        <v>81</v>
      </c>
      <c r="H403" t="s">
        <v>3877</v>
      </c>
      <c r="I403" t="s">
        <v>191</v>
      </c>
      <c r="J403" t="s">
        <v>1194</v>
      </c>
      <c r="K403" t="s">
        <v>2405</v>
      </c>
      <c r="L403" t="s">
        <v>1188</v>
      </c>
      <c r="M403">
        <f t="shared" si="6"/>
        <v>1</v>
      </c>
      <c r="N403" t="str">
        <f>"What was the " &amp; historicalEvent_numberOfDeaths[[#This Row],[propertyLabel]] &amp; " " &amp; "of the " &amp; historicalEvent_numberOfDeaths[[#This Row],[entityLabel]] &amp; "?"</f>
        <v>What was the number of deaths of the Pan Am Flight 214?</v>
      </c>
    </row>
    <row r="404" spans="1:14" x14ac:dyDescent="0.3">
      <c r="A404" t="s">
        <v>2406</v>
      </c>
      <c r="B404" t="s">
        <v>2407</v>
      </c>
      <c r="C404" t="s">
        <v>8</v>
      </c>
      <c r="D404" t="s">
        <v>1193</v>
      </c>
      <c r="E404" t="s">
        <v>3876</v>
      </c>
      <c r="F404" t="s">
        <v>2401</v>
      </c>
      <c r="G404">
        <f>ROUND(historicalEvent_numberOfDeaths[[#This Row],[value]],2)</f>
        <v>81</v>
      </c>
      <c r="H404" t="s">
        <v>3877</v>
      </c>
      <c r="I404" t="s">
        <v>219</v>
      </c>
      <c r="J404" t="s">
        <v>1194</v>
      </c>
      <c r="K404" t="s">
        <v>2408</v>
      </c>
      <c r="L404" t="s">
        <v>1188</v>
      </c>
      <c r="M404">
        <f t="shared" si="6"/>
        <v>1</v>
      </c>
      <c r="N404" t="str">
        <f>"What was the " &amp; historicalEvent_numberOfDeaths[[#This Row],[propertyLabel]] &amp; " " &amp; "of the " &amp; historicalEvent_numberOfDeaths[[#This Row],[entityLabel]] &amp; "?"</f>
        <v>What was the number of deaths of the Hurricane Betsy?</v>
      </c>
    </row>
    <row r="405" spans="1:14" x14ac:dyDescent="0.3">
      <c r="A405" t="s">
        <v>2409</v>
      </c>
      <c r="B405" t="s">
        <v>2410</v>
      </c>
      <c r="C405" t="s">
        <v>8</v>
      </c>
      <c r="D405" t="s">
        <v>1193</v>
      </c>
      <c r="E405" t="s">
        <v>3876</v>
      </c>
      <c r="F405" t="s">
        <v>80</v>
      </c>
      <c r="G405">
        <f>ROUND(historicalEvent_numberOfDeaths[[#This Row],[value]],2)</f>
        <v>33</v>
      </c>
      <c r="H405" t="s">
        <v>3877</v>
      </c>
      <c r="I405" t="s">
        <v>380</v>
      </c>
      <c r="J405" t="s">
        <v>1194</v>
      </c>
      <c r="K405" t="s">
        <v>2411</v>
      </c>
      <c r="L405" t="s">
        <v>1188</v>
      </c>
      <c r="M405">
        <f t="shared" si="6"/>
        <v>1</v>
      </c>
      <c r="N405" t="str">
        <f>"What was the " &amp; historicalEvent_numberOfDeaths[[#This Row],[propertyLabel]] &amp; " " &amp; "of the " &amp; historicalEvent_numberOfDeaths[[#This Row],[entityLabel]] &amp; "?"</f>
        <v>What was the number of deaths of the 11 April 2007 Algiers bombings?</v>
      </c>
    </row>
    <row r="406" spans="1:14" x14ac:dyDescent="0.3">
      <c r="A406" t="s">
        <v>2412</v>
      </c>
      <c r="B406" t="s">
        <v>2413</v>
      </c>
      <c r="C406" t="s">
        <v>8</v>
      </c>
      <c r="D406" t="s">
        <v>1193</v>
      </c>
      <c r="E406" t="s">
        <v>3876</v>
      </c>
      <c r="F406" t="s">
        <v>80</v>
      </c>
      <c r="G406">
        <f>ROUND(historicalEvent_numberOfDeaths[[#This Row],[value]],2)</f>
        <v>33</v>
      </c>
      <c r="H406" t="s">
        <v>3877</v>
      </c>
      <c r="I406" t="s">
        <v>409</v>
      </c>
      <c r="J406" t="s">
        <v>1194</v>
      </c>
      <c r="K406" t="s">
        <v>2414</v>
      </c>
      <c r="L406" t="s">
        <v>1188</v>
      </c>
      <c r="M406">
        <f t="shared" si="6"/>
        <v>1</v>
      </c>
      <c r="N406" t="str">
        <f>"What was the " &amp; historicalEvent_numberOfDeaths[[#This Row],[propertyLabel]] &amp; " " &amp; "of the " &amp; historicalEvent_numberOfDeaths[[#This Row],[entityLabel]] &amp; "?"</f>
        <v>What was the number of deaths of the UTair Flight 120?</v>
      </c>
    </row>
    <row r="407" spans="1:14" x14ac:dyDescent="0.3">
      <c r="A407" t="s">
        <v>2415</v>
      </c>
      <c r="B407" t="s">
        <v>2416</v>
      </c>
      <c r="C407" t="s">
        <v>8</v>
      </c>
      <c r="D407" t="s">
        <v>1193</v>
      </c>
      <c r="E407" t="s">
        <v>3876</v>
      </c>
      <c r="F407" t="s">
        <v>80</v>
      </c>
      <c r="G407">
        <f>ROUND(historicalEvent_numberOfDeaths[[#This Row],[value]],2)</f>
        <v>33</v>
      </c>
      <c r="H407" t="s">
        <v>3877</v>
      </c>
      <c r="I407" t="s">
        <v>72</v>
      </c>
      <c r="J407" t="s">
        <v>1194</v>
      </c>
      <c r="K407" t="s">
        <v>2417</v>
      </c>
      <c r="L407" t="s">
        <v>1188</v>
      </c>
      <c r="M407">
        <f t="shared" si="6"/>
        <v>1</v>
      </c>
      <c r="N407" t="str">
        <f>"What was the " &amp; historicalEvent_numberOfDeaths[[#This Row],[propertyLabel]] &amp; " " &amp; "of the " &amp; historicalEvent_numberOfDeaths[[#This Row],[entityLabel]] &amp; "?"</f>
        <v>What was the number of deaths of the Humberto Vidal Explosion?</v>
      </c>
    </row>
    <row r="408" spans="1:14" x14ac:dyDescent="0.3">
      <c r="A408" t="s">
        <v>2418</v>
      </c>
      <c r="B408" t="s">
        <v>2419</v>
      </c>
      <c r="C408" t="s">
        <v>8</v>
      </c>
      <c r="D408" t="s">
        <v>1193</v>
      </c>
      <c r="E408" t="s">
        <v>3876</v>
      </c>
      <c r="F408" t="s">
        <v>80</v>
      </c>
      <c r="G408">
        <f>ROUND(historicalEvent_numberOfDeaths[[#This Row],[value]],2)</f>
        <v>33</v>
      </c>
      <c r="H408" t="s">
        <v>3877</v>
      </c>
      <c r="I408" t="s">
        <v>52</v>
      </c>
      <c r="J408" t="s">
        <v>1194</v>
      </c>
      <c r="K408" t="s">
        <v>2420</v>
      </c>
      <c r="L408" t="s">
        <v>1188</v>
      </c>
      <c r="M408">
        <f t="shared" si="6"/>
        <v>1</v>
      </c>
      <c r="N408" t="str">
        <f>"What was the " &amp; historicalEvent_numberOfDeaths[[#This Row],[propertyLabel]] &amp; " " &amp; "of the " &amp; historicalEvent_numberOfDeaths[[#This Row],[entityLabel]] &amp; "?"</f>
        <v>What was the number of deaths of the Virginia Tech shooting?</v>
      </c>
    </row>
    <row r="409" spans="1:14" x14ac:dyDescent="0.3">
      <c r="A409" t="s">
        <v>2421</v>
      </c>
      <c r="B409" t="s">
        <v>2422</v>
      </c>
      <c r="C409" t="s">
        <v>8</v>
      </c>
      <c r="D409" t="s">
        <v>1193</v>
      </c>
      <c r="E409" t="s">
        <v>3876</v>
      </c>
      <c r="F409" t="s">
        <v>80</v>
      </c>
      <c r="G409">
        <f>ROUND(historicalEvent_numberOfDeaths[[#This Row],[value]],2)</f>
        <v>33</v>
      </c>
      <c r="H409" t="s">
        <v>3877</v>
      </c>
      <c r="I409" t="s">
        <v>409</v>
      </c>
      <c r="J409" t="s">
        <v>1194</v>
      </c>
      <c r="K409" t="s">
        <v>2423</v>
      </c>
      <c r="L409" t="s">
        <v>1188</v>
      </c>
      <c r="M409">
        <f t="shared" si="6"/>
        <v>1</v>
      </c>
      <c r="N409" t="str">
        <f>"What was the " &amp; historicalEvent_numberOfDeaths[[#This Row],[propertyLabel]] &amp; " " &amp; "of the " &amp; historicalEvent_numberOfDeaths[[#This Row],[entityLabel]] &amp; "?"</f>
        <v>What was the number of deaths of the LAM Mozambique Airlines Flight 470?</v>
      </c>
    </row>
    <row r="410" spans="1:14" x14ac:dyDescent="0.3">
      <c r="A410" t="s">
        <v>2427</v>
      </c>
      <c r="B410" t="s">
        <v>2428</v>
      </c>
      <c r="C410" t="s">
        <v>8</v>
      </c>
      <c r="D410" t="s">
        <v>1193</v>
      </c>
      <c r="E410" t="s">
        <v>3876</v>
      </c>
      <c r="F410" t="s">
        <v>80</v>
      </c>
      <c r="G410">
        <f>ROUND(historicalEvent_numberOfDeaths[[#This Row],[value]],2)</f>
        <v>33</v>
      </c>
      <c r="H410" t="s">
        <v>3877</v>
      </c>
      <c r="I410" t="s">
        <v>137</v>
      </c>
      <c r="J410" t="s">
        <v>1194</v>
      </c>
      <c r="K410" t="s">
        <v>2429</v>
      </c>
      <c r="L410" t="s">
        <v>1188</v>
      </c>
      <c r="M410">
        <f t="shared" si="6"/>
        <v>1</v>
      </c>
      <c r="N410" t="str">
        <f>"What was the " &amp; historicalEvent_numberOfDeaths[[#This Row],[propertyLabel]] &amp; " " &amp; "of the " &amp; historicalEvent_numberOfDeaths[[#This Row],[entityLabel]] &amp; "?"</f>
        <v>What was the number of deaths of the 2015 Suruç bombing?</v>
      </c>
    </row>
    <row r="411" spans="1:14" x14ac:dyDescent="0.3">
      <c r="A411" t="s">
        <v>2430</v>
      </c>
      <c r="B411" t="s">
        <v>2431</v>
      </c>
      <c r="C411" t="s">
        <v>8</v>
      </c>
      <c r="D411" t="s">
        <v>1193</v>
      </c>
      <c r="E411" t="s">
        <v>3876</v>
      </c>
      <c r="F411" t="s">
        <v>117</v>
      </c>
      <c r="G411">
        <f>ROUND(historicalEvent_numberOfDeaths[[#This Row],[value]],2)</f>
        <v>28</v>
      </c>
      <c r="H411" t="s">
        <v>3877</v>
      </c>
      <c r="I411" t="s">
        <v>255</v>
      </c>
      <c r="J411" t="s">
        <v>1194</v>
      </c>
      <c r="K411" t="s">
        <v>2432</v>
      </c>
      <c r="L411" t="s">
        <v>1188</v>
      </c>
      <c r="M411">
        <f t="shared" si="6"/>
        <v>1</v>
      </c>
      <c r="N411" t="str">
        <f>"What was the " &amp; historicalEvent_numberOfDeaths[[#This Row],[propertyLabel]] &amp; " " &amp; "of the " &amp; historicalEvent_numberOfDeaths[[#This Row],[entityLabel]] &amp; "?"</f>
        <v>What was the number of deaths of the Petropavlovsk-Kamchatsky Air Flight 251 (2021)?</v>
      </c>
    </row>
    <row r="412" spans="1:14" x14ac:dyDescent="0.3">
      <c r="A412" t="s">
        <v>2433</v>
      </c>
      <c r="B412" t="s">
        <v>2434</v>
      </c>
      <c r="C412" t="s">
        <v>8</v>
      </c>
      <c r="D412" t="s">
        <v>1193</v>
      </c>
      <c r="E412" t="s">
        <v>3876</v>
      </c>
      <c r="F412" t="s">
        <v>100</v>
      </c>
      <c r="G412">
        <f>ROUND(historicalEvent_numberOfDeaths[[#This Row],[value]],2)</f>
        <v>27</v>
      </c>
      <c r="H412" t="s">
        <v>3877</v>
      </c>
      <c r="I412" t="s">
        <v>380</v>
      </c>
      <c r="J412" t="s">
        <v>1194</v>
      </c>
      <c r="K412" t="s">
        <v>2435</v>
      </c>
      <c r="L412" t="s">
        <v>1188</v>
      </c>
      <c r="M412">
        <f t="shared" si="6"/>
        <v>1</v>
      </c>
      <c r="N412" t="str">
        <f>"What was the " &amp; historicalEvent_numberOfDeaths[[#This Row],[propertyLabel]] &amp; " " &amp; "of the " &amp; historicalEvent_numberOfDeaths[[#This Row],[entityLabel]] &amp; "?"</f>
        <v>What was the number of deaths of the Attack on Sydney Harbour?</v>
      </c>
    </row>
    <row r="413" spans="1:14" x14ac:dyDescent="0.3">
      <c r="A413" t="s">
        <v>2436</v>
      </c>
      <c r="B413" t="s">
        <v>2437</v>
      </c>
      <c r="C413" t="s">
        <v>8</v>
      </c>
      <c r="D413" t="s">
        <v>1193</v>
      </c>
      <c r="E413" t="s">
        <v>3876</v>
      </c>
      <c r="F413" t="s">
        <v>117</v>
      </c>
      <c r="G413">
        <f>ROUND(historicalEvent_numberOfDeaths[[#This Row],[value]],2)</f>
        <v>28</v>
      </c>
      <c r="H413" t="s">
        <v>3877</v>
      </c>
      <c r="I413" t="s">
        <v>72</v>
      </c>
      <c r="J413" t="s">
        <v>1194</v>
      </c>
      <c r="K413" t="s">
        <v>2438</v>
      </c>
      <c r="L413" t="s">
        <v>1188</v>
      </c>
      <c r="M413">
        <f t="shared" si="6"/>
        <v>1</v>
      </c>
      <c r="N413" t="str">
        <f>"What was the " &amp; historicalEvent_numberOfDeaths[[#This Row],[propertyLabel]] &amp; " " &amp; "of the " &amp; historicalEvent_numberOfDeaths[[#This Row],[entityLabel]] &amp; "?"</f>
        <v>What was the number of deaths of the January 2022 Afghanistan earthquake?</v>
      </c>
    </row>
    <row r="414" spans="1:14" x14ac:dyDescent="0.3">
      <c r="A414" t="s">
        <v>2439</v>
      </c>
      <c r="B414" t="s">
        <v>2440</v>
      </c>
      <c r="C414" t="s">
        <v>8</v>
      </c>
      <c r="D414" t="s">
        <v>1193</v>
      </c>
      <c r="E414" t="s">
        <v>3876</v>
      </c>
      <c r="F414" t="s">
        <v>117</v>
      </c>
      <c r="G414">
        <f>ROUND(historicalEvent_numberOfDeaths[[#This Row],[value]],2)</f>
        <v>28</v>
      </c>
      <c r="H414" t="s">
        <v>3877</v>
      </c>
      <c r="I414" t="s">
        <v>158</v>
      </c>
      <c r="J414" t="s">
        <v>1194</v>
      </c>
      <c r="K414" t="s">
        <v>2441</v>
      </c>
      <c r="L414" t="s">
        <v>1188</v>
      </c>
      <c r="M414">
        <f t="shared" si="6"/>
        <v>1</v>
      </c>
      <c r="N414" t="str">
        <f>"What was the " &amp; historicalEvent_numberOfDeaths[[#This Row],[propertyLabel]] &amp; " " &amp; "of the " &amp; historicalEvent_numberOfDeaths[[#This Row],[entityLabel]] &amp; "?"</f>
        <v>What was the number of deaths of the Qana airstrike?</v>
      </c>
    </row>
    <row r="415" spans="1:14" x14ac:dyDescent="0.3">
      <c r="A415" t="s">
        <v>2442</v>
      </c>
      <c r="B415" t="s">
        <v>2443</v>
      </c>
      <c r="C415" t="s">
        <v>8</v>
      </c>
      <c r="D415" t="s">
        <v>1193</v>
      </c>
      <c r="E415" t="s">
        <v>3876</v>
      </c>
      <c r="F415" t="s">
        <v>117</v>
      </c>
      <c r="G415">
        <f>ROUND(historicalEvent_numberOfDeaths[[#This Row],[value]],2)</f>
        <v>28</v>
      </c>
      <c r="H415" t="s">
        <v>3877</v>
      </c>
      <c r="I415" t="s">
        <v>380</v>
      </c>
      <c r="J415" t="s">
        <v>1194</v>
      </c>
      <c r="K415" t="s">
        <v>2444</v>
      </c>
      <c r="L415" t="s">
        <v>1188</v>
      </c>
      <c r="M415">
        <f t="shared" si="6"/>
        <v>1</v>
      </c>
      <c r="N415" t="str">
        <f>"What was the " &amp; historicalEvent_numberOfDeaths[[#This Row],[propertyLabel]] &amp; " " &amp; "of the " &amp; historicalEvent_numberOfDeaths[[#This Row],[entityLabel]] &amp; "?"</f>
        <v>What was the number of deaths of the 2019 Cotabato earthquakes?</v>
      </c>
    </row>
    <row r="416" spans="1:14" x14ac:dyDescent="0.3">
      <c r="A416" t="s">
        <v>2445</v>
      </c>
      <c r="B416" t="s">
        <v>2446</v>
      </c>
      <c r="C416" t="s">
        <v>8</v>
      </c>
      <c r="D416" t="s">
        <v>1193</v>
      </c>
      <c r="E416" t="s">
        <v>3876</v>
      </c>
      <c r="F416" t="s">
        <v>100</v>
      </c>
      <c r="G416">
        <f>ROUND(historicalEvent_numberOfDeaths[[#This Row],[value]],2)</f>
        <v>27</v>
      </c>
      <c r="H416" t="s">
        <v>3877</v>
      </c>
      <c r="I416" t="s">
        <v>34</v>
      </c>
      <c r="J416" t="s">
        <v>1194</v>
      </c>
      <c r="K416" t="s">
        <v>2447</v>
      </c>
      <c r="L416" t="s">
        <v>1188</v>
      </c>
      <c r="M416">
        <f t="shared" si="6"/>
        <v>1</v>
      </c>
      <c r="N416" t="str">
        <f>"What was the " &amp; historicalEvent_numberOfDeaths[[#This Row],[propertyLabel]] &amp; " " &amp; "of the " &amp; historicalEvent_numberOfDeaths[[#This Row],[entityLabel]] &amp; "?"</f>
        <v>What was the number of deaths of the Great Fire of Turku?</v>
      </c>
    </row>
    <row r="417" spans="1:14" x14ac:dyDescent="0.3">
      <c r="A417" t="s">
        <v>2448</v>
      </c>
      <c r="B417" t="s">
        <v>2449</v>
      </c>
      <c r="C417" t="s">
        <v>8</v>
      </c>
      <c r="D417" t="s">
        <v>1193</v>
      </c>
      <c r="E417" t="s">
        <v>3876</v>
      </c>
      <c r="F417" t="s">
        <v>117</v>
      </c>
      <c r="G417">
        <f>ROUND(historicalEvent_numberOfDeaths[[#This Row],[value]],2)</f>
        <v>28</v>
      </c>
      <c r="H417" t="s">
        <v>3877</v>
      </c>
      <c r="I417" t="s">
        <v>72</v>
      </c>
      <c r="J417" t="s">
        <v>1194</v>
      </c>
      <c r="K417" t="s">
        <v>2450</v>
      </c>
      <c r="L417" t="s">
        <v>1188</v>
      </c>
      <c r="M417">
        <f t="shared" si="6"/>
        <v>1</v>
      </c>
      <c r="N417" t="str">
        <f>"What was the " &amp; historicalEvent_numberOfDeaths[[#This Row],[propertyLabel]] &amp; " " &amp; "of the " &amp; historicalEvent_numberOfDeaths[[#This Row],[entityLabel]] &amp; "?"</f>
        <v>What was the number of deaths of the Airlines PNG Flight 1600?</v>
      </c>
    </row>
    <row r="418" spans="1:14" x14ac:dyDescent="0.3">
      <c r="A418" t="s">
        <v>2451</v>
      </c>
      <c r="B418" t="s">
        <v>2452</v>
      </c>
      <c r="C418" t="s">
        <v>8</v>
      </c>
      <c r="D418" t="s">
        <v>1193</v>
      </c>
      <c r="E418" t="s">
        <v>3876</v>
      </c>
      <c r="F418" t="s">
        <v>100</v>
      </c>
      <c r="G418">
        <f>ROUND(historicalEvent_numberOfDeaths[[#This Row],[value]],2)</f>
        <v>27</v>
      </c>
      <c r="H418" t="s">
        <v>3877</v>
      </c>
      <c r="I418" t="s">
        <v>92</v>
      </c>
      <c r="J418" t="s">
        <v>1194</v>
      </c>
      <c r="K418" t="s">
        <v>2453</v>
      </c>
      <c r="L418" t="s">
        <v>1188</v>
      </c>
      <c r="M418">
        <f t="shared" si="6"/>
        <v>1</v>
      </c>
      <c r="N418" t="str">
        <f>"What was the " &amp; historicalEvent_numberOfDeaths[[#This Row],[propertyLabel]] &amp; " " &amp; "of the " &amp; historicalEvent_numberOfDeaths[[#This Row],[entityLabel]] &amp; "?"</f>
        <v>What was the number of deaths of the 2022 Sumatra earthquake?</v>
      </c>
    </row>
    <row r="419" spans="1:14" x14ac:dyDescent="0.3">
      <c r="A419" t="s">
        <v>2454</v>
      </c>
      <c r="B419" t="s">
        <v>2455</v>
      </c>
      <c r="C419" t="s">
        <v>8</v>
      </c>
      <c r="D419" t="s">
        <v>1193</v>
      </c>
      <c r="E419" t="s">
        <v>3876</v>
      </c>
      <c r="F419" t="s">
        <v>117</v>
      </c>
      <c r="G419">
        <f>ROUND(historicalEvent_numberOfDeaths[[#This Row],[value]],2)</f>
        <v>28</v>
      </c>
      <c r="H419" t="s">
        <v>3877</v>
      </c>
      <c r="I419" t="s">
        <v>72</v>
      </c>
      <c r="J419" t="s">
        <v>1194</v>
      </c>
      <c r="K419" t="s">
        <v>2456</v>
      </c>
      <c r="L419" t="s">
        <v>1188</v>
      </c>
      <c r="M419">
        <f t="shared" si="6"/>
        <v>1</v>
      </c>
      <c r="N419" t="str">
        <f>"What was the " &amp; historicalEvent_numberOfDeaths[[#This Row],[propertyLabel]] &amp; " " &amp; "of the " &amp; historicalEvent_numberOfDeaths[[#This Row],[entityLabel]] &amp; "?"</f>
        <v>What was the number of deaths of the 2009 Nevsky Express bombing?</v>
      </c>
    </row>
    <row r="420" spans="1:14" x14ac:dyDescent="0.3">
      <c r="A420" t="s">
        <v>2457</v>
      </c>
      <c r="B420" t="s">
        <v>2458</v>
      </c>
      <c r="C420" t="s">
        <v>8</v>
      </c>
      <c r="D420" t="s">
        <v>1193</v>
      </c>
      <c r="E420" t="s">
        <v>3876</v>
      </c>
      <c r="F420" t="s">
        <v>158</v>
      </c>
      <c r="G420">
        <f>ROUND(historicalEvent_numberOfDeaths[[#This Row],[value]],2)</f>
        <v>15</v>
      </c>
      <c r="H420" t="s">
        <v>3877</v>
      </c>
      <c r="I420" t="s">
        <v>29</v>
      </c>
      <c r="J420" t="s">
        <v>1194</v>
      </c>
      <c r="K420" t="s">
        <v>2459</v>
      </c>
      <c r="L420" t="s">
        <v>1188</v>
      </c>
      <c r="M420">
        <f t="shared" si="6"/>
        <v>1</v>
      </c>
      <c r="N420" t="str">
        <f>"What was the " &amp; historicalEvent_numberOfDeaths[[#This Row],[propertyLabel]] &amp; " " &amp; "of the " &amp; historicalEvent_numberOfDeaths[[#This Row],[entityLabel]] &amp; "?"</f>
        <v>What was the number of deaths of the Novi Sad railway station canopy collapse?</v>
      </c>
    </row>
    <row r="421" spans="1:14" x14ac:dyDescent="0.3">
      <c r="A421" t="s">
        <v>2460</v>
      </c>
      <c r="B421" t="s">
        <v>2461</v>
      </c>
      <c r="C421" t="s">
        <v>8</v>
      </c>
      <c r="D421" t="s">
        <v>1193</v>
      </c>
      <c r="E421" t="s">
        <v>3876</v>
      </c>
      <c r="F421" t="s">
        <v>158</v>
      </c>
      <c r="G421">
        <f>ROUND(historicalEvent_numberOfDeaths[[#This Row],[value]],2)</f>
        <v>15</v>
      </c>
      <c r="H421" t="s">
        <v>3877</v>
      </c>
      <c r="I421" t="s">
        <v>121</v>
      </c>
      <c r="J421" t="s">
        <v>1194</v>
      </c>
      <c r="K421" t="s">
        <v>2462</v>
      </c>
      <c r="L421" t="s">
        <v>1188</v>
      </c>
      <c r="M421">
        <f t="shared" si="6"/>
        <v>1</v>
      </c>
      <c r="N421" t="str">
        <f>"What was the " &amp; historicalEvent_numberOfDeaths[[#This Row],[propertyLabel]] &amp; " " &amp; "of the " &amp; historicalEvent_numberOfDeaths[[#This Row],[entityLabel]] &amp; "?"</f>
        <v>What was the number of deaths of the Wagner Group rebellion?</v>
      </c>
    </row>
    <row r="422" spans="1:14" x14ac:dyDescent="0.3">
      <c r="A422" t="s">
        <v>2463</v>
      </c>
      <c r="B422" t="s">
        <v>2464</v>
      </c>
      <c r="C422" t="s">
        <v>8</v>
      </c>
      <c r="D422" t="s">
        <v>1193</v>
      </c>
      <c r="E422" t="s">
        <v>3876</v>
      </c>
      <c r="F422" t="s">
        <v>219</v>
      </c>
      <c r="G422">
        <f>ROUND(historicalEvent_numberOfDeaths[[#This Row],[value]],2)</f>
        <v>16</v>
      </c>
      <c r="H422" t="s">
        <v>3877</v>
      </c>
      <c r="I422" t="s">
        <v>191</v>
      </c>
      <c r="J422" t="s">
        <v>1194</v>
      </c>
      <c r="K422" t="s">
        <v>2465</v>
      </c>
      <c r="L422" t="s">
        <v>1188</v>
      </c>
      <c r="M422">
        <f t="shared" si="6"/>
        <v>1</v>
      </c>
      <c r="N422" t="str">
        <f>"What was the " &amp; historicalEvent_numberOfDeaths[[#This Row],[propertyLabel]] &amp; " " &amp; "of the " &amp; historicalEvent_numberOfDeaths[[#This Row],[entityLabel]] &amp; "?"</f>
        <v>What was the number of deaths of the July 2018 Lombok earthquake?</v>
      </c>
    </row>
    <row r="423" spans="1:14" x14ac:dyDescent="0.3">
      <c r="A423" t="s">
        <v>2466</v>
      </c>
      <c r="B423" t="s">
        <v>2467</v>
      </c>
      <c r="C423" t="s">
        <v>8</v>
      </c>
      <c r="D423" t="s">
        <v>1193</v>
      </c>
      <c r="E423" t="s">
        <v>3876</v>
      </c>
      <c r="F423" t="s">
        <v>158</v>
      </c>
      <c r="G423">
        <f>ROUND(historicalEvent_numberOfDeaths[[#This Row],[value]],2)</f>
        <v>15</v>
      </c>
      <c r="H423" t="s">
        <v>3877</v>
      </c>
      <c r="I423" t="s">
        <v>411</v>
      </c>
      <c r="J423" t="s">
        <v>1194</v>
      </c>
      <c r="K423" t="s">
        <v>2468</v>
      </c>
      <c r="L423" t="s">
        <v>1188</v>
      </c>
      <c r="M423">
        <f t="shared" si="6"/>
        <v>1</v>
      </c>
      <c r="N423" t="str">
        <f>"What was the " &amp; historicalEvent_numberOfDeaths[[#This Row],[propertyLabel]] &amp; " " &amp; "of the " &amp; historicalEvent_numberOfDeaths[[#This Row],[entityLabel]] &amp; "?"</f>
        <v>What was the number of deaths of the Netiv HaAsara massacre?</v>
      </c>
    </row>
    <row r="424" spans="1:14" x14ac:dyDescent="0.3">
      <c r="A424" t="s">
        <v>2469</v>
      </c>
      <c r="B424" t="s">
        <v>2470</v>
      </c>
      <c r="C424" t="s">
        <v>8</v>
      </c>
      <c r="D424" t="s">
        <v>1193</v>
      </c>
      <c r="E424" t="s">
        <v>3876</v>
      </c>
      <c r="F424" t="s">
        <v>219</v>
      </c>
      <c r="G424">
        <f>ROUND(historicalEvent_numberOfDeaths[[#This Row],[value]],2)</f>
        <v>16</v>
      </c>
      <c r="H424" t="s">
        <v>3877</v>
      </c>
      <c r="I424" t="s">
        <v>255</v>
      </c>
      <c r="J424" t="s">
        <v>1194</v>
      </c>
      <c r="K424" t="s">
        <v>2471</v>
      </c>
      <c r="L424" t="s">
        <v>1188</v>
      </c>
      <c r="M424">
        <f t="shared" si="6"/>
        <v>1</v>
      </c>
      <c r="N424" t="str">
        <f>"What was the " &amp; historicalEvent_numberOfDeaths[[#This Row],[propertyLabel]] &amp; " " &amp; "of the " &amp; historicalEvent_numberOfDeaths[[#This Row],[entityLabel]] &amp; "?"</f>
        <v>What was the number of deaths of the 2014 Mount Everest avalanche?</v>
      </c>
    </row>
    <row r="425" spans="1:14" x14ac:dyDescent="0.3">
      <c r="A425" t="s">
        <v>2472</v>
      </c>
      <c r="B425" t="s">
        <v>2473</v>
      </c>
      <c r="C425" t="s">
        <v>8</v>
      </c>
      <c r="D425" t="s">
        <v>1193</v>
      </c>
      <c r="E425" t="s">
        <v>3876</v>
      </c>
      <c r="F425" t="s">
        <v>219</v>
      </c>
      <c r="G425">
        <f>ROUND(historicalEvent_numberOfDeaths[[#This Row],[value]],2)</f>
        <v>16</v>
      </c>
      <c r="H425" t="s">
        <v>3877</v>
      </c>
      <c r="I425" t="s">
        <v>84</v>
      </c>
      <c r="J425" t="s">
        <v>1194</v>
      </c>
      <c r="K425" t="s">
        <v>2474</v>
      </c>
      <c r="L425" t="s">
        <v>1188</v>
      </c>
      <c r="M425">
        <f t="shared" si="6"/>
        <v>1</v>
      </c>
      <c r="N425" t="str">
        <f>"What was the " &amp; historicalEvent_numberOfDeaths[[#This Row],[propertyLabel]] &amp; " " &amp; "of the " &amp; historicalEvent_numberOfDeaths[[#This Row],[entityLabel]] &amp; "?"</f>
        <v>What was the number of deaths of the 2013 Egyptian coup d'état?</v>
      </c>
    </row>
    <row r="426" spans="1:14" x14ac:dyDescent="0.3">
      <c r="A426" t="s">
        <v>2475</v>
      </c>
      <c r="B426" t="s">
        <v>2476</v>
      </c>
      <c r="C426" t="s">
        <v>8</v>
      </c>
      <c r="D426" t="s">
        <v>1193</v>
      </c>
      <c r="E426" t="s">
        <v>3876</v>
      </c>
      <c r="F426" t="s">
        <v>219</v>
      </c>
      <c r="G426">
        <f>ROUND(historicalEvent_numberOfDeaths[[#This Row],[value]],2)</f>
        <v>16</v>
      </c>
      <c r="H426" t="s">
        <v>3877</v>
      </c>
      <c r="I426" t="s">
        <v>230</v>
      </c>
      <c r="J426" t="s">
        <v>1194</v>
      </c>
      <c r="K426" t="s">
        <v>2477</v>
      </c>
      <c r="L426" t="s">
        <v>1188</v>
      </c>
      <c r="M426">
        <f t="shared" si="6"/>
        <v>1</v>
      </c>
      <c r="N426" t="str">
        <f>"What was the " &amp; historicalEvent_numberOfDeaths[[#This Row],[propertyLabel]] &amp; " " &amp; "of the " &amp; historicalEvent_numberOfDeaths[[#This Row],[entityLabel]] &amp; "?"</f>
        <v>What was the number of deaths of the Winnenden school shooting?</v>
      </c>
    </row>
    <row r="427" spans="1:14" x14ac:dyDescent="0.3">
      <c r="A427" t="s">
        <v>2478</v>
      </c>
      <c r="B427" t="s">
        <v>2479</v>
      </c>
      <c r="C427" t="s">
        <v>8</v>
      </c>
      <c r="D427" t="s">
        <v>1193</v>
      </c>
      <c r="E427" t="s">
        <v>3876</v>
      </c>
      <c r="F427" t="s">
        <v>72</v>
      </c>
      <c r="G427">
        <f>ROUND(historicalEvent_numberOfDeaths[[#This Row],[value]],2)</f>
        <v>12</v>
      </c>
      <c r="H427" t="s">
        <v>3877</v>
      </c>
      <c r="I427" t="s">
        <v>945</v>
      </c>
      <c r="J427" t="s">
        <v>1194</v>
      </c>
      <c r="K427" t="s">
        <v>2480</v>
      </c>
      <c r="L427" t="s">
        <v>1188</v>
      </c>
      <c r="M427">
        <f t="shared" si="6"/>
        <v>1</v>
      </c>
      <c r="N427" t="str">
        <f>"What was the " &amp; historicalEvent_numberOfDeaths[[#This Row],[propertyLabel]] &amp; " " &amp; "of the " &amp; historicalEvent_numberOfDeaths[[#This Row],[entityLabel]] &amp; "?"</f>
        <v>What was the number of deaths of the Munich massacre?</v>
      </c>
    </row>
    <row r="428" spans="1:14" x14ac:dyDescent="0.3">
      <c r="A428" t="s">
        <v>2481</v>
      </c>
      <c r="B428" t="s">
        <v>2482</v>
      </c>
      <c r="C428" t="s">
        <v>8</v>
      </c>
      <c r="D428" t="s">
        <v>1193</v>
      </c>
      <c r="E428" t="s">
        <v>3876</v>
      </c>
      <c r="F428" t="s">
        <v>255</v>
      </c>
      <c r="G428">
        <f>ROUND(historicalEvent_numberOfDeaths[[#This Row],[value]],2)</f>
        <v>19</v>
      </c>
      <c r="H428" t="s">
        <v>3877</v>
      </c>
      <c r="I428" t="s">
        <v>72</v>
      </c>
      <c r="J428" t="s">
        <v>1194</v>
      </c>
      <c r="K428" t="s">
        <v>2483</v>
      </c>
      <c r="L428" t="s">
        <v>1188</v>
      </c>
      <c r="M428">
        <f t="shared" si="6"/>
        <v>1</v>
      </c>
      <c r="N428" t="str">
        <f>"What was the " &amp; historicalEvent_numberOfDeaths[[#This Row],[propertyLabel]] &amp; " " &amp; "of the " &amp; historicalEvent_numberOfDeaths[[#This Row],[entityLabel]] &amp; "?"</f>
        <v>What was the number of deaths of the Ghriba synagogue bombing?</v>
      </c>
    </row>
    <row r="429" spans="1:14" x14ac:dyDescent="0.3">
      <c r="A429" t="s">
        <v>2484</v>
      </c>
      <c r="B429" t="s">
        <v>2485</v>
      </c>
      <c r="C429" t="s">
        <v>8</v>
      </c>
      <c r="D429" t="s">
        <v>1193</v>
      </c>
      <c r="E429" t="s">
        <v>3876</v>
      </c>
      <c r="F429" t="s">
        <v>72</v>
      </c>
      <c r="G429">
        <f>ROUND(historicalEvent_numberOfDeaths[[#This Row],[value]],2)</f>
        <v>12</v>
      </c>
      <c r="H429" t="s">
        <v>3877</v>
      </c>
      <c r="I429" t="s">
        <v>411</v>
      </c>
      <c r="J429" t="s">
        <v>1194</v>
      </c>
      <c r="K429" t="s">
        <v>2486</v>
      </c>
      <c r="L429" t="s">
        <v>1188</v>
      </c>
      <c r="M429">
        <f t="shared" si="6"/>
        <v>1</v>
      </c>
      <c r="N429" t="str">
        <f>"What was the " &amp; historicalEvent_numberOfDeaths[[#This Row],[propertyLabel]] &amp; " " &amp; "of the " &amp; historicalEvent_numberOfDeaths[[#This Row],[entityLabel]] &amp; "?"</f>
        <v>What was the number of deaths of the Volnovakha bus attack?</v>
      </c>
    </row>
    <row r="430" spans="1:14" x14ac:dyDescent="0.3">
      <c r="A430" t="s">
        <v>2487</v>
      </c>
      <c r="B430" t="s">
        <v>2488</v>
      </c>
      <c r="C430" t="s">
        <v>8</v>
      </c>
      <c r="D430" t="s">
        <v>1193</v>
      </c>
      <c r="E430" t="s">
        <v>3876</v>
      </c>
      <c r="F430" t="s">
        <v>72</v>
      </c>
      <c r="G430">
        <f>ROUND(historicalEvent_numberOfDeaths[[#This Row],[value]],2)</f>
        <v>12</v>
      </c>
      <c r="H430" t="s">
        <v>3877</v>
      </c>
      <c r="I430" t="s">
        <v>33</v>
      </c>
      <c r="J430" t="s">
        <v>1194</v>
      </c>
      <c r="K430" t="s">
        <v>2489</v>
      </c>
      <c r="L430" t="s">
        <v>1188</v>
      </c>
      <c r="M430">
        <f t="shared" si="6"/>
        <v>1</v>
      </c>
      <c r="N430" t="str">
        <f>"What was the " &amp; historicalEvent_numberOfDeaths[[#This Row],[propertyLabel]] &amp; " " &amp; "of the " &amp; historicalEvent_numberOfDeaths[[#This Row],[entityLabel]] &amp; "?"</f>
        <v>What was the number of deaths of the Charlie Hebdo shooting?</v>
      </c>
    </row>
    <row r="431" spans="1:14" x14ac:dyDescent="0.3">
      <c r="A431" t="s">
        <v>2490</v>
      </c>
      <c r="B431" t="s">
        <v>2491</v>
      </c>
      <c r="C431" t="s">
        <v>8</v>
      </c>
      <c r="D431" t="s">
        <v>1193</v>
      </c>
      <c r="E431" t="s">
        <v>3876</v>
      </c>
      <c r="F431" t="s">
        <v>72</v>
      </c>
      <c r="G431">
        <f>ROUND(historicalEvent_numberOfDeaths[[#This Row],[value]],2)</f>
        <v>12</v>
      </c>
      <c r="H431" t="s">
        <v>3877</v>
      </c>
      <c r="I431" t="s">
        <v>34</v>
      </c>
      <c r="J431" t="s">
        <v>1194</v>
      </c>
      <c r="K431" t="s">
        <v>2492</v>
      </c>
      <c r="L431" t="s">
        <v>1188</v>
      </c>
      <c r="M431">
        <f t="shared" si="6"/>
        <v>1</v>
      </c>
      <c r="N431" t="str">
        <f>"What was the " &amp; historicalEvent_numberOfDeaths[[#This Row],[propertyLabel]] &amp; " " &amp; "of the " &amp; historicalEvent_numberOfDeaths[[#This Row],[entityLabel]] &amp; "?"</f>
        <v>What was the number of deaths of the assassination of Juvénal Habyarimana and Cyprien Ntaryamira?</v>
      </c>
    </row>
    <row r="432" spans="1:14" x14ac:dyDescent="0.3">
      <c r="A432" t="s">
        <v>2493</v>
      </c>
      <c r="B432" t="s">
        <v>2494</v>
      </c>
      <c r="C432" t="s">
        <v>8</v>
      </c>
      <c r="D432" t="s">
        <v>1193</v>
      </c>
      <c r="E432" t="s">
        <v>3876</v>
      </c>
      <c r="F432" t="s">
        <v>72</v>
      </c>
      <c r="G432">
        <f>ROUND(historicalEvent_numberOfDeaths[[#This Row],[value]],2)</f>
        <v>12</v>
      </c>
      <c r="H432" t="s">
        <v>3877</v>
      </c>
      <c r="I432" t="s">
        <v>380</v>
      </c>
      <c r="J432" t="s">
        <v>1194</v>
      </c>
      <c r="K432" t="s">
        <v>2495</v>
      </c>
      <c r="L432" t="s">
        <v>1188</v>
      </c>
      <c r="M432">
        <f t="shared" si="6"/>
        <v>1</v>
      </c>
      <c r="N432" t="str">
        <f>"What was the " &amp; historicalEvent_numberOfDeaths[[#This Row],[propertyLabel]] &amp; " " &amp; "of the " &amp; historicalEvent_numberOfDeaths[[#This Row],[entityLabel]] &amp; "?"</f>
        <v>What was the number of deaths of the 2010 Kizlyar bombings?</v>
      </c>
    </row>
    <row r="433" spans="1:14" x14ac:dyDescent="0.3">
      <c r="A433" t="s">
        <v>2496</v>
      </c>
      <c r="B433" t="s">
        <v>2497</v>
      </c>
      <c r="C433" t="s">
        <v>8</v>
      </c>
      <c r="D433" t="s">
        <v>1193</v>
      </c>
      <c r="E433" t="s">
        <v>3876</v>
      </c>
      <c r="F433" t="s">
        <v>72</v>
      </c>
      <c r="G433">
        <f>ROUND(historicalEvent_numberOfDeaths[[#This Row],[value]],2)</f>
        <v>12</v>
      </c>
      <c r="H433" t="s">
        <v>3877</v>
      </c>
      <c r="I433" t="s">
        <v>129</v>
      </c>
      <c r="J433" t="s">
        <v>1194</v>
      </c>
      <c r="K433" t="s">
        <v>2498</v>
      </c>
      <c r="L433" t="s">
        <v>1188</v>
      </c>
      <c r="M433">
        <f t="shared" si="6"/>
        <v>1</v>
      </c>
      <c r="N433" t="str">
        <f>"What was the " &amp; historicalEvent_numberOfDeaths[[#This Row],[propertyLabel]] &amp; " " &amp; "of the " &amp; historicalEvent_numberOfDeaths[[#This Row],[entityLabel]] &amp; "?"</f>
        <v>What was the number of deaths of the Tokyo subway sarin attack?</v>
      </c>
    </row>
    <row r="434" spans="1:14" x14ac:dyDescent="0.3">
      <c r="A434" t="s">
        <v>2499</v>
      </c>
      <c r="B434" t="s">
        <v>2500</v>
      </c>
      <c r="C434" t="s">
        <v>8</v>
      </c>
      <c r="D434" t="s">
        <v>1193</v>
      </c>
      <c r="E434" t="s">
        <v>3876</v>
      </c>
      <c r="F434" t="s">
        <v>72</v>
      </c>
      <c r="G434">
        <f>ROUND(historicalEvent_numberOfDeaths[[#This Row],[value]],2)</f>
        <v>12</v>
      </c>
      <c r="H434" t="s">
        <v>3877</v>
      </c>
      <c r="I434" t="s">
        <v>365</v>
      </c>
      <c r="J434" t="s">
        <v>1194</v>
      </c>
      <c r="K434" t="s">
        <v>2501</v>
      </c>
      <c r="L434" t="s">
        <v>1188</v>
      </c>
      <c r="M434">
        <f t="shared" si="6"/>
        <v>1</v>
      </c>
      <c r="N434" t="str">
        <f>"What was the " &amp; historicalEvent_numberOfDeaths[[#This Row],[propertyLabel]] &amp; " " &amp; "of the " &amp; historicalEvent_numberOfDeaths[[#This Row],[entityLabel]] &amp; "?"</f>
        <v>What was the number of deaths of the 2015 Tbilisi flood?</v>
      </c>
    </row>
    <row r="435" spans="1:14" x14ac:dyDescent="0.3">
      <c r="A435" t="s">
        <v>2502</v>
      </c>
      <c r="B435" t="s">
        <v>2503</v>
      </c>
      <c r="C435" t="s">
        <v>8</v>
      </c>
      <c r="D435" t="s">
        <v>1193</v>
      </c>
      <c r="E435" t="s">
        <v>3876</v>
      </c>
      <c r="F435" t="s">
        <v>76</v>
      </c>
      <c r="G435">
        <f>ROUND(historicalEvent_numberOfDeaths[[#This Row],[value]],2)</f>
        <v>32</v>
      </c>
      <c r="H435" t="s">
        <v>3877</v>
      </c>
      <c r="I435" t="s">
        <v>380</v>
      </c>
      <c r="J435" t="s">
        <v>1194</v>
      </c>
      <c r="K435" t="s">
        <v>2504</v>
      </c>
      <c r="L435" t="s">
        <v>1188</v>
      </c>
      <c r="M435">
        <f t="shared" si="6"/>
        <v>1</v>
      </c>
      <c r="N435" t="str">
        <f>"What was the " &amp; historicalEvent_numberOfDeaths[[#This Row],[propertyLabel]] &amp; " " &amp; "of the " &amp; historicalEvent_numberOfDeaths[[#This Row],[entityLabel]] &amp; "?"</f>
        <v>What was the number of deaths of the Zaporizhzhia civilian convoy attack?</v>
      </c>
    </row>
    <row r="436" spans="1:14" x14ac:dyDescent="0.3">
      <c r="A436" t="s">
        <v>2505</v>
      </c>
      <c r="B436" t="s">
        <v>2506</v>
      </c>
      <c r="C436" t="s">
        <v>8</v>
      </c>
      <c r="D436" t="s">
        <v>1193</v>
      </c>
      <c r="E436" t="s">
        <v>3876</v>
      </c>
      <c r="F436" t="s">
        <v>76</v>
      </c>
      <c r="G436">
        <f>ROUND(historicalEvent_numberOfDeaths[[#This Row],[value]],2)</f>
        <v>32</v>
      </c>
      <c r="H436" t="s">
        <v>3877</v>
      </c>
      <c r="I436" t="s">
        <v>380</v>
      </c>
      <c r="J436" t="s">
        <v>1194</v>
      </c>
      <c r="K436" t="s">
        <v>2507</v>
      </c>
      <c r="L436" t="s">
        <v>1188</v>
      </c>
      <c r="M436">
        <f t="shared" si="6"/>
        <v>1</v>
      </c>
      <c r="N436" t="str">
        <f>"What was the " &amp; historicalEvent_numberOfDeaths[[#This Row],[propertyLabel]] &amp; " " &amp; "of the " &amp; historicalEvent_numberOfDeaths[[#This Row],[entityLabel]] &amp; "?"</f>
        <v>What was the number of deaths of the Kassa attack?</v>
      </c>
    </row>
    <row r="437" spans="1:14" x14ac:dyDescent="0.3">
      <c r="A437" t="s">
        <v>2508</v>
      </c>
      <c r="B437" t="s">
        <v>2509</v>
      </c>
      <c r="C437" t="s">
        <v>8</v>
      </c>
      <c r="D437" t="s">
        <v>1193</v>
      </c>
      <c r="E437" t="s">
        <v>3876</v>
      </c>
      <c r="F437" t="s">
        <v>76</v>
      </c>
      <c r="G437">
        <f>ROUND(historicalEvent_numberOfDeaths[[#This Row],[value]],2)</f>
        <v>32</v>
      </c>
      <c r="H437" t="s">
        <v>3877</v>
      </c>
      <c r="I437" t="s">
        <v>219</v>
      </c>
      <c r="J437" t="s">
        <v>1194</v>
      </c>
      <c r="K437" t="s">
        <v>2510</v>
      </c>
      <c r="L437" t="s">
        <v>1188</v>
      </c>
      <c r="M437">
        <f t="shared" si="6"/>
        <v>1</v>
      </c>
      <c r="N437" t="str">
        <f>"What was the " &amp; historicalEvent_numberOfDeaths[[#This Row],[propertyLabel]] &amp; " " &amp; "of the " &amp; historicalEvent_numberOfDeaths[[#This Row],[entityLabel]] &amp; "?"</f>
        <v>What was the number of deaths of the 2016 San Pablito Market fireworks explosion?</v>
      </c>
    </row>
    <row r="438" spans="1:14" x14ac:dyDescent="0.3">
      <c r="A438" t="s">
        <v>2511</v>
      </c>
      <c r="B438" t="s">
        <v>2512</v>
      </c>
      <c r="C438" t="s">
        <v>8</v>
      </c>
      <c r="D438" t="s">
        <v>1193</v>
      </c>
      <c r="E438" t="s">
        <v>3876</v>
      </c>
      <c r="F438" t="s">
        <v>13</v>
      </c>
      <c r="G438">
        <f>ROUND(historicalEvent_numberOfDeaths[[#This Row],[value]],2)</f>
        <v>78</v>
      </c>
      <c r="H438" t="s">
        <v>3877</v>
      </c>
      <c r="I438" t="s">
        <v>340</v>
      </c>
      <c r="J438" t="s">
        <v>1194</v>
      </c>
      <c r="K438" t="s">
        <v>2513</v>
      </c>
      <c r="L438" t="s">
        <v>1188</v>
      </c>
      <c r="M438">
        <f t="shared" si="6"/>
        <v>1</v>
      </c>
      <c r="N438" t="str">
        <f>"What was the " &amp; historicalEvent_numberOfDeaths[[#This Row],[propertyLabel]] &amp; " " &amp; "of the " &amp; historicalEvent_numberOfDeaths[[#This Row],[entityLabel]] &amp; "?"</f>
        <v>What was the number of deaths of the Siberia Airlines Flight 1812?</v>
      </c>
    </row>
    <row r="439" spans="1:14" x14ac:dyDescent="0.3">
      <c r="A439" t="s">
        <v>2514</v>
      </c>
      <c r="B439" t="s">
        <v>2515</v>
      </c>
      <c r="C439" t="s">
        <v>8</v>
      </c>
      <c r="D439" t="s">
        <v>1193</v>
      </c>
      <c r="E439" t="s">
        <v>3876</v>
      </c>
      <c r="F439" t="s">
        <v>76</v>
      </c>
      <c r="G439">
        <f>ROUND(historicalEvent_numberOfDeaths[[#This Row],[value]],2)</f>
        <v>32</v>
      </c>
      <c r="H439" t="s">
        <v>3877</v>
      </c>
      <c r="I439" t="s">
        <v>230</v>
      </c>
      <c r="J439" t="s">
        <v>1194</v>
      </c>
      <c r="K439" t="s">
        <v>2516</v>
      </c>
      <c r="L439" t="s">
        <v>1188</v>
      </c>
      <c r="M439">
        <f t="shared" si="6"/>
        <v>1</v>
      </c>
      <c r="N439" t="str">
        <f>"What was the " &amp; historicalEvent_numberOfDeaths[[#This Row],[propertyLabel]] &amp; " " &amp; "of the " &amp; historicalEvent_numberOfDeaths[[#This Row],[entityLabel]] &amp; "?"</f>
        <v>What was the number of deaths of the Sumgait pogrom?</v>
      </c>
    </row>
    <row r="440" spans="1:14" x14ac:dyDescent="0.3">
      <c r="A440" t="s">
        <v>2517</v>
      </c>
      <c r="B440" t="s">
        <v>2518</v>
      </c>
      <c r="C440" t="s">
        <v>8</v>
      </c>
      <c r="D440" t="s">
        <v>1193</v>
      </c>
      <c r="E440" t="s">
        <v>3876</v>
      </c>
      <c r="F440" t="s">
        <v>301</v>
      </c>
      <c r="G440">
        <f>ROUND(historicalEvent_numberOfDeaths[[#This Row],[value]],2)</f>
        <v>26</v>
      </c>
      <c r="H440" t="s">
        <v>3877</v>
      </c>
      <c r="I440" t="s">
        <v>48</v>
      </c>
      <c r="J440" t="s">
        <v>1194</v>
      </c>
      <c r="K440" t="s">
        <v>2519</v>
      </c>
      <c r="L440" t="s">
        <v>1188</v>
      </c>
      <c r="M440">
        <f t="shared" si="6"/>
        <v>1</v>
      </c>
      <c r="N440" t="str">
        <f>"What was the " &amp; historicalEvent_numberOfDeaths[[#This Row],[propertyLabel]] &amp; " " &amp; "of the " &amp; historicalEvent_numberOfDeaths[[#This Row],[entityLabel]] &amp; "?"</f>
        <v>What was the number of deaths of the 2021 Mexico City Metro overpass collapse?</v>
      </c>
    </row>
    <row r="441" spans="1:14" x14ac:dyDescent="0.3">
      <c r="A441" t="s">
        <v>2520</v>
      </c>
      <c r="B441" t="s">
        <v>2521</v>
      </c>
      <c r="C441" t="s">
        <v>8</v>
      </c>
      <c r="D441" t="s">
        <v>1193</v>
      </c>
      <c r="E441" t="s">
        <v>3876</v>
      </c>
      <c r="F441" t="s">
        <v>100</v>
      </c>
      <c r="G441">
        <f>ROUND(historicalEvent_numberOfDeaths[[#This Row],[value]],2)</f>
        <v>27</v>
      </c>
      <c r="H441" t="s">
        <v>3877</v>
      </c>
      <c r="I441" t="s">
        <v>100</v>
      </c>
      <c r="J441" t="s">
        <v>1194</v>
      </c>
      <c r="K441" t="s">
        <v>2522</v>
      </c>
      <c r="L441" t="s">
        <v>1188</v>
      </c>
      <c r="M441">
        <f t="shared" si="6"/>
        <v>1</v>
      </c>
      <c r="N441" t="str">
        <f>"What was the " &amp; historicalEvent_numberOfDeaths[[#This Row],[propertyLabel]] &amp; " " &amp; "of the " &amp; historicalEvent_numberOfDeaths[[#This Row],[entityLabel]] &amp; "?"</f>
        <v>What was the number of deaths of the Andria-Corato train collision?</v>
      </c>
    </row>
    <row r="442" spans="1:14" x14ac:dyDescent="0.3">
      <c r="A442" t="s">
        <v>2523</v>
      </c>
      <c r="B442" t="s">
        <v>2524</v>
      </c>
      <c r="C442" t="s">
        <v>8</v>
      </c>
      <c r="D442" t="s">
        <v>1193</v>
      </c>
      <c r="E442" t="s">
        <v>3876</v>
      </c>
      <c r="F442" t="s">
        <v>129</v>
      </c>
      <c r="G442">
        <f>ROUND(historicalEvent_numberOfDeaths[[#This Row],[value]],2)</f>
        <v>43</v>
      </c>
      <c r="H442" t="s">
        <v>3877</v>
      </c>
      <c r="I442" t="s">
        <v>129</v>
      </c>
      <c r="J442" t="s">
        <v>1194</v>
      </c>
      <c r="K442" t="s">
        <v>2525</v>
      </c>
      <c r="L442" t="s">
        <v>1188</v>
      </c>
      <c r="M442">
        <f t="shared" si="6"/>
        <v>1</v>
      </c>
      <c r="N442" t="str">
        <f>"What was the " &amp; historicalEvent_numberOfDeaths[[#This Row],[propertyLabel]] &amp; " " &amp; "of the " &amp; historicalEvent_numberOfDeaths[[#This Row],[entityLabel]] &amp; "?"</f>
        <v>What was the number of deaths of the 2011 Lokomotiv Yaroslavl air disaster?</v>
      </c>
    </row>
    <row r="443" spans="1:14" x14ac:dyDescent="0.3">
      <c r="A443" t="s">
        <v>2526</v>
      </c>
      <c r="B443" t="s">
        <v>2527</v>
      </c>
      <c r="C443" t="s">
        <v>8</v>
      </c>
      <c r="D443" t="s">
        <v>1193</v>
      </c>
      <c r="E443" t="s">
        <v>3876</v>
      </c>
      <c r="F443" t="s">
        <v>100</v>
      </c>
      <c r="G443">
        <f>ROUND(historicalEvent_numberOfDeaths[[#This Row],[value]],2)</f>
        <v>27</v>
      </c>
      <c r="H443" t="s">
        <v>3877</v>
      </c>
      <c r="I443" t="s">
        <v>219</v>
      </c>
      <c r="J443" t="s">
        <v>1194</v>
      </c>
      <c r="K443" t="s">
        <v>2528</v>
      </c>
      <c r="L443" t="s">
        <v>1188</v>
      </c>
      <c r="M443">
        <f t="shared" si="6"/>
        <v>1</v>
      </c>
      <c r="N443" t="str">
        <f>"What was the " &amp; historicalEvent_numberOfDeaths[[#This Row],[propertyLabel]] &amp; " " &amp; "of the " &amp; historicalEvent_numberOfDeaths[[#This Row],[entityLabel]] &amp; "?"</f>
        <v>What was the number of deaths of the Botroseya Church bombing?</v>
      </c>
    </row>
    <row r="444" spans="1:14" x14ac:dyDescent="0.3">
      <c r="A444" t="s">
        <v>2529</v>
      </c>
      <c r="B444" t="s">
        <v>2530</v>
      </c>
      <c r="C444" t="s">
        <v>8</v>
      </c>
      <c r="D444" t="s">
        <v>1193</v>
      </c>
      <c r="E444" t="s">
        <v>3876</v>
      </c>
      <c r="F444" t="s">
        <v>100</v>
      </c>
      <c r="G444">
        <f>ROUND(historicalEvent_numberOfDeaths[[#This Row],[value]],2)</f>
        <v>27</v>
      </c>
      <c r="H444" t="s">
        <v>3877</v>
      </c>
      <c r="I444" t="s">
        <v>411</v>
      </c>
      <c r="J444" t="s">
        <v>1194</v>
      </c>
      <c r="K444" t="s">
        <v>2531</v>
      </c>
      <c r="L444" t="s">
        <v>1188</v>
      </c>
      <c r="M444">
        <f t="shared" si="6"/>
        <v>1</v>
      </c>
      <c r="N444" t="str">
        <f>"What was the " &amp; historicalEvent_numberOfDeaths[[#This Row],[propertyLabel]] &amp; " " &amp; "of the " &amp; historicalEvent_numberOfDeaths[[#This Row],[entityLabel]] &amp; "?"</f>
        <v>What was the number of deaths of the 2012 Kazakhstan Antonov An-72 crash?</v>
      </c>
    </row>
    <row r="445" spans="1:14" x14ac:dyDescent="0.3">
      <c r="A445" t="s">
        <v>2532</v>
      </c>
      <c r="B445" t="s">
        <v>2533</v>
      </c>
      <c r="C445" t="s">
        <v>8</v>
      </c>
      <c r="D445" t="s">
        <v>1193</v>
      </c>
      <c r="E445" t="s">
        <v>3876</v>
      </c>
      <c r="F445" t="s">
        <v>100</v>
      </c>
      <c r="G445">
        <f>ROUND(historicalEvent_numberOfDeaths[[#This Row],[value]],2)</f>
        <v>27</v>
      </c>
      <c r="H445" t="s">
        <v>3877</v>
      </c>
      <c r="I445" t="s">
        <v>365</v>
      </c>
      <c r="J445" t="s">
        <v>1194</v>
      </c>
      <c r="K445" t="s">
        <v>2534</v>
      </c>
      <c r="L445" t="s">
        <v>1188</v>
      </c>
      <c r="M445">
        <f t="shared" si="6"/>
        <v>1</v>
      </c>
      <c r="N445" t="str">
        <f>"What was the " &amp; historicalEvent_numberOfDeaths[[#This Row],[propertyLabel]] &amp; " " &amp; "of the " &amp; historicalEvent_numberOfDeaths[[#This Row],[entityLabel]] &amp; "?"</f>
        <v>What was the number of deaths of the Kuwait mosque bombing?</v>
      </c>
    </row>
    <row r="446" spans="1:14" x14ac:dyDescent="0.3">
      <c r="A446" t="s">
        <v>2535</v>
      </c>
      <c r="B446" t="s">
        <v>2536</v>
      </c>
      <c r="C446" t="s">
        <v>8</v>
      </c>
      <c r="D446" t="s">
        <v>1193</v>
      </c>
      <c r="E446" t="s">
        <v>3876</v>
      </c>
      <c r="F446" t="s">
        <v>100</v>
      </c>
      <c r="G446">
        <f>ROUND(historicalEvent_numberOfDeaths[[#This Row],[value]],2)</f>
        <v>27</v>
      </c>
      <c r="H446" t="s">
        <v>3877</v>
      </c>
      <c r="I446" t="s">
        <v>92</v>
      </c>
      <c r="J446" t="s">
        <v>1194</v>
      </c>
      <c r="K446" t="s">
        <v>2537</v>
      </c>
      <c r="L446" t="s">
        <v>1188</v>
      </c>
      <c r="M446">
        <f t="shared" si="6"/>
        <v>1</v>
      </c>
      <c r="N446" t="str">
        <f>"What was the " &amp; historicalEvent_numberOfDeaths[[#This Row],[propertyLabel]] &amp; " " &amp; "of the " &amp; historicalEvent_numberOfDeaths[[#This Row],[entityLabel]] &amp; "?"</f>
        <v>What was the number of deaths of the Grupos Antiterroristas de Liberación?</v>
      </c>
    </row>
    <row r="447" spans="1:14" x14ac:dyDescent="0.3">
      <c r="A447" t="s">
        <v>2538</v>
      </c>
      <c r="B447" t="s">
        <v>2539</v>
      </c>
      <c r="C447" t="s">
        <v>8</v>
      </c>
      <c r="D447" t="s">
        <v>1193</v>
      </c>
      <c r="E447" t="s">
        <v>3876</v>
      </c>
      <c r="F447" t="s">
        <v>100</v>
      </c>
      <c r="G447">
        <f>ROUND(historicalEvent_numberOfDeaths[[#This Row],[value]],2)</f>
        <v>27</v>
      </c>
      <c r="H447" t="s">
        <v>3877</v>
      </c>
      <c r="I447" t="s">
        <v>219</v>
      </c>
      <c r="J447" t="s">
        <v>1194</v>
      </c>
      <c r="K447" t="s">
        <v>2540</v>
      </c>
      <c r="L447" t="s">
        <v>1188</v>
      </c>
      <c r="M447">
        <f t="shared" si="6"/>
        <v>1</v>
      </c>
      <c r="N447" t="str">
        <f>"What was the " &amp; historicalEvent_numberOfDeaths[[#This Row],[propertyLabel]] &amp; " " &amp; "of the " &amp; historicalEvent_numberOfDeaths[[#This Row],[entityLabel]] &amp; "?"</f>
        <v>What was the number of deaths of the Sinking of Hableány?</v>
      </c>
    </row>
    <row r="448" spans="1:14" x14ac:dyDescent="0.3">
      <c r="A448" t="s">
        <v>2541</v>
      </c>
      <c r="B448" t="s">
        <v>2542</v>
      </c>
      <c r="C448" t="s">
        <v>8</v>
      </c>
      <c r="D448" t="s">
        <v>1193</v>
      </c>
      <c r="E448" t="s">
        <v>3876</v>
      </c>
      <c r="F448" t="s">
        <v>100</v>
      </c>
      <c r="G448">
        <f>ROUND(historicalEvent_numberOfDeaths[[#This Row],[value]],2)</f>
        <v>27</v>
      </c>
      <c r="H448" t="s">
        <v>3877</v>
      </c>
      <c r="I448" t="s">
        <v>477</v>
      </c>
      <c r="J448" t="s">
        <v>1194</v>
      </c>
      <c r="K448" t="s">
        <v>2543</v>
      </c>
      <c r="L448" t="s">
        <v>1188</v>
      </c>
      <c r="M448">
        <f t="shared" si="6"/>
        <v>1</v>
      </c>
      <c r="N448" t="str">
        <f>"What was the " &amp; historicalEvent_numberOfDeaths[[#This Row],[propertyLabel]] &amp; " " &amp; "of the " &amp; historicalEvent_numberOfDeaths[[#This Row],[entityLabel]] &amp; "?"</f>
        <v>What was the number of deaths of the JAT Flight 367?</v>
      </c>
    </row>
    <row r="449" spans="1:14" x14ac:dyDescent="0.3">
      <c r="A449" t="s">
        <v>2544</v>
      </c>
      <c r="B449" t="s">
        <v>2545</v>
      </c>
      <c r="C449" t="s">
        <v>8</v>
      </c>
      <c r="D449" t="s">
        <v>1193</v>
      </c>
      <c r="E449" t="s">
        <v>3876</v>
      </c>
      <c r="F449" t="s">
        <v>409</v>
      </c>
      <c r="G449">
        <f>ROUND(historicalEvent_numberOfDeaths[[#This Row],[value]],2)</f>
        <v>20</v>
      </c>
      <c r="H449" t="s">
        <v>3877</v>
      </c>
      <c r="I449" t="s">
        <v>76</v>
      </c>
      <c r="J449" t="s">
        <v>1194</v>
      </c>
      <c r="K449" t="s">
        <v>2546</v>
      </c>
      <c r="L449" t="s">
        <v>1188</v>
      </c>
      <c r="M449">
        <f t="shared" si="6"/>
        <v>1</v>
      </c>
      <c r="N449" t="str">
        <f>"What was the " &amp; historicalEvent_numberOfDeaths[[#This Row],[propertyLabel]] &amp; " " &amp; "of the " &amp; historicalEvent_numberOfDeaths[[#This Row],[entityLabel]] &amp; "?"</f>
        <v>What was the number of deaths of the 2020–2021 China–India skirmishes?</v>
      </c>
    </row>
    <row r="450" spans="1:14" x14ac:dyDescent="0.3">
      <c r="A450" t="s">
        <v>2547</v>
      </c>
      <c r="B450" t="s">
        <v>2548</v>
      </c>
      <c r="C450" t="s">
        <v>8</v>
      </c>
      <c r="D450" t="s">
        <v>1193</v>
      </c>
      <c r="E450" t="s">
        <v>3876</v>
      </c>
      <c r="F450" t="s">
        <v>409</v>
      </c>
      <c r="G450">
        <f>ROUND(historicalEvent_numberOfDeaths[[#This Row],[value]],2)</f>
        <v>20</v>
      </c>
      <c r="H450" t="s">
        <v>3877</v>
      </c>
      <c r="I450" t="s">
        <v>158</v>
      </c>
      <c r="J450" t="s">
        <v>1194</v>
      </c>
      <c r="K450" t="s">
        <v>2549</v>
      </c>
      <c r="L450" t="s">
        <v>1188</v>
      </c>
      <c r="M450">
        <f t="shared" ref="M450:M513" si="7">COUNTIF(B:B,B450)</f>
        <v>1</v>
      </c>
      <c r="N450" t="str">
        <f>"What was the " &amp; historicalEvent_numberOfDeaths[[#This Row],[propertyLabel]] &amp; " " &amp; "of the " &amp; historicalEvent_numberOfDeaths[[#This Row],[entityLabel]] &amp; "?"</f>
        <v>What was the number of deaths of the 2010 Filair Let L-410 crash?</v>
      </c>
    </row>
    <row r="451" spans="1:14" x14ac:dyDescent="0.3">
      <c r="A451" t="s">
        <v>2550</v>
      </c>
      <c r="B451" t="s">
        <v>2551</v>
      </c>
      <c r="C451" t="s">
        <v>8</v>
      </c>
      <c r="D451" t="s">
        <v>1193</v>
      </c>
      <c r="E451" t="s">
        <v>3876</v>
      </c>
      <c r="F451" t="s">
        <v>409</v>
      </c>
      <c r="G451">
        <f>ROUND(historicalEvent_numberOfDeaths[[#This Row],[value]],2)</f>
        <v>20</v>
      </c>
      <c r="H451" t="s">
        <v>3877</v>
      </c>
      <c r="I451" t="s">
        <v>380</v>
      </c>
      <c r="J451" t="s">
        <v>1194</v>
      </c>
      <c r="K451" t="s">
        <v>2552</v>
      </c>
      <c r="L451" t="s">
        <v>1188</v>
      </c>
      <c r="M451">
        <f t="shared" si="7"/>
        <v>1</v>
      </c>
      <c r="N451" t="str">
        <f>"What was the " &amp; historicalEvent_numberOfDeaths[[#This Row],[propertyLabel]] &amp; " " &amp; "of the " &amp; historicalEvent_numberOfDeaths[[#This Row],[entityLabel]] &amp; "?"</f>
        <v>What was the number of deaths of the 2018 Ju-Air Junkers Ju 52 crash?</v>
      </c>
    </row>
    <row r="452" spans="1:14" x14ac:dyDescent="0.3">
      <c r="A452" t="s">
        <v>2553</v>
      </c>
      <c r="B452" t="s">
        <v>2554</v>
      </c>
      <c r="C452" t="s">
        <v>8</v>
      </c>
      <c r="D452" t="s">
        <v>1193</v>
      </c>
      <c r="E452" t="s">
        <v>3876</v>
      </c>
      <c r="F452" t="s">
        <v>409</v>
      </c>
      <c r="G452">
        <f>ROUND(historicalEvent_numberOfDeaths[[#This Row],[value]],2)</f>
        <v>20</v>
      </c>
      <c r="H452" t="s">
        <v>3877</v>
      </c>
      <c r="I452" t="s">
        <v>411</v>
      </c>
      <c r="J452" t="s">
        <v>1194</v>
      </c>
      <c r="K452" t="s">
        <v>2555</v>
      </c>
      <c r="L452" t="s">
        <v>1188</v>
      </c>
      <c r="M452">
        <f t="shared" si="7"/>
        <v>1</v>
      </c>
      <c r="N452" t="str">
        <f>"What was the " &amp; historicalEvent_numberOfDeaths[[#This Row],[propertyLabel]] &amp; " " &amp; "of the " &amp; historicalEvent_numberOfDeaths[[#This Row],[entityLabel]] &amp; "?"</f>
        <v>What was the number of deaths of the Cavalese cable car disaster?</v>
      </c>
    </row>
    <row r="453" spans="1:14" x14ac:dyDescent="0.3">
      <c r="A453" t="s">
        <v>2556</v>
      </c>
      <c r="B453" t="s">
        <v>2557</v>
      </c>
      <c r="C453" t="s">
        <v>8</v>
      </c>
      <c r="D453" t="s">
        <v>1193</v>
      </c>
      <c r="E453" t="s">
        <v>3876</v>
      </c>
      <c r="F453" t="s">
        <v>409</v>
      </c>
      <c r="G453">
        <f>ROUND(historicalEvent_numberOfDeaths[[#This Row],[value]],2)</f>
        <v>20</v>
      </c>
      <c r="H453" t="s">
        <v>3877</v>
      </c>
      <c r="I453" t="s">
        <v>34</v>
      </c>
      <c r="J453" t="s">
        <v>1194</v>
      </c>
      <c r="K453" t="s">
        <v>2558</v>
      </c>
      <c r="L453" t="s">
        <v>1188</v>
      </c>
      <c r="M453">
        <f t="shared" si="7"/>
        <v>1</v>
      </c>
      <c r="N453" t="str">
        <f>"What was the " &amp; historicalEvent_numberOfDeaths[[#This Row],[propertyLabel]] &amp; " " &amp; "of the " &amp; historicalEvent_numberOfDeaths[[#This Row],[entityLabel]] &amp; "?"</f>
        <v>What was the number of deaths of the Chalk's Ocean Airways Flight 101?</v>
      </c>
    </row>
    <row r="454" spans="1:14" x14ac:dyDescent="0.3">
      <c r="A454" t="s">
        <v>2559</v>
      </c>
      <c r="B454" t="s">
        <v>2560</v>
      </c>
      <c r="C454" t="s">
        <v>8</v>
      </c>
      <c r="D454" t="s">
        <v>1193</v>
      </c>
      <c r="E454" t="s">
        <v>3876</v>
      </c>
      <c r="F454" t="s">
        <v>409</v>
      </c>
      <c r="G454">
        <f>ROUND(historicalEvent_numberOfDeaths[[#This Row],[value]],2)</f>
        <v>20</v>
      </c>
      <c r="H454" t="s">
        <v>3877</v>
      </c>
      <c r="I454" t="s">
        <v>72</v>
      </c>
      <c r="J454" t="s">
        <v>1194</v>
      </c>
      <c r="K454" t="s">
        <v>2561</v>
      </c>
      <c r="L454" t="s">
        <v>1188</v>
      </c>
      <c r="M454">
        <f t="shared" si="7"/>
        <v>1</v>
      </c>
      <c r="N454" t="str">
        <f>"What was the " &amp; historicalEvent_numberOfDeaths[[#This Row],[propertyLabel]] &amp; " " &amp; "of the " &amp; historicalEvent_numberOfDeaths[[#This Row],[entityLabel]] &amp; "?"</f>
        <v>What was the number of deaths of the Cyclone Gudrun?</v>
      </c>
    </row>
    <row r="455" spans="1:14" x14ac:dyDescent="0.3">
      <c r="A455" t="s">
        <v>2562</v>
      </c>
      <c r="B455" t="s">
        <v>2563</v>
      </c>
      <c r="C455" t="s">
        <v>8</v>
      </c>
      <c r="D455" t="s">
        <v>1193</v>
      </c>
      <c r="E455" t="s">
        <v>3876</v>
      </c>
      <c r="F455" t="s">
        <v>409</v>
      </c>
      <c r="G455">
        <f>ROUND(historicalEvent_numberOfDeaths[[#This Row],[value]],2)</f>
        <v>20</v>
      </c>
      <c r="H455" t="s">
        <v>3877</v>
      </c>
      <c r="I455" t="s">
        <v>48</v>
      </c>
      <c r="J455" t="s">
        <v>1194</v>
      </c>
      <c r="K455" t="s">
        <v>2564</v>
      </c>
      <c r="L455" t="s">
        <v>1188</v>
      </c>
      <c r="M455">
        <f t="shared" si="7"/>
        <v>1</v>
      </c>
      <c r="N455" t="str">
        <f>"What was the " &amp; historicalEvent_numberOfDeaths[[#This Row],[propertyLabel]] &amp; " " &amp; "of the " &amp; historicalEvent_numberOfDeaths[[#This Row],[entityLabel]] &amp; "?"</f>
        <v>What was the number of deaths of the 2015 Bangkok bombing?</v>
      </c>
    </row>
    <row r="456" spans="1:14" x14ac:dyDescent="0.3">
      <c r="A456" t="s">
        <v>2565</v>
      </c>
      <c r="B456" t="s">
        <v>2566</v>
      </c>
      <c r="C456" t="s">
        <v>8</v>
      </c>
      <c r="D456" t="s">
        <v>1193</v>
      </c>
      <c r="E456" t="s">
        <v>3876</v>
      </c>
      <c r="F456" t="s">
        <v>409</v>
      </c>
      <c r="G456">
        <f>ROUND(historicalEvent_numberOfDeaths[[#This Row],[value]],2)</f>
        <v>20</v>
      </c>
      <c r="H456" t="s">
        <v>3877</v>
      </c>
      <c r="I456" t="s">
        <v>34</v>
      </c>
      <c r="J456" t="s">
        <v>1194</v>
      </c>
      <c r="K456" t="s">
        <v>2567</v>
      </c>
      <c r="L456" t="s">
        <v>1188</v>
      </c>
      <c r="M456">
        <f t="shared" si="7"/>
        <v>1</v>
      </c>
      <c r="N456" t="str">
        <f>"What was the " &amp; historicalEvent_numberOfDeaths[[#This Row],[propertyLabel]] &amp; " " &amp; "of the " &amp; historicalEvent_numberOfDeaths[[#This Row],[entityLabel]] &amp; "?"</f>
        <v>What was the number of deaths of the 2019 Whakaari / White Island eruption?</v>
      </c>
    </row>
    <row r="457" spans="1:14" x14ac:dyDescent="0.3">
      <c r="A457" t="s">
        <v>2568</v>
      </c>
      <c r="B457" t="s">
        <v>2569</v>
      </c>
      <c r="C457" t="s">
        <v>8</v>
      </c>
      <c r="D457" t="s">
        <v>1193</v>
      </c>
      <c r="E457" t="s">
        <v>3876</v>
      </c>
      <c r="F457" t="s">
        <v>409</v>
      </c>
      <c r="G457">
        <f>ROUND(historicalEvent_numberOfDeaths[[#This Row],[value]],2)</f>
        <v>20</v>
      </c>
      <c r="H457" t="s">
        <v>3877</v>
      </c>
      <c r="I457" t="s">
        <v>340</v>
      </c>
      <c r="J457" t="s">
        <v>1194</v>
      </c>
      <c r="K457" t="s">
        <v>2570</v>
      </c>
      <c r="L457" t="s">
        <v>1188</v>
      </c>
      <c r="M457">
        <f t="shared" si="7"/>
        <v>1</v>
      </c>
      <c r="N457" t="str">
        <f>"What was the " &amp; historicalEvent_numberOfDeaths[[#This Row],[propertyLabel]] &amp; " " &amp; "of the " &amp; historicalEvent_numberOfDeaths[[#This Row],[entityLabel]] &amp; "?"</f>
        <v>What was the number of deaths of the 2019 Jolo Cathedral bombing?</v>
      </c>
    </row>
    <row r="458" spans="1:14" x14ac:dyDescent="0.3">
      <c r="A458" t="s">
        <v>2571</v>
      </c>
      <c r="B458" t="s">
        <v>2572</v>
      </c>
      <c r="C458" t="s">
        <v>8</v>
      </c>
      <c r="D458" t="s">
        <v>1193</v>
      </c>
      <c r="E458" t="s">
        <v>3876</v>
      </c>
      <c r="F458" t="s">
        <v>409</v>
      </c>
      <c r="G458">
        <f>ROUND(historicalEvent_numberOfDeaths[[#This Row],[value]],2)</f>
        <v>20</v>
      </c>
      <c r="H458" t="s">
        <v>3877</v>
      </c>
      <c r="I458" t="s">
        <v>34</v>
      </c>
      <c r="J458" t="s">
        <v>1194</v>
      </c>
      <c r="K458" t="s">
        <v>2573</v>
      </c>
      <c r="L458" t="s">
        <v>1188</v>
      </c>
      <c r="M458">
        <f t="shared" si="7"/>
        <v>1</v>
      </c>
      <c r="N458" t="str">
        <f>"What was the " &amp; historicalEvent_numberOfDeaths[[#This Row],[propertyLabel]] &amp; " " &amp; "of the " &amp; historicalEvent_numberOfDeaths[[#This Row],[entityLabel]] &amp; "?"</f>
        <v>What was the number of deaths of the Air Moorea Flight 1121?</v>
      </c>
    </row>
    <row r="459" spans="1:14" x14ac:dyDescent="0.3">
      <c r="A459" t="s">
        <v>2574</v>
      </c>
      <c r="B459" t="s">
        <v>2575</v>
      </c>
      <c r="C459" t="s">
        <v>8</v>
      </c>
      <c r="D459" t="s">
        <v>1193</v>
      </c>
      <c r="E459" t="s">
        <v>3876</v>
      </c>
      <c r="F459" t="s">
        <v>409</v>
      </c>
      <c r="G459">
        <f>ROUND(historicalEvent_numberOfDeaths[[#This Row],[value]],2)</f>
        <v>20</v>
      </c>
      <c r="H459" t="s">
        <v>3877</v>
      </c>
      <c r="I459" t="s">
        <v>34</v>
      </c>
      <c r="J459" t="s">
        <v>1194</v>
      </c>
      <c r="K459" t="s">
        <v>2576</v>
      </c>
      <c r="L459" t="s">
        <v>1188</v>
      </c>
      <c r="M459">
        <f t="shared" si="7"/>
        <v>1</v>
      </c>
      <c r="N459" t="str">
        <f>"What was the " &amp; historicalEvent_numberOfDeaths[[#This Row],[propertyLabel]] &amp; " " &amp; "of the " &amp; historicalEvent_numberOfDeaths[[#This Row],[entityLabel]] &amp; "?"</f>
        <v>What was the number of deaths of the 2010 Ecuador crisis?</v>
      </c>
    </row>
    <row r="460" spans="1:14" x14ac:dyDescent="0.3">
      <c r="A460" t="s">
        <v>2577</v>
      </c>
      <c r="B460" t="s">
        <v>2578</v>
      </c>
      <c r="C460" t="s">
        <v>8</v>
      </c>
      <c r="D460" t="s">
        <v>1193</v>
      </c>
      <c r="E460" t="s">
        <v>3876</v>
      </c>
      <c r="F460" t="s">
        <v>409</v>
      </c>
      <c r="G460">
        <f>ROUND(historicalEvent_numberOfDeaths[[#This Row],[value]],2)</f>
        <v>20</v>
      </c>
      <c r="H460" t="s">
        <v>3877</v>
      </c>
      <c r="I460" t="s">
        <v>255</v>
      </c>
      <c r="J460" t="s">
        <v>1194</v>
      </c>
      <c r="K460" t="s">
        <v>2579</v>
      </c>
      <c r="L460" t="s">
        <v>1188</v>
      </c>
      <c r="M460">
        <f t="shared" si="7"/>
        <v>1</v>
      </c>
      <c r="N460" t="str">
        <f>"What was the " &amp; historicalEvent_numberOfDeaths[[#This Row],[propertyLabel]] &amp; " " &amp; "of the " &amp; historicalEvent_numberOfDeaths[[#This Row],[entityLabel]] &amp; "?"</f>
        <v>What was the number of deaths of the March 2022 Donetsk attack?</v>
      </c>
    </row>
    <row r="461" spans="1:14" x14ac:dyDescent="0.3">
      <c r="A461" t="s">
        <v>2580</v>
      </c>
      <c r="B461" t="s">
        <v>2581</v>
      </c>
      <c r="C461" t="s">
        <v>8</v>
      </c>
      <c r="D461" t="s">
        <v>1193</v>
      </c>
      <c r="E461" t="s">
        <v>3876</v>
      </c>
      <c r="F461" t="s">
        <v>864</v>
      </c>
      <c r="G461">
        <f>ROUND(historicalEvent_numberOfDeaths[[#This Row],[value]],2)</f>
        <v>57</v>
      </c>
      <c r="H461" t="s">
        <v>3877</v>
      </c>
      <c r="I461" t="s">
        <v>84</v>
      </c>
      <c r="J461" t="s">
        <v>1194</v>
      </c>
      <c r="K461" t="s">
        <v>2582</v>
      </c>
      <c r="L461" t="s">
        <v>1188</v>
      </c>
      <c r="M461">
        <f t="shared" si="7"/>
        <v>1</v>
      </c>
      <c r="N461" t="str">
        <f>"What was the " &amp; historicalEvent_numberOfDeaths[[#This Row],[propertyLabel]] &amp; " " &amp; "of the " &amp; historicalEvent_numberOfDeaths[[#This Row],[entityLabel]] &amp; "?"</f>
        <v>What was the number of deaths of the 2023 Thessaly train collision?</v>
      </c>
    </row>
    <row r="462" spans="1:14" x14ac:dyDescent="0.3">
      <c r="A462" t="s">
        <v>2583</v>
      </c>
      <c r="B462" t="s">
        <v>2584</v>
      </c>
      <c r="C462" t="s">
        <v>8</v>
      </c>
      <c r="D462" t="s">
        <v>1193</v>
      </c>
      <c r="E462" t="s">
        <v>3876</v>
      </c>
      <c r="F462" t="s">
        <v>790</v>
      </c>
      <c r="G462">
        <f>ROUND(historicalEvent_numberOfDeaths[[#This Row],[value]],2)</f>
        <v>56</v>
      </c>
      <c r="H462" t="s">
        <v>3877</v>
      </c>
      <c r="I462" t="s">
        <v>219</v>
      </c>
      <c r="J462" t="s">
        <v>1194</v>
      </c>
      <c r="K462" t="s">
        <v>2585</v>
      </c>
      <c r="L462" t="s">
        <v>1188</v>
      </c>
      <c r="M462">
        <f t="shared" si="7"/>
        <v>1</v>
      </c>
      <c r="N462" t="str">
        <f>"What was the " &amp; historicalEvent_numberOfDeaths[[#This Row],[propertyLabel]] &amp; " " &amp; "of the " &amp; historicalEvent_numberOfDeaths[[#This Row],[entityLabel]] &amp; "?"</f>
        <v>What was the number of deaths of the Bradford City stadium fire?</v>
      </c>
    </row>
    <row r="463" spans="1:14" x14ac:dyDescent="0.3">
      <c r="A463" t="s">
        <v>2586</v>
      </c>
      <c r="B463" t="s">
        <v>2587</v>
      </c>
      <c r="C463" t="s">
        <v>8</v>
      </c>
      <c r="D463" t="s">
        <v>1193</v>
      </c>
      <c r="E463" t="s">
        <v>3876</v>
      </c>
      <c r="F463" t="s">
        <v>790</v>
      </c>
      <c r="G463">
        <f>ROUND(historicalEvent_numberOfDeaths[[#This Row],[value]],2)</f>
        <v>56</v>
      </c>
      <c r="H463" t="s">
        <v>3877</v>
      </c>
      <c r="I463" t="s">
        <v>187</v>
      </c>
      <c r="J463" t="s">
        <v>1194</v>
      </c>
      <c r="K463" t="s">
        <v>2588</v>
      </c>
      <c r="L463" t="s">
        <v>1188</v>
      </c>
      <c r="M463">
        <f t="shared" si="7"/>
        <v>1</v>
      </c>
      <c r="N463" t="str">
        <f>"What was the " &amp; historicalEvent_numberOfDeaths[[#This Row],[propertyLabel]] &amp; " " &amp; "of the " &amp; historicalEvent_numberOfDeaths[[#This Row],[entityLabel]] &amp; "?"</f>
        <v>What was the number of deaths of the 7 July 2005 London bombings?</v>
      </c>
    </row>
    <row r="464" spans="1:14" x14ac:dyDescent="0.3">
      <c r="A464" t="s">
        <v>2589</v>
      </c>
      <c r="B464" t="s">
        <v>2590</v>
      </c>
      <c r="C464" t="s">
        <v>8</v>
      </c>
      <c r="D464" t="s">
        <v>1193</v>
      </c>
      <c r="E464" t="s">
        <v>3876</v>
      </c>
      <c r="F464" t="s">
        <v>790</v>
      </c>
      <c r="G464">
        <f>ROUND(historicalEvent_numberOfDeaths[[#This Row],[value]],2)</f>
        <v>56</v>
      </c>
      <c r="H464" t="s">
        <v>3877</v>
      </c>
      <c r="I464" t="s">
        <v>34</v>
      </c>
      <c r="J464" t="s">
        <v>1194</v>
      </c>
      <c r="K464" t="s">
        <v>2591</v>
      </c>
      <c r="L464" t="s">
        <v>1188</v>
      </c>
      <c r="M464">
        <f t="shared" si="7"/>
        <v>1</v>
      </c>
      <c r="N464" t="str">
        <f>"What was the " &amp; historicalEvent_numberOfDeaths[[#This Row],[propertyLabel]] &amp; " " &amp; "of the " &amp; historicalEvent_numberOfDeaths[[#This Row],[entityLabel]] &amp; "?"</f>
        <v>What was the number of deaths of the 2023 Hanoi building fire?</v>
      </c>
    </row>
    <row r="465" spans="1:14" x14ac:dyDescent="0.3">
      <c r="A465" t="s">
        <v>2592</v>
      </c>
      <c r="B465" t="s">
        <v>2593</v>
      </c>
      <c r="C465" t="s">
        <v>8</v>
      </c>
      <c r="D465" t="s">
        <v>1193</v>
      </c>
      <c r="E465" t="s">
        <v>3876</v>
      </c>
      <c r="F465" t="s">
        <v>864</v>
      </c>
      <c r="G465">
        <f>ROUND(historicalEvent_numberOfDeaths[[#This Row],[value]],2)</f>
        <v>57</v>
      </c>
      <c r="H465" t="s">
        <v>3877</v>
      </c>
      <c r="I465" t="s">
        <v>72</v>
      </c>
      <c r="J465" t="s">
        <v>1194</v>
      </c>
      <c r="K465" t="s">
        <v>2594</v>
      </c>
      <c r="L465" t="s">
        <v>1188</v>
      </c>
      <c r="M465">
        <f t="shared" si="7"/>
        <v>1</v>
      </c>
      <c r="N465" t="str">
        <f>"What was the " &amp; historicalEvent_numberOfDeaths[[#This Row],[propertyLabel]] &amp; " " &amp; "of the " &amp; historicalEvent_numberOfDeaths[[#This Row],[entityLabel]] &amp; "?"</f>
        <v>What was the number of deaths of the Norwegian Independent Company 1?</v>
      </c>
    </row>
    <row r="466" spans="1:14" x14ac:dyDescent="0.3">
      <c r="A466" t="s">
        <v>2595</v>
      </c>
      <c r="B466" t="s">
        <v>2596</v>
      </c>
      <c r="C466" t="s">
        <v>8</v>
      </c>
      <c r="D466" t="s">
        <v>1193</v>
      </c>
      <c r="E466" t="s">
        <v>3876</v>
      </c>
      <c r="F466" t="s">
        <v>864</v>
      </c>
      <c r="G466">
        <f>ROUND(historicalEvent_numberOfDeaths[[#This Row],[value]],2)</f>
        <v>57</v>
      </c>
      <c r="H466" t="s">
        <v>3877</v>
      </c>
      <c r="I466" t="s">
        <v>72</v>
      </c>
      <c r="J466" t="s">
        <v>1194</v>
      </c>
      <c r="K466" t="s">
        <v>2597</v>
      </c>
      <c r="L466" t="s">
        <v>1188</v>
      </c>
      <c r="M466">
        <f t="shared" si="7"/>
        <v>1</v>
      </c>
      <c r="N466" t="str">
        <f>"What was the " &amp; historicalEvent_numberOfDeaths[[#This Row],[propertyLabel]] &amp; " " &amp; "of the " &amp; historicalEvent_numberOfDeaths[[#This Row],[entityLabel]] &amp; "?"</f>
        <v>What was the number of deaths of the 2003 Istanbul bombings?</v>
      </c>
    </row>
    <row r="467" spans="1:14" x14ac:dyDescent="0.3">
      <c r="A467" t="s">
        <v>2598</v>
      </c>
      <c r="B467" t="s">
        <v>2599</v>
      </c>
      <c r="C467" t="s">
        <v>8</v>
      </c>
      <c r="D467" t="s">
        <v>1193</v>
      </c>
      <c r="E467" t="s">
        <v>3876</v>
      </c>
      <c r="F467" t="s">
        <v>790</v>
      </c>
      <c r="G467">
        <f>ROUND(historicalEvent_numberOfDeaths[[#This Row],[value]],2)</f>
        <v>56</v>
      </c>
      <c r="H467" t="s">
        <v>3877</v>
      </c>
      <c r="I467" t="s">
        <v>52</v>
      </c>
      <c r="J467" t="s">
        <v>1194</v>
      </c>
      <c r="K467" t="s">
        <v>2600</v>
      </c>
      <c r="L467" t="s">
        <v>1188</v>
      </c>
      <c r="M467">
        <f t="shared" si="7"/>
        <v>1</v>
      </c>
      <c r="N467" t="str">
        <f>"What was the " &amp; historicalEvent_numberOfDeaths[[#This Row],[propertyLabel]] &amp; " " &amp; "of the " &amp; historicalEvent_numberOfDeaths[[#This Row],[entityLabel]] &amp; "?"</f>
        <v>What was the number of deaths of the Hurricane Irene?</v>
      </c>
    </row>
    <row r="468" spans="1:14" x14ac:dyDescent="0.3">
      <c r="A468" t="s">
        <v>2601</v>
      </c>
      <c r="B468" t="s">
        <v>2602</v>
      </c>
      <c r="C468" t="s">
        <v>8</v>
      </c>
      <c r="D468" t="s">
        <v>1193</v>
      </c>
      <c r="E468" t="s">
        <v>3876</v>
      </c>
      <c r="F468" t="s">
        <v>864</v>
      </c>
      <c r="G468">
        <f>ROUND(historicalEvent_numberOfDeaths[[#This Row],[value]],2)</f>
        <v>57</v>
      </c>
      <c r="H468" t="s">
        <v>3877</v>
      </c>
      <c r="I468" t="s">
        <v>158</v>
      </c>
      <c r="J468" t="s">
        <v>1194</v>
      </c>
      <c r="K468" t="s">
        <v>2603</v>
      </c>
      <c r="L468" t="s">
        <v>1188</v>
      </c>
      <c r="M468">
        <f t="shared" si="7"/>
        <v>1</v>
      </c>
      <c r="N468" t="str">
        <f>"What was the " &amp; historicalEvent_numberOfDeaths[[#This Row],[propertyLabel]] &amp; " " &amp; "of the " &amp; historicalEvent_numberOfDeaths[[#This Row],[entityLabel]] &amp; "?"</f>
        <v>What was the number of deaths of the Atlasjet Flight 4203?</v>
      </c>
    </row>
    <row r="469" spans="1:14" x14ac:dyDescent="0.3">
      <c r="A469" t="s">
        <v>2604</v>
      </c>
      <c r="B469" t="s">
        <v>2605</v>
      </c>
      <c r="C469" t="s">
        <v>8</v>
      </c>
      <c r="D469" t="s">
        <v>1193</v>
      </c>
      <c r="E469" t="s">
        <v>3876</v>
      </c>
      <c r="F469" t="s">
        <v>790</v>
      </c>
      <c r="G469">
        <f>ROUND(historicalEvent_numberOfDeaths[[#This Row],[value]],2)</f>
        <v>56</v>
      </c>
      <c r="H469" t="s">
        <v>3877</v>
      </c>
      <c r="I469" t="s">
        <v>92</v>
      </c>
      <c r="J469" t="s">
        <v>1194</v>
      </c>
      <c r="K469" t="s">
        <v>2606</v>
      </c>
      <c r="L469" t="s">
        <v>1188</v>
      </c>
      <c r="M469">
        <f t="shared" si="7"/>
        <v>1</v>
      </c>
      <c r="N469" t="str">
        <f>"What was the " &amp; historicalEvent_numberOfDeaths[[#This Row],[propertyLabel]] &amp; " " &amp; "of the " &amp; historicalEvent_numberOfDeaths[[#This Row],[entityLabel]] &amp; "?"</f>
        <v>What was the number of deaths of the Operation Praying Mantis?</v>
      </c>
    </row>
    <row r="470" spans="1:14" x14ac:dyDescent="0.3">
      <c r="A470" t="s">
        <v>2607</v>
      </c>
      <c r="B470" t="s">
        <v>2608</v>
      </c>
      <c r="C470" t="s">
        <v>8</v>
      </c>
      <c r="D470" t="s">
        <v>1193</v>
      </c>
      <c r="E470" t="s">
        <v>3876</v>
      </c>
      <c r="F470" t="s">
        <v>278</v>
      </c>
      <c r="G470">
        <f>ROUND(historicalEvent_numberOfDeaths[[#This Row],[value]],2)</f>
        <v>58</v>
      </c>
      <c r="H470" t="s">
        <v>3877</v>
      </c>
      <c r="I470" t="s">
        <v>72</v>
      </c>
      <c r="J470" t="s">
        <v>1194</v>
      </c>
      <c r="K470" t="s">
        <v>2609</v>
      </c>
      <c r="L470" t="s">
        <v>1188</v>
      </c>
      <c r="M470">
        <f t="shared" si="7"/>
        <v>1</v>
      </c>
      <c r="N470" t="str">
        <f>"What was the " &amp; historicalEvent_numberOfDeaths[[#This Row],[propertyLabel]] &amp; " " &amp; "of the " &amp; historicalEvent_numberOfDeaths[[#This Row],[entityLabel]] &amp; "?"</f>
        <v>What was the number of deaths of the 2014 Mount Ontake eruption?</v>
      </c>
    </row>
    <row r="471" spans="1:14" x14ac:dyDescent="0.3">
      <c r="A471" t="s">
        <v>2610</v>
      </c>
      <c r="B471" t="s">
        <v>2611</v>
      </c>
      <c r="C471" t="s">
        <v>8</v>
      </c>
      <c r="D471" t="s">
        <v>1193</v>
      </c>
      <c r="E471" t="s">
        <v>3876</v>
      </c>
      <c r="F471" t="s">
        <v>864</v>
      </c>
      <c r="G471">
        <f>ROUND(historicalEvent_numberOfDeaths[[#This Row],[value]],2)</f>
        <v>57</v>
      </c>
      <c r="H471" t="s">
        <v>3877</v>
      </c>
      <c r="I471" t="s">
        <v>409</v>
      </c>
      <c r="J471" t="s">
        <v>1194</v>
      </c>
      <c r="K471" t="s">
        <v>2612</v>
      </c>
      <c r="L471" t="s">
        <v>1188</v>
      </c>
      <c r="M471">
        <f t="shared" si="7"/>
        <v>1</v>
      </c>
      <c r="N471" t="str">
        <f>"What was the " &amp; historicalEvent_numberOfDeaths[[#This Row],[propertyLabel]] &amp; " " &amp; "of the " &amp; historicalEvent_numberOfDeaths[[#This Row],[entityLabel]] &amp; "?"</f>
        <v>What was the number of deaths of the 1994 Northridge earthquake?</v>
      </c>
    </row>
    <row r="472" spans="1:14" x14ac:dyDescent="0.3">
      <c r="A472" t="s">
        <v>2613</v>
      </c>
      <c r="B472" t="s">
        <v>2614</v>
      </c>
      <c r="C472" t="s">
        <v>8</v>
      </c>
      <c r="D472" t="s">
        <v>1193</v>
      </c>
      <c r="E472" t="s">
        <v>3876</v>
      </c>
      <c r="F472" t="s">
        <v>864</v>
      </c>
      <c r="G472">
        <f>ROUND(historicalEvent_numberOfDeaths[[#This Row],[value]],2)</f>
        <v>57</v>
      </c>
      <c r="H472" t="s">
        <v>3877</v>
      </c>
      <c r="I472" t="s">
        <v>301</v>
      </c>
      <c r="J472" t="s">
        <v>1194</v>
      </c>
      <c r="K472" t="s">
        <v>2615</v>
      </c>
      <c r="L472" t="s">
        <v>1188</v>
      </c>
      <c r="M472">
        <f t="shared" si="7"/>
        <v>1</v>
      </c>
      <c r="N472" t="str">
        <f>"What was the " &amp; historicalEvent_numberOfDeaths[[#This Row],[propertyLabel]] &amp; " " &amp; "of the " &amp; historicalEvent_numberOfDeaths[[#This Row],[entityLabel]] &amp; "?"</f>
        <v>What was the number of deaths of the 1980 eruption of Mount St. Helens?</v>
      </c>
    </row>
    <row r="473" spans="1:14" x14ac:dyDescent="0.3">
      <c r="A473" t="s">
        <v>2616</v>
      </c>
      <c r="B473" t="s">
        <v>2617</v>
      </c>
      <c r="C473" t="s">
        <v>8</v>
      </c>
      <c r="D473" t="s">
        <v>1193</v>
      </c>
      <c r="E473" t="s">
        <v>3876</v>
      </c>
      <c r="F473" t="s">
        <v>864</v>
      </c>
      <c r="G473">
        <f>ROUND(historicalEvent_numberOfDeaths[[#This Row],[value]],2)</f>
        <v>57</v>
      </c>
      <c r="H473" t="s">
        <v>3877</v>
      </c>
      <c r="I473" t="s">
        <v>352</v>
      </c>
      <c r="J473" t="s">
        <v>1194</v>
      </c>
      <c r="K473" t="s">
        <v>2618</v>
      </c>
      <c r="L473" t="s">
        <v>1188</v>
      </c>
      <c r="M473">
        <f t="shared" si="7"/>
        <v>1</v>
      </c>
      <c r="N473" t="str">
        <f>"What was the " &amp; historicalEvent_numberOfDeaths[[#This Row],[propertyLabel]] &amp; " " &amp; "of the " &amp; historicalEvent_numberOfDeaths[[#This Row],[entityLabel]] &amp; "?"</f>
        <v>What was the number of deaths of the Poznań 1956 protests?</v>
      </c>
    </row>
    <row r="474" spans="1:14" x14ac:dyDescent="0.3">
      <c r="A474" t="s">
        <v>2619</v>
      </c>
      <c r="B474" t="s">
        <v>2620</v>
      </c>
      <c r="C474" t="s">
        <v>8</v>
      </c>
      <c r="D474" t="s">
        <v>1193</v>
      </c>
      <c r="E474" t="s">
        <v>3876</v>
      </c>
      <c r="F474" t="s">
        <v>790</v>
      </c>
      <c r="G474">
        <f>ROUND(historicalEvent_numberOfDeaths[[#This Row],[value]],2)</f>
        <v>56</v>
      </c>
      <c r="H474" t="s">
        <v>3877</v>
      </c>
      <c r="I474" t="s">
        <v>34</v>
      </c>
      <c r="J474" t="s">
        <v>1194</v>
      </c>
      <c r="K474" t="s">
        <v>2621</v>
      </c>
      <c r="L474" t="s">
        <v>1188</v>
      </c>
      <c r="M474">
        <f t="shared" si="7"/>
        <v>1</v>
      </c>
      <c r="N474" t="str">
        <f>"What was the " &amp; historicalEvent_numberOfDeaths[[#This Row],[propertyLabel]] &amp; " " &amp; "of the " &amp; historicalEvent_numberOfDeaths[[#This Row],[entityLabel]] &amp; "?"</f>
        <v>What was the number of deaths of the Sinking of Dalniy Vostok?</v>
      </c>
    </row>
    <row r="475" spans="1:14" x14ac:dyDescent="0.3">
      <c r="A475" t="s">
        <v>2622</v>
      </c>
      <c r="B475" t="s">
        <v>2623</v>
      </c>
      <c r="C475" t="s">
        <v>8</v>
      </c>
      <c r="D475" t="s">
        <v>1193</v>
      </c>
      <c r="E475" t="s">
        <v>3876</v>
      </c>
      <c r="F475" t="s">
        <v>790</v>
      </c>
      <c r="G475">
        <f>ROUND(historicalEvent_numberOfDeaths[[#This Row],[value]],2)</f>
        <v>56</v>
      </c>
      <c r="H475" t="s">
        <v>3877</v>
      </c>
      <c r="I475" t="s">
        <v>477</v>
      </c>
      <c r="J475" t="s">
        <v>1194</v>
      </c>
      <c r="K475" t="s">
        <v>2624</v>
      </c>
      <c r="L475" t="s">
        <v>1188</v>
      </c>
      <c r="M475">
        <f t="shared" si="7"/>
        <v>1</v>
      </c>
      <c r="N475" t="str">
        <f>"What was the " &amp; historicalEvent_numberOfDeaths[[#This Row],[propertyLabel]] &amp; " " &amp; "of the " &amp; historicalEvent_numberOfDeaths[[#This Row],[entityLabel]] &amp; "?"</f>
        <v>What was the number of deaths of the August 2016 Gaziantep bombing?</v>
      </c>
    </row>
    <row r="476" spans="1:14" x14ac:dyDescent="0.3">
      <c r="A476" t="s">
        <v>2625</v>
      </c>
      <c r="B476" t="s">
        <v>2626</v>
      </c>
      <c r="C476" t="s">
        <v>8</v>
      </c>
      <c r="D476" t="s">
        <v>1193</v>
      </c>
      <c r="E476" t="s">
        <v>3876</v>
      </c>
      <c r="F476" t="s">
        <v>864</v>
      </c>
      <c r="G476">
        <f>ROUND(historicalEvent_numberOfDeaths[[#This Row],[value]],2)</f>
        <v>57</v>
      </c>
      <c r="H476" t="s">
        <v>3877</v>
      </c>
      <c r="I476" t="s">
        <v>411</v>
      </c>
      <c r="J476" t="s">
        <v>1194</v>
      </c>
      <c r="K476" t="s">
        <v>2627</v>
      </c>
      <c r="L476" t="s">
        <v>1188</v>
      </c>
      <c r="M476">
        <f t="shared" si="7"/>
        <v>1</v>
      </c>
      <c r="N476" t="str">
        <f>"What was the " &amp; historicalEvent_numberOfDeaths[[#This Row],[propertyLabel]] &amp; " " &amp; "of the " &amp; historicalEvent_numberOfDeaths[[#This Row],[entityLabel]] &amp; "?"</f>
        <v>What was the number of deaths of the Turkish Airlines Flight 278?</v>
      </c>
    </row>
    <row r="477" spans="1:14" x14ac:dyDescent="0.3">
      <c r="A477" t="s">
        <v>2628</v>
      </c>
      <c r="B477" t="s">
        <v>2629</v>
      </c>
      <c r="C477" t="s">
        <v>8</v>
      </c>
      <c r="D477" t="s">
        <v>1193</v>
      </c>
      <c r="E477" t="s">
        <v>3876</v>
      </c>
      <c r="F477" t="s">
        <v>92</v>
      </c>
      <c r="G477">
        <f>ROUND(historicalEvent_numberOfDeaths[[#This Row],[value]],2)</f>
        <v>18</v>
      </c>
      <c r="H477" t="s">
        <v>3877</v>
      </c>
      <c r="I477" t="s">
        <v>380</v>
      </c>
      <c r="J477" t="s">
        <v>1194</v>
      </c>
      <c r="K477" t="s">
        <v>2630</v>
      </c>
      <c r="L477" t="s">
        <v>1188</v>
      </c>
      <c r="M477">
        <f t="shared" si="7"/>
        <v>1</v>
      </c>
      <c r="N477" t="str">
        <f>"What was the " &amp; historicalEvent_numberOfDeaths[[#This Row],[propertyLabel]] &amp; " " &amp; "of the " &amp; historicalEvent_numberOfDeaths[[#This Row],[entityLabel]] &amp; "?"</f>
        <v>What was the number of deaths of the 2015 Sabah earthquake?</v>
      </c>
    </row>
    <row r="478" spans="1:14" x14ac:dyDescent="0.3">
      <c r="A478" t="s">
        <v>2631</v>
      </c>
      <c r="B478" t="s">
        <v>2632</v>
      </c>
      <c r="C478" t="s">
        <v>8</v>
      </c>
      <c r="D478" t="s">
        <v>1193</v>
      </c>
      <c r="E478" t="s">
        <v>3876</v>
      </c>
      <c r="F478" t="s">
        <v>92</v>
      </c>
      <c r="G478">
        <f>ROUND(historicalEvent_numberOfDeaths[[#This Row],[value]],2)</f>
        <v>18</v>
      </c>
      <c r="H478" t="s">
        <v>3877</v>
      </c>
      <c r="I478" t="s">
        <v>365</v>
      </c>
      <c r="J478" t="s">
        <v>1194</v>
      </c>
      <c r="K478" t="s">
        <v>2633</v>
      </c>
      <c r="L478" t="s">
        <v>1188</v>
      </c>
      <c r="M478">
        <f t="shared" si="7"/>
        <v>1</v>
      </c>
      <c r="N478" t="str">
        <f>"What was the " &amp; historicalEvent_numberOfDeaths[[#This Row],[propertyLabel]] &amp; " " &amp; "of the " &amp; historicalEvent_numberOfDeaths[[#This Row],[entityLabel]] &amp; "?"</f>
        <v>What was the number of deaths of the 2023 Lewiston shootings?</v>
      </c>
    </row>
    <row r="479" spans="1:14" x14ac:dyDescent="0.3">
      <c r="A479" t="s">
        <v>2634</v>
      </c>
      <c r="B479" t="s">
        <v>2635</v>
      </c>
      <c r="C479" t="s">
        <v>8</v>
      </c>
      <c r="D479" t="s">
        <v>1193</v>
      </c>
      <c r="E479" t="s">
        <v>3876</v>
      </c>
      <c r="F479" t="s">
        <v>92</v>
      </c>
      <c r="G479">
        <f>ROUND(historicalEvent_numberOfDeaths[[#This Row],[value]],2)</f>
        <v>18</v>
      </c>
      <c r="H479" t="s">
        <v>3877</v>
      </c>
      <c r="I479" t="s">
        <v>92</v>
      </c>
      <c r="J479" t="s">
        <v>1194</v>
      </c>
      <c r="K479" t="s">
        <v>2636</v>
      </c>
      <c r="L479" t="s">
        <v>1188</v>
      </c>
      <c r="M479">
        <f t="shared" si="7"/>
        <v>1</v>
      </c>
      <c r="N479" t="str">
        <f>"What was the " &amp; historicalEvent_numberOfDeaths[[#This Row],[propertyLabel]] &amp; " " &amp; "of the " &amp; historicalEvent_numberOfDeaths[[#This Row],[entityLabel]] &amp; "?"</f>
        <v>What was the number of deaths of the Dunblane school massacre?</v>
      </c>
    </row>
    <row r="480" spans="1:14" x14ac:dyDescent="0.3">
      <c r="A480" t="s">
        <v>2637</v>
      </c>
      <c r="B480" t="s">
        <v>2638</v>
      </c>
      <c r="C480" t="s">
        <v>8</v>
      </c>
      <c r="D480" t="s">
        <v>1193</v>
      </c>
      <c r="E480" t="s">
        <v>3876</v>
      </c>
      <c r="F480" t="s">
        <v>92</v>
      </c>
      <c r="G480">
        <f>ROUND(historicalEvent_numberOfDeaths[[#This Row],[value]],2)</f>
        <v>18</v>
      </c>
      <c r="H480" t="s">
        <v>3877</v>
      </c>
      <c r="I480" t="s">
        <v>255</v>
      </c>
      <c r="J480" t="s">
        <v>1194</v>
      </c>
      <c r="K480" t="s">
        <v>2639</v>
      </c>
      <c r="L480" t="s">
        <v>1188</v>
      </c>
      <c r="M480">
        <f t="shared" si="7"/>
        <v>1</v>
      </c>
      <c r="N480" t="str">
        <f>"What was the " &amp; historicalEvent_numberOfDeaths[[#This Row],[propertyLabel]] &amp; " " &amp; "of the " &amp; historicalEvent_numberOfDeaths[[#This Row],[entityLabel]] &amp; "?"</f>
        <v>What was the number of deaths of the Izhevsk school shooting?</v>
      </c>
    </row>
    <row r="481" spans="1:14" x14ac:dyDescent="0.3">
      <c r="A481" t="s">
        <v>2640</v>
      </c>
      <c r="B481" t="s">
        <v>2641</v>
      </c>
      <c r="C481" t="s">
        <v>8</v>
      </c>
      <c r="D481" t="s">
        <v>1193</v>
      </c>
      <c r="E481" t="s">
        <v>3876</v>
      </c>
      <c r="F481" t="s">
        <v>92</v>
      </c>
      <c r="G481">
        <f>ROUND(historicalEvent_numberOfDeaths[[#This Row],[value]],2)</f>
        <v>18</v>
      </c>
      <c r="H481" t="s">
        <v>3877</v>
      </c>
      <c r="I481" t="s">
        <v>215</v>
      </c>
      <c r="J481" t="s">
        <v>1194</v>
      </c>
      <c r="K481" t="s">
        <v>2642</v>
      </c>
      <c r="L481" t="s">
        <v>1188</v>
      </c>
      <c r="M481">
        <f t="shared" si="7"/>
        <v>1</v>
      </c>
      <c r="N481" t="str">
        <f>"What was the " &amp; historicalEvent_numberOfDeaths[[#This Row],[propertyLabel]] &amp; " " &amp; "of the " &amp; historicalEvent_numberOfDeaths[[#This Row],[entityLabel]] &amp; "?"</f>
        <v>What was the number of deaths of the Air India Express Flight 1344?</v>
      </c>
    </row>
    <row r="482" spans="1:14" x14ac:dyDescent="0.3">
      <c r="A482" t="s">
        <v>2643</v>
      </c>
      <c r="B482" t="s">
        <v>2644</v>
      </c>
      <c r="C482" t="s">
        <v>8</v>
      </c>
      <c r="D482" t="s">
        <v>1193</v>
      </c>
      <c r="E482" t="s">
        <v>3876</v>
      </c>
      <c r="F482" t="s">
        <v>92</v>
      </c>
      <c r="G482">
        <f>ROUND(historicalEvent_numberOfDeaths[[#This Row],[value]],2)</f>
        <v>18</v>
      </c>
      <c r="H482" t="s">
        <v>3877</v>
      </c>
      <c r="I482" t="s">
        <v>158</v>
      </c>
      <c r="J482" t="s">
        <v>1194</v>
      </c>
      <c r="K482" t="s">
        <v>2645</v>
      </c>
      <c r="L482" t="s">
        <v>1188</v>
      </c>
      <c r="M482">
        <f t="shared" si="7"/>
        <v>1</v>
      </c>
      <c r="N482" t="str">
        <f>"What was the " &amp; historicalEvent_numberOfDeaths[[#This Row],[propertyLabel]] &amp; " " &amp; "of the " &amp; historicalEvent_numberOfDeaths[[#This Row],[entityLabel]] &amp; "?"</f>
        <v>What was the number of deaths of the Nepal Airlines Flight 183?</v>
      </c>
    </row>
    <row r="483" spans="1:14" x14ac:dyDescent="0.3">
      <c r="A483" t="s">
        <v>2646</v>
      </c>
      <c r="B483" t="s">
        <v>2647</v>
      </c>
      <c r="C483" t="s">
        <v>8</v>
      </c>
      <c r="D483" t="s">
        <v>1193</v>
      </c>
      <c r="E483" t="s">
        <v>3876</v>
      </c>
      <c r="F483" t="s">
        <v>255</v>
      </c>
      <c r="G483">
        <f>ROUND(historicalEvent_numberOfDeaths[[#This Row],[value]],2)</f>
        <v>19</v>
      </c>
      <c r="H483" t="s">
        <v>3877</v>
      </c>
      <c r="I483" t="s">
        <v>411</v>
      </c>
      <c r="J483" t="s">
        <v>1194</v>
      </c>
      <c r="K483" t="s">
        <v>2648</v>
      </c>
      <c r="L483" t="s">
        <v>1188</v>
      </c>
      <c r="M483">
        <f t="shared" si="7"/>
        <v>1</v>
      </c>
      <c r="N483" t="str">
        <f>"What was the " &amp; historicalEvent_numberOfDeaths[[#This Row],[propertyLabel]] &amp; " " &amp; "of the " &amp; historicalEvent_numberOfDeaths[[#This Row],[entityLabel]] &amp; "?"</f>
        <v>What was the number of deaths of the Typhoon Hagupit?</v>
      </c>
    </row>
    <row r="484" spans="1:14" x14ac:dyDescent="0.3">
      <c r="A484" t="s">
        <v>2649</v>
      </c>
      <c r="B484" t="s">
        <v>2650</v>
      </c>
      <c r="C484" t="s">
        <v>8</v>
      </c>
      <c r="D484" t="s">
        <v>1193</v>
      </c>
      <c r="E484" t="s">
        <v>3876</v>
      </c>
      <c r="F484" t="s">
        <v>314</v>
      </c>
      <c r="G484">
        <f>ROUND(historicalEvent_numberOfDeaths[[#This Row],[value]],2)</f>
        <v>31</v>
      </c>
      <c r="H484" t="s">
        <v>3877</v>
      </c>
      <c r="I484" t="s">
        <v>72</v>
      </c>
      <c r="J484" t="s">
        <v>1194</v>
      </c>
      <c r="K484" t="s">
        <v>2651</v>
      </c>
      <c r="L484" t="s">
        <v>1188</v>
      </c>
      <c r="M484">
        <f t="shared" si="7"/>
        <v>1</v>
      </c>
      <c r="N484" t="str">
        <f>"What was the " &amp; historicalEvent_numberOfDeaths[[#This Row],[propertyLabel]] &amp; " " &amp; "of the " &amp; historicalEvent_numberOfDeaths[[#This Row],[entityLabel]] &amp; "?"</f>
        <v>What was the number of deaths of the Tunam massacre?</v>
      </c>
    </row>
    <row r="485" spans="1:14" x14ac:dyDescent="0.3">
      <c r="A485" t="s">
        <v>2652</v>
      </c>
      <c r="B485" t="s">
        <v>2653</v>
      </c>
      <c r="C485" t="s">
        <v>8</v>
      </c>
      <c r="D485" t="s">
        <v>1193</v>
      </c>
      <c r="E485" t="s">
        <v>3876</v>
      </c>
      <c r="F485" t="s">
        <v>314</v>
      </c>
      <c r="G485">
        <f>ROUND(historicalEvent_numberOfDeaths[[#This Row],[value]],2)</f>
        <v>31</v>
      </c>
      <c r="H485" t="s">
        <v>3877</v>
      </c>
      <c r="I485" t="s">
        <v>2654</v>
      </c>
      <c r="J485" t="s">
        <v>1194</v>
      </c>
      <c r="K485" t="s">
        <v>2655</v>
      </c>
      <c r="L485" t="s">
        <v>1188</v>
      </c>
      <c r="M485">
        <f t="shared" si="7"/>
        <v>1</v>
      </c>
      <c r="N485" t="str">
        <f>"What was the " &amp; historicalEvent_numberOfDeaths[[#This Row],[propertyLabel]] &amp; " " &amp; "of the " &amp; historicalEvent_numberOfDeaths[[#This Row],[entityLabel]] &amp; "?"</f>
        <v>What was the number of deaths of the Chernobyl disaster?</v>
      </c>
    </row>
    <row r="486" spans="1:14" x14ac:dyDescent="0.3">
      <c r="A486" t="s">
        <v>2656</v>
      </c>
      <c r="B486" t="s">
        <v>2657</v>
      </c>
      <c r="C486" t="s">
        <v>8</v>
      </c>
      <c r="D486" t="s">
        <v>1193</v>
      </c>
      <c r="E486" t="s">
        <v>3876</v>
      </c>
      <c r="F486" t="s">
        <v>314</v>
      </c>
      <c r="G486">
        <f>ROUND(historicalEvent_numberOfDeaths[[#This Row],[value]],2)</f>
        <v>31</v>
      </c>
      <c r="H486" t="s">
        <v>3877</v>
      </c>
      <c r="I486" t="s">
        <v>409</v>
      </c>
      <c r="J486" t="s">
        <v>1194</v>
      </c>
      <c r="K486" t="s">
        <v>2658</v>
      </c>
      <c r="L486" t="s">
        <v>1188</v>
      </c>
      <c r="M486">
        <f t="shared" si="7"/>
        <v>1</v>
      </c>
      <c r="N486" t="str">
        <f>"What was the " &amp; historicalEvent_numberOfDeaths[[#This Row],[propertyLabel]] &amp; " " &amp; "of the " &amp; historicalEvent_numberOfDeaths[[#This Row],[entityLabel]] &amp; "?"</f>
        <v>What was the number of deaths of the 2014 Kunming attack?</v>
      </c>
    </row>
    <row r="487" spans="1:14" x14ac:dyDescent="0.3">
      <c r="A487" t="s">
        <v>2659</v>
      </c>
      <c r="B487" t="s">
        <v>2660</v>
      </c>
      <c r="C487" t="s">
        <v>8</v>
      </c>
      <c r="D487" t="s">
        <v>1193</v>
      </c>
      <c r="E487" t="s">
        <v>3876</v>
      </c>
      <c r="F487" t="s">
        <v>314</v>
      </c>
      <c r="G487">
        <f>ROUND(historicalEvent_numberOfDeaths[[#This Row],[value]],2)</f>
        <v>31</v>
      </c>
      <c r="H487" t="s">
        <v>3877</v>
      </c>
      <c r="I487" t="s">
        <v>409</v>
      </c>
      <c r="J487" t="s">
        <v>1194</v>
      </c>
      <c r="K487" t="s">
        <v>2661</v>
      </c>
      <c r="L487" t="s">
        <v>1188</v>
      </c>
      <c r="M487">
        <f t="shared" si="7"/>
        <v>1</v>
      </c>
      <c r="N487" t="str">
        <f>"What was the " &amp; historicalEvent_numberOfDeaths[[#This Row],[propertyLabel]] &amp; " " &amp; "of the " &amp; historicalEvent_numberOfDeaths[[#This Row],[entityLabel]] &amp; "?"</f>
        <v>What was the number of deaths of the 2023 Yinchuan gas explosion?</v>
      </c>
    </row>
    <row r="488" spans="1:14" x14ac:dyDescent="0.3">
      <c r="A488" t="s">
        <v>2662</v>
      </c>
      <c r="B488" t="s">
        <v>2663</v>
      </c>
      <c r="C488" t="s">
        <v>8</v>
      </c>
      <c r="D488" t="s">
        <v>1193</v>
      </c>
      <c r="E488" t="s">
        <v>3876</v>
      </c>
      <c r="F488" t="s">
        <v>314</v>
      </c>
      <c r="G488">
        <f>ROUND(historicalEvent_numberOfDeaths[[#This Row],[value]],2)</f>
        <v>31</v>
      </c>
      <c r="H488" t="s">
        <v>3877</v>
      </c>
      <c r="I488" t="s">
        <v>411</v>
      </c>
      <c r="J488" t="s">
        <v>1194</v>
      </c>
      <c r="K488" t="s">
        <v>2664</v>
      </c>
      <c r="L488" t="s">
        <v>1188</v>
      </c>
      <c r="M488">
        <f t="shared" si="7"/>
        <v>1</v>
      </c>
      <c r="N488" t="str">
        <f>"What was the " &amp; historicalEvent_numberOfDeaths[[#This Row],[propertyLabel]] &amp; " " &amp; "of the " &amp; historicalEvent_numberOfDeaths[[#This Row],[entityLabel]] &amp; "?"</f>
        <v>What was the number of deaths of the January 2015 Mariupol rocket attack?</v>
      </c>
    </row>
    <row r="489" spans="1:14" x14ac:dyDescent="0.3">
      <c r="A489" t="s">
        <v>2665</v>
      </c>
      <c r="B489" t="s">
        <v>2666</v>
      </c>
      <c r="C489" t="s">
        <v>8</v>
      </c>
      <c r="D489" t="s">
        <v>1193</v>
      </c>
      <c r="E489" t="s">
        <v>3876</v>
      </c>
      <c r="F489" t="s">
        <v>314</v>
      </c>
      <c r="G489">
        <f>ROUND(historicalEvent_numberOfDeaths[[#This Row],[value]],2)</f>
        <v>31</v>
      </c>
      <c r="H489" t="s">
        <v>3877</v>
      </c>
      <c r="I489" t="s">
        <v>255</v>
      </c>
      <c r="J489" t="s">
        <v>1194</v>
      </c>
      <c r="K489" t="s">
        <v>2667</v>
      </c>
      <c r="L489" t="s">
        <v>1188</v>
      </c>
      <c r="M489">
        <f t="shared" si="7"/>
        <v>1</v>
      </c>
      <c r="N489" t="str">
        <f>"What was the " &amp; historicalEvent_numberOfDeaths[[#This Row],[propertyLabel]] &amp; " " &amp; "of the " &amp; historicalEvent_numberOfDeaths[[#This Row],[entityLabel]] &amp; "?"</f>
        <v>What was the number of deaths of the King's Cross fire?</v>
      </c>
    </row>
    <row r="490" spans="1:14" x14ac:dyDescent="0.3">
      <c r="A490" t="s">
        <v>2668</v>
      </c>
      <c r="B490" t="s">
        <v>2669</v>
      </c>
      <c r="C490" t="s">
        <v>8</v>
      </c>
      <c r="D490" t="s">
        <v>1193</v>
      </c>
      <c r="E490" t="s">
        <v>3876</v>
      </c>
      <c r="F490" t="s">
        <v>314</v>
      </c>
      <c r="G490">
        <f>ROUND(historicalEvent_numberOfDeaths[[#This Row],[value]],2)</f>
        <v>31</v>
      </c>
      <c r="H490" t="s">
        <v>3877</v>
      </c>
      <c r="I490" t="s">
        <v>84</v>
      </c>
      <c r="J490" t="s">
        <v>1194</v>
      </c>
      <c r="K490" t="s">
        <v>2670</v>
      </c>
      <c r="L490" t="s">
        <v>1188</v>
      </c>
      <c r="M490">
        <f t="shared" si="7"/>
        <v>1</v>
      </c>
      <c r="N490" t="str">
        <f>"What was the " &amp; historicalEvent_numberOfDeaths[[#This Row],[propertyLabel]] &amp; " " &amp; "of the " &amp; historicalEvent_numberOfDeaths[[#This Row],[entityLabel]] &amp; "?"</f>
        <v>What was the number of deaths of the 1972 Andes flight disaster?</v>
      </c>
    </row>
    <row r="491" spans="1:14" x14ac:dyDescent="0.3">
      <c r="A491" t="s">
        <v>2671</v>
      </c>
      <c r="B491" t="s">
        <v>2672</v>
      </c>
      <c r="C491" t="s">
        <v>8</v>
      </c>
      <c r="D491" t="s">
        <v>1193</v>
      </c>
      <c r="E491" t="s">
        <v>3876</v>
      </c>
      <c r="F491" t="s">
        <v>33</v>
      </c>
      <c r="G491">
        <f>ROUND(historicalEvent_numberOfDeaths[[#This Row],[value]],2)</f>
        <v>75</v>
      </c>
      <c r="H491" t="s">
        <v>3877</v>
      </c>
      <c r="I491" t="s">
        <v>191</v>
      </c>
      <c r="J491" t="s">
        <v>1194</v>
      </c>
      <c r="K491" t="s">
        <v>2673</v>
      </c>
      <c r="L491" t="s">
        <v>1188</v>
      </c>
      <c r="M491">
        <f t="shared" si="7"/>
        <v>1</v>
      </c>
      <c r="N491" t="str">
        <f>"What was the " &amp; historicalEvent_numberOfDeaths[[#This Row],[propertyLabel]] &amp; " " &amp; "of the " &amp; historicalEvent_numberOfDeaths[[#This Row],[entityLabel]] &amp; "?"</f>
        <v>What was the number of deaths of the 2019 Pakistan train fire?</v>
      </c>
    </row>
    <row r="492" spans="1:14" x14ac:dyDescent="0.3">
      <c r="A492" t="s">
        <v>2674</v>
      </c>
      <c r="B492" t="s">
        <v>2675</v>
      </c>
      <c r="C492" t="s">
        <v>8</v>
      </c>
      <c r="D492" t="s">
        <v>1193</v>
      </c>
      <c r="E492" t="s">
        <v>3876</v>
      </c>
      <c r="F492" t="s">
        <v>33</v>
      </c>
      <c r="G492">
        <f>ROUND(historicalEvent_numberOfDeaths[[#This Row],[value]],2)</f>
        <v>75</v>
      </c>
      <c r="H492" t="s">
        <v>3877</v>
      </c>
      <c r="I492" t="s">
        <v>411</v>
      </c>
      <c r="J492" t="s">
        <v>1194</v>
      </c>
      <c r="K492" t="s">
        <v>2676</v>
      </c>
      <c r="L492" t="s">
        <v>1188</v>
      </c>
      <c r="M492">
        <f t="shared" si="7"/>
        <v>1</v>
      </c>
      <c r="N492" t="str">
        <f>"What was the " &amp; historicalEvent_numberOfDeaths[[#This Row],[propertyLabel]] &amp; " " &amp; "of the " &amp; historicalEvent_numberOfDeaths[[#This Row],[entityLabel]] &amp; "?"</f>
        <v>What was the number of deaths of the UM Airlines Flight 4230?</v>
      </c>
    </row>
    <row r="493" spans="1:14" x14ac:dyDescent="0.3">
      <c r="A493" t="s">
        <v>2677</v>
      </c>
      <c r="B493" t="s">
        <v>2678</v>
      </c>
      <c r="C493" t="s">
        <v>8</v>
      </c>
      <c r="D493" t="s">
        <v>1193</v>
      </c>
      <c r="E493" t="s">
        <v>3876</v>
      </c>
      <c r="F493" t="s">
        <v>2679</v>
      </c>
      <c r="G493">
        <f>ROUND(historicalEvent_numberOfDeaths[[#This Row],[value]],2)</f>
        <v>77</v>
      </c>
      <c r="H493" t="s">
        <v>3877</v>
      </c>
      <c r="I493" t="s">
        <v>230</v>
      </c>
      <c r="J493" t="s">
        <v>1194</v>
      </c>
      <c r="K493" t="s">
        <v>2680</v>
      </c>
      <c r="L493" t="s">
        <v>1188</v>
      </c>
      <c r="M493">
        <f t="shared" si="7"/>
        <v>1</v>
      </c>
      <c r="N493" t="str">
        <f>"What was the " &amp; historicalEvent_numberOfDeaths[[#This Row],[propertyLabel]] &amp; " " &amp; "of the " &amp; historicalEvent_numberOfDeaths[[#This Row],[entityLabel]] &amp; "?"</f>
        <v>What was the number of deaths of the 2023 Johannesburg building fire?</v>
      </c>
    </row>
    <row r="494" spans="1:14" x14ac:dyDescent="0.3">
      <c r="A494" t="s">
        <v>2681</v>
      </c>
      <c r="B494" t="s">
        <v>2682</v>
      </c>
      <c r="C494" t="s">
        <v>8</v>
      </c>
      <c r="D494" t="s">
        <v>1193</v>
      </c>
      <c r="E494" t="s">
        <v>3876</v>
      </c>
      <c r="F494" t="s">
        <v>38</v>
      </c>
      <c r="G494">
        <f>ROUND(historicalEvent_numberOfDeaths[[#This Row],[value]],2)</f>
        <v>76</v>
      </c>
      <c r="H494" t="s">
        <v>3877</v>
      </c>
      <c r="I494" t="s">
        <v>352</v>
      </c>
      <c r="J494" t="s">
        <v>1194</v>
      </c>
      <c r="K494" t="s">
        <v>2683</v>
      </c>
      <c r="L494" t="s">
        <v>1188</v>
      </c>
      <c r="M494">
        <f t="shared" si="7"/>
        <v>1</v>
      </c>
      <c r="N494" t="str">
        <f>"What was the " &amp; historicalEvent_numberOfDeaths[[#This Row],[propertyLabel]] &amp; " " &amp; "of the " &amp; historicalEvent_numberOfDeaths[[#This Row],[entityLabel]] &amp; "?"</f>
        <v>What was the number of deaths of the destruction of the Kakhovka Dam?</v>
      </c>
    </row>
    <row r="495" spans="1:14" x14ac:dyDescent="0.3">
      <c r="A495" t="s">
        <v>2684</v>
      </c>
      <c r="B495" t="s">
        <v>2685</v>
      </c>
      <c r="C495" t="s">
        <v>8</v>
      </c>
      <c r="D495" t="s">
        <v>1193</v>
      </c>
      <c r="E495" t="s">
        <v>3876</v>
      </c>
      <c r="F495" t="s">
        <v>2679</v>
      </c>
      <c r="G495">
        <f>ROUND(historicalEvent_numberOfDeaths[[#This Row],[value]],2)</f>
        <v>77</v>
      </c>
      <c r="H495" t="s">
        <v>3877</v>
      </c>
      <c r="I495" t="s">
        <v>380</v>
      </c>
      <c r="J495" t="s">
        <v>1194</v>
      </c>
      <c r="K495" t="s">
        <v>2686</v>
      </c>
      <c r="L495" t="s">
        <v>1188</v>
      </c>
      <c r="M495">
        <f t="shared" si="7"/>
        <v>1</v>
      </c>
      <c r="N495" t="str">
        <f>"What was the " &amp; historicalEvent_numberOfDeaths[[#This Row],[propertyLabel]] &amp; " " &amp; "of the " &amp; historicalEvent_numberOfDeaths[[#This Row],[entityLabel]] &amp; "?"</f>
        <v>What was the number of deaths of the 2017 Gao bombing?</v>
      </c>
    </row>
    <row r="496" spans="1:14" x14ac:dyDescent="0.3">
      <c r="A496" t="s">
        <v>2687</v>
      </c>
      <c r="B496" t="s">
        <v>2688</v>
      </c>
      <c r="C496" t="s">
        <v>8</v>
      </c>
      <c r="D496" t="s">
        <v>1193</v>
      </c>
      <c r="E496" t="s">
        <v>3876</v>
      </c>
      <c r="F496" t="s">
        <v>2679</v>
      </c>
      <c r="G496">
        <f>ROUND(historicalEvent_numberOfDeaths[[#This Row],[value]],2)</f>
        <v>77</v>
      </c>
      <c r="H496" t="s">
        <v>3877</v>
      </c>
      <c r="I496" t="s">
        <v>2401</v>
      </c>
      <c r="J496" t="s">
        <v>1194</v>
      </c>
      <c r="K496" t="s">
        <v>2689</v>
      </c>
      <c r="L496" t="s">
        <v>1188</v>
      </c>
      <c r="M496">
        <f t="shared" si="7"/>
        <v>1</v>
      </c>
      <c r="N496" t="str">
        <f>"What was the " &amp; historicalEvent_numberOfDeaths[[#This Row],[propertyLabel]] &amp; " " &amp; "of the " &amp; historicalEvent_numberOfDeaths[[#This Row],[entityLabel]] &amp; "?"</f>
        <v>What was the number of deaths of the 2011 Norway attacks?</v>
      </c>
    </row>
    <row r="497" spans="1:14" x14ac:dyDescent="0.3">
      <c r="A497" t="s">
        <v>2690</v>
      </c>
      <c r="B497" t="s">
        <v>2691</v>
      </c>
      <c r="C497" t="s">
        <v>8</v>
      </c>
      <c r="D497" t="s">
        <v>1193</v>
      </c>
      <c r="E497" t="s">
        <v>3876</v>
      </c>
      <c r="F497" t="s">
        <v>13</v>
      </c>
      <c r="G497">
        <f>ROUND(historicalEvent_numberOfDeaths[[#This Row],[value]],2)</f>
        <v>78</v>
      </c>
      <c r="H497" t="s">
        <v>3877</v>
      </c>
      <c r="I497" t="s">
        <v>84</v>
      </c>
      <c r="J497" t="s">
        <v>1194</v>
      </c>
      <c r="K497" t="s">
        <v>2692</v>
      </c>
      <c r="L497" t="s">
        <v>1188</v>
      </c>
      <c r="M497">
        <f t="shared" si="7"/>
        <v>1</v>
      </c>
      <c r="N497" t="str">
        <f>"What was the " &amp; historicalEvent_numberOfDeaths[[#This Row],[propertyLabel]] &amp; " " &amp; "of the " &amp; historicalEvent_numberOfDeaths[[#This Row],[entityLabel]] &amp; "?"</f>
        <v>What was the number of deaths of the Aliya Moldagulova?</v>
      </c>
    </row>
    <row r="498" spans="1:14" x14ac:dyDescent="0.3">
      <c r="A498" t="s">
        <v>2693</v>
      </c>
      <c r="B498" t="s">
        <v>2694</v>
      </c>
      <c r="C498" t="s">
        <v>8</v>
      </c>
      <c r="D498" t="s">
        <v>1193</v>
      </c>
      <c r="E498" t="s">
        <v>3876</v>
      </c>
      <c r="F498" t="s">
        <v>33</v>
      </c>
      <c r="G498">
        <f>ROUND(historicalEvent_numberOfDeaths[[#This Row],[value]],2)</f>
        <v>75</v>
      </c>
      <c r="H498" t="s">
        <v>3877</v>
      </c>
      <c r="I498" t="s">
        <v>230</v>
      </c>
      <c r="J498" t="s">
        <v>1194</v>
      </c>
      <c r="K498" t="s">
        <v>2695</v>
      </c>
      <c r="L498" t="s">
        <v>1188</v>
      </c>
      <c r="M498">
        <f t="shared" si="7"/>
        <v>1</v>
      </c>
      <c r="N498" t="str">
        <f>"What was the " &amp; historicalEvent_numberOfDeaths[[#This Row],[propertyLabel]] &amp; " " &amp; "of the " &amp; historicalEvent_numberOfDeaths[[#This Row],[entityLabel]] &amp; "?"</f>
        <v>What was the number of deaths of the Aeroflot Flight 593?</v>
      </c>
    </row>
    <row r="499" spans="1:14" x14ac:dyDescent="0.3">
      <c r="A499" t="s">
        <v>2696</v>
      </c>
      <c r="B499" t="s">
        <v>2697</v>
      </c>
      <c r="C499" t="s">
        <v>8</v>
      </c>
      <c r="D499" t="s">
        <v>1193</v>
      </c>
      <c r="E499" t="s">
        <v>3876</v>
      </c>
      <c r="F499" t="s">
        <v>33</v>
      </c>
      <c r="G499">
        <f>ROUND(historicalEvent_numberOfDeaths[[#This Row],[value]],2)</f>
        <v>75</v>
      </c>
      <c r="H499" t="s">
        <v>3877</v>
      </c>
      <c r="I499" t="s">
        <v>215</v>
      </c>
      <c r="J499" t="s">
        <v>1194</v>
      </c>
      <c r="K499" t="s">
        <v>2698</v>
      </c>
      <c r="L499" t="s">
        <v>1188</v>
      </c>
      <c r="M499">
        <f t="shared" si="7"/>
        <v>1</v>
      </c>
      <c r="N499" t="str">
        <f>"What was the " &amp; historicalEvent_numberOfDeaths[[#This Row],[propertyLabel]] &amp; " " &amp; "of the " &amp; historicalEvent_numberOfDeaths[[#This Row],[entityLabel]] &amp; "?"</f>
        <v>What was the number of deaths of the 2016 Lahore suicide bombing?</v>
      </c>
    </row>
    <row r="500" spans="1:14" x14ac:dyDescent="0.3">
      <c r="A500" t="s">
        <v>2699</v>
      </c>
      <c r="B500" t="s">
        <v>2700</v>
      </c>
      <c r="C500" t="s">
        <v>8</v>
      </c>
      <c r="D500" t="s">
        <v>1193</v>
      </c>
      <c r="E500" t="s">
        <v>3876</v>
      </c>
      <c r="F500" t="s">
        <v>2679</v>
      </c>
      <c r="G500">
        <f>ROUND(historicalEvent_numberOfDeaths[[#This Row],[value]],2)</f>
        <v>77</v>
      </c>
      <c r="H500" t="s">
        <v>3877</v>
      </c>
      <c r="I500" t="s">
        <v>72</v>
      </c>
      <c r="J500" t="s">
        <v>1194</v>
      </c>
      <c r="K500" t="s">
        <v>2701</v>
      </c>
      <c r="L500" t="s">
        <v>1188</v>
      </c>
      <c r="M500">
        <f t="shared" si="7"/>
        <v>1</v>
      </c>
      <c r="N500" t="str">
        <f>"What was the " &amp; historicalEvent_numberOfDeaths[[#This Row],[propertyLabel]] &amp; " " &amp; "of the " &amp; historicalEvent_numberOfDeaths[[#This Row],[entityLabel]] &amp; "?"</f>
        <v>What was the number of deaths of the Sknyliv air show disaster?</v>
      </c>
    </row>
    <row r="501" spans="1:14" x14ac:dyDescent="0.3">
      <c r="A501" t="s">
        <v>2702</v>
      </c>
      <c r="B501" t="s">
        <v>2703</v>
      </c>
      <c r="C501" t="s">
        <v>8</v>
      </c>
      <c r="D501" t="s">
        <v>1193</v>
      </c>
      <c r="E501" t="s">
        <v>3876</v>
      </c>
      <c r="F501" t="s">
        <v>2679</v>
      </c>
      <c r="G501">
        <f>ROUND(historicalEvent_numberOfDeaths[[#This Row],[value]],2)</f>
        <v>77</v>
      </c>
      <c r="H501" t="s">
        <v>3877</v>
      </c>
      <c r="I501" t="s">
        <v>301</v>
      </c>
      <c r="J501" t="s">
        <v>1194</v>
      </c>
      <c r="K501" t="s">
        <v>2704</v>
      </c>
      <c r="L501" t="s">
        <v>1188</v>
      </c>
      <c r="M501">
        <f t="shared" si="7"/>
        <v>1</v>
      </c>
      <c r="N501" t="str">
        <f>"What was the " &amp; historicalEvent_numberOfDeaths[[#This Row],[propertyLabel]] &amp; " " &amp; "of the " &amp; historicalEvent_numberOfDeaths[[#This Row],[entityLabel]] &amp; "?"</f>
        <v>What was the number of deaths of the Iran Air Flight 277?</v>
      </c>
    </row>
    <row r="502" spans="1:14" x14ac:dyDescent="0.3">
      <c r="A502" t="s">
        <v>2705</v>
      </c>
      <c r="B502" t="s">
        <v>2706</v>
      </c>
      <c r="C502" t="s">
        <v>8</v>
      </c>
      <c r="D502" t="s">
        <v>1193</v>
      </c>
      <c r="E502" t="s">
        <v>3876</v>
      </c>
      <c r="F502" t="s">
        <v>2679</v>
      </c>
      <c r="G502">
        <f>ROUND(historicalEvent_numberOfDeaths[[#This Row],[value]],2)</f>
        <v>77</v>
      </c>
      <c r="H502" t="s">
        <v>3877</v>
      </c>
      <c r="I502" t="s">
        <v>411</v>
      </c>
      <c r="J502" t="s">
        <v>1194</v>
      </c>
      <c r="K502" t="s">
        <v>2707</v>
      </c>
      <c r="L502" t="s">
        <v>1188</v>
      </c>
      <c r="M502">
        <f t="shared" si="7"/>
        <v>1</v>
      </c>
      <c r="N502" t="str">
        <f>"What was the " &amp; historicalEvent_numberOfDeaths[[#This Row],[propertyLabel]] &amp; " " &amp; "of the " &amp; historicalEvent_numberOfDeaths[[#This Row],[entityLabel]] &amp; "?"</f>
        <v>What was the number of deaths of the Hadassah medical convoy massacre?</v>
      </c>
    </row>
    <row r="503" spans="1:14" x14ac:dyDescent="0.3">
      <c r="A503" t="s">
        <v>2708</v>
      </c>
      <c r="B503" t="s">
        <v>2709</v>
      </c>
      <c r="C503" t="s">
        <v>8</v>
      </c>
      <c r="D503" t="s">
        <v>1193</v>
      </c>
      <c r="E503" t="s">
        <v>3876</v>
      </c>
      <c r="F503" t="s">
        <v>38</v>
      </c>
      <c r="G503">
        <f>ROUND(historicalEvent_numberOfDeaths[[#This Row],[value]],2)</f>
        <v>76</v>
      </c>
      <c r="H503" t="s">
        <v>3877</v>
      </c>
      <c r="I503" t="s">
        <v>255</v>
      </c>
      <c r="J503" t="s">
        <v>1194</v>
      </c>
      <c r="K503" t="s">
        <v>2710</v>
      </c>
      <c r="L503" t="s">
        <v>1188</v>
      </c>
      <c r="M503">
        <f t="shared" si="7"/>
        <v>1</v>
      </c>
      <c r="N503" t="str">
        <f>"What was the " &amp; historicalEvent_numberOfDeaths[[#This Row],[propertyLabel]] &amp; " " &amp; "of the " &amp; historicalEvent_numberOfDeaths[[#This Row],[entityLabel]] &amp; "?"</f>
        <v>What was the number of deaths of the 2014 Algerian Air Force C-130 crash?</v>
      </c>
    </row>
    <row r="504" spans="1:14" x14ac:dyDescent="0.3">
      <c r="A504" t="s">
        <v>2711</v>
      </c>
      <c r="B504" t="s">
        <v>2712</v>
      </c>
      <c r="C504" t="s">
        <v>8</v>
      </c>
      <c r="D504" t="s">
        <v>1193</v>
      </c>
      <c r="E504" t="s">
        <v>3876</v>
      </c>
      <c r="F504" t="s">
        <v>2713</v>
      </c>
      <c r="G504">
        <f>ROUND(historicalEvent_numberOfDeaths[[#This Row],[value]],2)</f>
        <v>500</v>
      </c>
      <c r="H504" t="s">
        <v>3877</v>
      </c>
      <c r="I504" t="s">
        <v>92</v>
      </c>
      <c r="J504" t="s">
        <v>1194</v>
      </c>
      <c r="K504" t="s">
        <v>2714</v>
      </c>
      <c r="L504" t="s">
        <v>1188</v>
      </c>
      <c r="M504">
        <f t="shared" si="7"/>
        <v>1</v>
      </c>
      <c r="N504" t="str">
        <f>"What was the " &amp; historicalEvent_numberOfDeaths[[#This Row],[propertyLabel]] &amp; " " &amp; "of the " &amp; historicalEvent_numberOfDeaths[[#This Row],[entityLabel]] &amp; "?"</f>
        <v>What was the number of deaths of the Ivan Sidorenko?</v>
      </c>
    </row>
    <row r="505" spans="1:14" x14ac:dyDescent="0.3">
      <c r="A505" t="s">
        <v>2715</v>
      </c>
      <c r="B505" t="s">
        <v>2716</v>
      </c>
      <c r="C505" t="s">
        <v>8</v>
      </c>
      <c r="D505" t="s">
        <v>1193</v>
      </c>
      <c r="E505" t="s">
        <v>3876</v>
      </c>
      <c r="F505" t="s">
        <v>2713</v>
      </c>
      <c r="G505">
        <f>ROUND(historicalEvent_numberOfDeaths[[#This Row],[value]],2)</f>
        <v>500</v>
      </c>
      <c r="H505" t="s">
        <v>3877</v>
      </c>
      <c r="I505" t="s">
        <v>365</v>
      </c>
      <c r="J505" t="s">
        <v>1194</v>
      </c>
      <c r="K505" t="s">
        <v>2717</v>
      </c>
      <c r="L505" t="s">
        <v>1188</v>
      </c>
      <c r="M505">
        <f t="shared" si="7"/>
        <v>1</v>
      </c>
      <c r="N505" t="str">
        <f>"What was the " &amp; historicalEvent_numberOfDeaths[[#This Row],[propertyLabel]] &amp; " " &amp; "of the " &amp; historicalEvent_numberOfDeaths[[#This Row],[entityLabel]] &amp; "?"</f>
        <v>What was the number of deaths of the Shusha pogrom?</v>
      </c>
    </row>
    <row r="506" spans="1:14" x14ac:dyDescent="0.3">
      <c r="A506" t="s">
        <v>2718</v>
      </c>
      <c r="B506" t="s">
        <v>2719</v>
      </c>
      <c r="C506" t="s">
        <v>8</v>
      </c>
      <c r="D506" t="s">
        <v>1193</v>
      </c>
      <c r="E506" t="s">
        <v>3876</v>
      </c>
      <c r="F506" t="s">
        <v>2720</v>
      </c>
      <c r="G506">
        <f>ROUND(historicalEvent_numberOfDeaths[[#This Row],[value]],2)</f>
        <v>492</v>
      </c>
      <c r="H506" t="s">
        <v>3877</v>
      </c>
      <c r="I506" t="s">
        <v>137</v>
      </c>
      <c r="J506" t="s">
        <v>1194</v>
      </c>
      <c r="K506" t="s">
        <v>2721</v>
      </c>
      <c r="L506" t="s">
        <v>1188</v>
      </c>
      <c r="M506">
        <f t="shared" si="7"/>
        <v>1</v>
      </c>
      <c r="N506" t="str">
        <f>"What was the " &amp; historicalEvent_numberOfDeaths[[#This Row],[propertyLabel]] &amp; " " &amp; "of the " &amp; historicalEvent_numberOfDeaths[[#This Row],[entityLabel]] &amp; "?"</f>
        <v>What was the number of deaths of the Operation Northern Arrows?</v>
      </c>
    </row>
    <row r="507" spans="1:14" x14ac:dyDescent="0.3">
      <c r="A507" t="s">
        <v>2722</v>
      </c>
      <c r="B507" t="s">
        <v>2723</v>
      </c>
      <c r="C507" t="s">
        <v>8</v>
      </c>
      <c r="D507" t="s">
        <v>1193</v>
      </c>
      <c r="E507" t="s">
        <v>3876</v>
      </c>
      <c r="F507" t="s">
        <v>2724</v>
      </c>
      <c r="G507">
        <f>ROUND(historicalEvent_numberOfDeaths[[#This Row],[value]],2)</f>
        <v>526</v>
      </c>
      <c r="H507" t="s">
        <v>3877</v>
      </c>
      <c r="I507" t="s">
        <v>80</v>
      </c>
      <c r="J507" t="s">
        <v>1194</v>
      </c>
      <c r="K507" t="s">
        <v>2725</v>
      </c>
      <c r="L507" t="s">
        <v>1188</v>
      </c>
      <c r="M507">
        <f t="shared" si="7"/>
        <v>1</v>
      </c>
      <c r="N507" t="str">
        <f>"What was the " &amp; historicalEvent_numberOfDeaths[[#This Row],[propertyLabel]] &amp; " " &amp; "of the " &amp; historicalEvent_numberOfDeaths[[#This Row],[entityLabel]] &amp; "?"</f>
        <v>What was the number of deaths of the Battle of Lake Khasan?</v>
      </c>
    </row>
    <row r="508" spans="1:14" x14ac:dyDescent="0.3">
      <c r="A508" t="s">
        <v>2726</v>
      </c>
      <c r="B508" t="s">
        <v>2727</v>
      </c>
      <c r="C508" t="s">
        <v>8</v>
      </c>
      <c r="D508" t="s">
        <v>1193</v>
      </c>
      <c r="E508" t="s">
        <v>3876</v>
      </c>
      <c r="F508" t="s">
        <v>2728</v>
      </c>
      <c r="G508">
        <f>ROUND(historicalEvent_numberOfDeaths[[#This Row],[value]],2)</f>
        <v>502</v>
      </c>
      <c r="H508" t="s">
        <v>3877</v>
      </c>
      <c r="I508" t="s">
        <v>409</v>
      </c>
      <c r="J508" t="s">
        <v>1194</v>
      </c>
      <c r="K508" t="s">
        <v>2729</v>
      </c>
      <c r="L508" t="s">
        <v>1188</v>
      </c>
      <c r="M508">
        <f t="shared" si="7"/>
        <v>1</v>
      </c>
      <c r="N508" t="str">
        <f>"What was the " &amp; historicalEvent_numberOfDeaths[[#This Row],[propertyLabel]] &amp; " " &amp; "of the " &amp; historicalEvent_numberOfDeaths[[#This Row],[entityLabel]] &amp; "?"</f>
        <v>What was the number of deaths of the Sampoong Department Store collapse?</v>
      </c>
    </row>
    <row r="509" spans="1:14" x14ac:dyDescent="0.3">
      <c r="A509" t="s">
        <v>2730</v>
      </c>
      <c r="B509" t="s">
        <v>2731</v>
      </c>
      <c r="C509" t="s">
        <v>8</v>
      </c>
      <c r="D509" t="s">
        <v>1193</v>
      </c>
      <c r="E509" t="s">
        <v>3876</v>
      </c>
      <c r="F509" t="s">
        <v>2732</v>
      </c>
      <c r="G509">
        <f>ROUND(historicalEvent_numberOfDeaths[[#This Row],[value]],2)</f>
        <v>522</v>
      </c>
      <c r="H509" t="s">
        <v>3877</v>
      </c>
      <c r="I509" t="s">
        <v>300</v>
      </c>
      <c r="J509" t="s">
        <v>1194</v>
      </c>
      <c r="K509" t="s">
        <v>2733</v>
      </c>
      <c r="L509" t="s">
        <v>1188</v>
      </c>
      <c r="M509">
        <f t="shared" si="7"/>
        <v>1</v>
      </c>
      <c r="N509" t="str">
        <f>"What was the " &amp; historicalEvent_numberOfDeaths[[#This Row],[propertyLabel]] &amp; " " &amp; "of the " &amp; historicalEvent_numberOfDeaths[[#This Row],[entityLabel]] &amp; "?"</f>
        <v>What was the number of deaths of the Mahsa Amini protests?</v>
      </c>
    </row>
    <row r="510" spans="1:14" x14ac:dyDescent="0.3">
      <c r="A510" t="s">
        <v>2734</v>
      </c>
      <c r="B510" t="s">
        <v>2735</v>
      </c>
      <c r="C510" t="s">
        <v>8</v>
      </c>
      <c r="D510" t="s">
        <v>1193</v>
      </c>
      <c r="E510" t="s">
        <v>3876</v>
      </c>
      <c r="F510" t="s">
        <v>2736</v>
      </c>
      <c r="G510">
        <f>ROUND(historicalEvent_numberOfDeaths[[#This Row],[value]],2)</f>
        <v>517</v>
      </c>
      <c r="H510" t="s">
        <v>3877</v>
      </c>
      <c r="I510" t="s">
        <v>72</v>
      </c>
      <c r="J510" t="s">
        <v>1194</v>
      </c>
      <c r="K510" t="s">
        <v>2737</v>
      </c>
      <c r="L510" t="s">
        <v>1188</v>
      </c>
      <c r="M510">
        <f t="shared" si="7"/>
        <v>1</v>
      </c>
      <c r="N510" t="str">
        <f>"What was the " &amp; historicalEvent_numberOfDeaths[[#This Row],[propertyLabel]] &amp; " " &amp; "of the " &amp; historicalEvent_numberOfDeaths[[#This Row],[entityLabel]] &amp; "?"</f>
        <v>What was the number of deaths of the Balvano train disaster?</v>
      </c>
    </row>
    <row r="511" spans="1:14" x14ac:dyDescent="0.3">
      <c r="A511" t="s">
        <v>2738</v>
      </c>
      <c r="B511" t="s">
        <v>2739</v>
      </c>
      <c r="C511" t="s">
        <v>8</v>
      </c>
      <c r="D511" t="s">
        <v>1193</v>
      </c>
      <c r="E511" t="s">
        <v>3876</v>
      </c>
      <c r="F511" t="s">
        <v>2740</v>
      </c>
      <c r="G511">
        <f>ROUND(historicalEvent_numberOfDeaths[[#This Row],[value]],2)</f>
        <v>525</v>
      </c>
      <c r="H511" t="s">
        <v>3877</v>
      </c>
      <c r="I511" t="s">
        <v>56</v>
      </c>
      <c r="J511" t="s">
        <v>1194</v>
      </c>
      <c r="K511" t="s">
        <v>2741</v>
      </c>
      <c r="L511" t="s">
        <v>1188</v>
      </c>
      <c r="M511">
        <f t="shared" si="7"/>
        <v>1</v>
      </c>
      <c r="N511" t="str">
        <f>"What was the " &amp; historicalEvent_numberOfDeaths[[#This Row],[propertyLabel]] &amp; " " &amp; "of the " &amp; historicalEvent_numberOfDeaths[[#This Row],[entityLabel]] &amp; "?"</f>
        <v>What was the number of deaths of the 2010 Chile earthquake?</v>
      </c>
    </row>
    <row r="512" spans="1:14" x14ac:dyDescent="0.3">
      <c r="A512" t="s">
        <v>2742</v>
      </c>
      <c r="B512" t="s">
        <v>2743</v>
      </c>
      <c r="C512" t="s">
        <v>8</v>
      </c>
      <c r="D512" t="s">
        <v>1193</v>
      </c>
      <c r="E512" t="s">
        <v>3876</v>
      </c>
      <c r="F512" t="s">
        <v>2713</v>
      </c>
      <c r="G512">
        <f>ROUND(historicalEvent_numberOfDeaths[[#This Row],[value]],2)</f>
        <v>500</v>
      </c>
      <c r="H512" t="s">
        <v>3877</v>
      </c>
      <c r="I512" t="s">
        <v>314</v>
      </c>
      <c r="J512" t="s">
        <v>1194</v>
      </c>
      <c r="K512" t="s">
        <v>2744</v>
      </c>
      <c r="L512" t="s">
        <v>1188</v>
      </c>
      <c r="M512">
        <f t="shared" si="7"/>
        <v>1</v>
      </c>
      <c r="N512" t="str">
        <f>"What was the " &amp; historicalEvent_numberOfDeaths[[#This Row],[propertyLabel]] &amp; " " &amp; "of the " &amp; historicalEvent_numberOfDeaths[[#This Row],[entityLabel]] &amp; "?"</f>
        <v>What was the number of deaths of the 2021–2023 Myanmar protests?</v>
      </c>
    </row>
    <row r="513" spans="1:14" x14ac:dyDescent="0.3">
      <c r="A513" t="s">
        <v>2745</v>
      </c>
      <c r="B513" t="s">
        <v>2746</v>
      </c>
      <c r="C513" t="s">
        <v>8</v>
      </c>
      <c r="D513" t="s">
        <v>1193</v>
      </c>
      <c r="E513" t="s">
        <v>3876</v>
      </c>
      <c r="F513" t="s">
        <v>2747</v>
      </c>
      <c r="G513">
        <f>ROUND(historicalEvent_numberOfDeaths[[#This Row],[value]],2)</f>
        <v>504</v>
      </c>
      <c r="H513" t="s">
        <v>3877</v>
      </c>
      <c r="I513" t="s">
        <v>154</v>
      </c>
      <c r="J513" t="s">
        <v>1194</v>
      </c>
      <c r="K513" t="s">
        <v>2748</v>
      </c>
      <c r="L513" t="s">
        <v>1188</v>
      </c>
      <c r="M513">
        <f t="shared" si="7"/>
        <v>1</v>
      </c>
      <c r="N513" t="str">
        <f>"What was the " &amp; historicalEvent_numberOfDeaths[[#This Row],[propertyLabel]] &amp; " " &amp; "of the " &amp; historicalEvent_numberOfDeaths[[#This Row],[entityLabel]] &amp; "?"</f>
        <v>What was the number of deaths of the My Lai Massacre?</v>
      </c>
    </row>
    <row r="514" spans="1:14" x14ac:dyDescent="0.3">
      <c r="A514" t="s">
        <v>2749</v>
      </c>
      <c r="B514" t="s">
        <v>2750</v>
      </c>
      <c r="C514" t="s">
        <v>8</v>
      </c>
      <c r="D514" t="s">
        <v>1193</v>
      </c>
      <c r="E514" t="s">
        <v>3876</v>
      </c>
      <c r="F514" t="s">
        <v>2736</v>
      </c>
      <c r="G514">
        <f>ROUND(historicalEvent_numberOfDeaths[[#This Row],[value]],2)</f>
        <v>517</v>
      </c>
      <c r="H514" t="s">
        <v>3877</v>
      </c>
      <c r="I514" t="s">
        <v>117</v>
      </c>
      <c r="J514" t="s">
        <v>1194</v>
      </c>
      <c r="K514" t="s">
        <v>2751</v>
      </c>
      <c r="L514" t="s">
        <v>1188</v>
      </c>
      <c r="M514">
        <f t="shared" ref="M514:M577" si="8">COUNTIF(B:B,B514)</f>
        <v>1</v>
      </c>
      <c r="N514" t="str">
        <f>"What was the " &amp; historicalEvent_numberOfDeaths[[#This Row],[propertyLabel]] &amp; " " &amp; "of the " &amp; historicalEvent_numberOfDeaths[[#This Row],[entityLabel]] &amp; "?"</f>
        <v>What was the number of deaths of the 2023-2024 mpox epidemic?</v>
      </c>
    </row>
    <row r="515" spans="1:14" x14ac:dyDescent="0.3">
      <c r="A515" t="s">
        <v>2752</v>
      </c>
      <c r="B515" t="s">
        <v>2753</v>
      </c>
      <c r="C515" t="s">
        <v>8</v>
      </c>
      <c r="D515" t="s">
        <v>1193</v>
      </c>
      <c r="E515" t="s">
        <v>3876</v>
      </c>
      <c r="F515" t="s">
        <v>2720</v>
      </c>
      <c r="G515">
        <f>ROUND(historicalEvent_numberOfDeaths[[#This Row],[value]],2)</f>
        <v>492</v>
      </c>
      <c r="H515" t="s">
        <v>3877</v>
      </c>
      <c r="I515" t="s">
        <v>34</v>
      </c>
      <c r="J515" t="s">
        <v>1194</v>
      </c>
      <c r="K515" t="s">
        <v>2754</v>
      </c>
      <c r="L515" t="s">
        <v>1188</v>
      </c>
      <c r="M515">
        <f t="shared" si="8"/>
        <v>1</v>
      </c>
      <c r="N515" t="str">
        <f>"What was the " &amp; historicalEvent_numberOfDeaths[[#This Row],[propertyLabel]] &amp; " " &amp; "of the " &amp; historicalEvent_numberOfDeaths[[#This Row],[entityLabel]] &amp; "?"</f>
        <v>What was the number of deaths of the Cocoanut Grove fire?</v>
      </c>
    </row>
    <row r="516" spans="1:14" x14ac:dyDescent="0.3">
      <c r="A516" t="s">
        <v>2755</v>
      </c>
      <c r="B516" t="s">
        <v>2756</v>
      </c>
      <c r="C516" t="s">
        <v>8</v>
      </c>
      <c r="D516" t="s">
        <v>1193</v>
      </c>
      <c r="E516" t="s">
        <v>3876</v>
      </c>
      <c r="F516" t="s">
        <v>2757</v>
      </c>
      <c r="G516">
        <f>ROUND(historicalEvent_numberOfDeaths[[#This Row],[value]],2)</f>
        <v>520</v>
      </c>
      <c r="H516" t="s">
        <v>3877</v>
      </c>
      <c r="I516" t="s">
        <v>80</v>
      </c>
      <c r="J516" t="s">
        <v>1194</v>
      </c>
      <c r="K516" t="s">
        <v>2758</v>
      </c>
      <c r="L516" t="s">
        <v>1188</v>
      </c>
      <c r="M516">
        <f t="shared" si="8"/>
        <v>1</v>
      </c>
      <c r="N516" t="str">
        <f>"What was the " &amp; historicalEvent_numberOfDeaths[[#This Row],[propertyLabel]] &amp; " " &amp; "of the " &amp; historicalEvent_numberOfDeaths[[#This Row],[entityLabel]] &amp; "?"</f>
        <v>What was the number of deaths of the Japan Air Lines Flight 123?</v>
      </c>
    </row>
    <row r="517" spans="1:14" x14ac:dyDescent="0.3">
      <c r="A517" t="s">
        <v>2759</v>
      </c>
      <c r="B517" t="s">
        <v>2760</v>
      </c>
      <c r="C517" t="s">
        <v>8</v>
      </c>
      <c r="D517" t="s">
        <v>1193</v>
      </c>
      <c r="E517" t="s">
        <v>3876</v>
      </c>
      <c r="F517" t="s">
        <v>2713</v>
      </c>
      <c r="G517">
        <f>ROUND(historicalEvent_numberOfDeaths[[#This Row],[value]],2)</f>
        <v>500</v>
      </c>
      <c r="H517" t="s">
        <v>3877</v>
      </c>
      <c r="I517" t="s">
        <v>72</v>
      </c>
      <c r="J517" t="s">
        <v>1194</v>
      </c>
      <c r="K517" t="s">
        <v>2761</v>
      </c>
      <c r="L517" t="s">
        <v>1188</v>
      </c>
      <c r="M517">
        <f t="shared" si="8"/>
        <v>1</v>
      </c>
      <c r="N517" t="str">
        <f>"What was the " &amp; historicalEvent_numberOfDeaths[[#This Row],[propertyLabel]] &amp; " " &amp; "of the " &amp; historicalEvent_numberOfDeaths[[#This Row],[entityLabel]] &amp; "?"</f>
        <v>What was the number of deaths of the Awa'uq Massacre?</v>
      </c>
    </row>
    <row r="518" spans="1:14" x14ac:dyDescent="0.3">
      <c r="A518" t="s">
        <v>2762</v>
      </c>
      <c r="B518" t="s">
        <v>2763</v>
      </c>
      <c r="C518" t="s">
        <v>8</v>
      </c>
      <c r="D518" t="s">
        <v>1193</v>
      </c>
      <c r="E518" t="s">
        <v>3876</v>
      </c>
      <c r="F518" t="s">
        <v>2764</v>
      </c>
      <c r="G518">
        <f>ROUND(historicalEvent_numberOfDeaths[[#This Row],[value]],2)</f>
        <v>114</v>
      </c>
      <c r="H518" t="s">
        <v>3877</v>
      </c>
      <c r="I518" t="s">
        <v>137</v>
      </c>
      <c r="J518" t="s">
        <v>1194</v>
      </c>
      <c r="K518" t="s">
        <v>2765</v>
      </c>
      <c r="L518" t="s">
        <v>1188</v>
      </c>
      <c r="M518">
        <f t="shared" si="8"/>
        <v>1</v>
      </c>
      <c r="N518" t="str">
        <f>"What was the " &amp; historicalEvent_numberOfDeaths[[#This Row],[propertyLabel]] &amp; " " &amp; "of the " &amp; historicalEvent_numberOfDeaths[[#This Row],[entityLabel]] &amp; "?"</f>
        <v>What was the number of deaths of the Kenya Airways Flight 507?</v>
      </c>
    </row>
    <row r="519" spans="1:14" x14ac:dyDescent="0.3">
      <c r="A519" t="s">
        <v>2766</v>
      </c>
      <c r="B519" t="s">
        <v>2767</v>
      </c>
      <c r="C519" t="s">
        <v>8</v>
      </c>
      <c r="D519" t="s">
        <v>1193</v>
      </c>
      <c r="E519" t="s">
        <v>3876</v>
      </c>
      <c r="F519" t="s">
        <v>2768</v>
      </c>
      <c r="G519">
        <f>ROUND(historicalEvent_numberOfDeaths[[#This Row],[value]],2)</f>
        <v>115</v>
      </c>
      <c r="H519" t="s">
        <v>3877</v>
      </c>
      <c r="I519" t="s">
        <v>340</v>
      </c>
      <c r="J519" t="s">
        <v>1194</v>
      </c>
      <c r="K519" t="s">
        <v>2769</v>
      </c>
      <c r="L519" t="s">
        <v>1188</v>
      </c>
      <c r="M519">
        <f t="shared" si="8"/>
        <v>1</v>
      </c>
      <c r="N519" t="str">
        <f>"What was the " &amp; historicalEvent_numberOfDeaths[[#This Row],[propertyLabel]] &amp; " " &amp; "of the " &amp; historicalEvent_numberOfDeaths[[#This Row],[entityLabel]] &amp; "?"</f>
        <v>What was the number of deaths of the Korean Air Flight 858?</v>
      </c>
    </row>
    <row r="520" spans="1:14" x14ac:dyDescent="0.3">
      <c r="A520" t="s">
        <v>2770</v>
      </c>
      <c r="B520" t="s">
        <v>2771</v>
      </c>
      <c r="C520" t="s">
        <v>8</v>
      </c>
      <c r="D520" t="s">
        <v>1193</v>
      </c>
      <c r="E520" t="s">
        <v>3876</v>
      </c>
      <c r="F520" t="s">
        <v>2772</v>
      </c>
      <c r="G520">
        <f>ROUND(historicalEvent_numberOfDeaths[[#This Row],[value]],2)</f>
        <v>118</v>
      </c>
      <c r="H520" t="s">
        <v>3877</v>
      </c>
      <c r="I520" t="s">
        <v>255</v>
      </c>
      <c r="J520" t="s">
        <v>1194</v>
      </c>
      <c r="K520" t="s">
        <v>2773</v>
      </c>
      <c r="L520" t="s">
        <v>1188</v>
      </c>
      <c r="M520">
        <f t="shared" si="8"/>
        <v>1</v>
      </c>
      <c r="N520" t="str">
        <f>"What was the " &amp; historicalEvent_numberOfDeaths[[#This Row],[propertyLabel]] &amp; " " &amp; "of the " &amp; historicalEvent_numberOfDeaths[[#This Row],[entityLabel]] &amp; "?"</f>
        <v>What was the number of deaths of the Russian submarine Kursk explosion?</v>
      </c>
    </row>
    <row r="521" spans="1:14" x14ac:dyDescent="0.3">
      <c r="A521" t="s">
        <v>2774</v>
      </c>
      <c r="B521" t="s">
        <v>2775</v>
      </c>
      <c r="C521" t="s">
        <v>8</v>
      </c>
      <c r="D521" t="s">
        <v>1193</v>
      </c>
      <c r="E521" t="s">
        <v>3876</v>
      </c>
      <c r="F521" t="s">
        <v>2772</v>
      </c>
      <c r="G521">
        <f>ROUND(historicalEvent_numberOfDeaths[[#This Row],[value]],2)</f>
        <v>118</v>
      </c>
      <c r="H521" t="s">
        <v>3877</v>
      </c>
      <c r="I521" t="s">
        <v>411</v>
      </c>
      <c r="J521" t="s">
        <v>1194</v>
      </c>
      <c r="K521" t="s">
        <v>2776</v>
      </c>
      <c r="L521" t="s">
        <v>1188</v>
      </c>
      <c r="M521">
        <f t="shared" si="8"/>
        <v>1</v>
      </c>
      <c r="N521" t="str">
        <f>"What was the " &amp; historicalEvent_numberOfDeaths[[#This Row],[propertyLabel]] &amp; " " &amp; "of the " &amp; historicalEvent_numberOfDeaths[[#This Row],[entityLabel]] &amp; "?"</f>
        <v>What was the number of deaths of the flour massacre?</v>
      </c>
    </row>
    <row r="522" spans="1:14" x14ac:dyDescent="0.3">
      <c r="A522" t="s">
        <v>2778</v>
      </c>
      <c r="B522" t="s">
        <v>2779</v>
      </c>
      <c r="C522" t="s">
        <v>8</v>
      </c>
      <c r="D522" t="s">
        <v>1193</v>
      </c>
      <c r="E522" t="s">
        <v>3876</v>
      </c>
      <c r="F522" t="s">
        <v>2780</v>
      </c>
      <c r="G522">
        <f>ROUND(historicalEvent_numberOfDeaths[[#This Row],[value]],2)</f>
        <v>116</v>
      </c>
      <c r="H522" t="s">
        <v>3877</v>
      </c>
      <c r="I522" t="s">
        <v>158</v>
      </c>
      <c r="J522" t="s">
        <v>1194</v>
      </c>
      <c r="K522" t="s">
        <v>2781</v>
      </c>
      <c r="L522" t="s">
        <v>1188</v>
      </c>
      <c r="M522">
        <f t="shared" si="8"/>
        <v>1</v>
      </c>
      <c r="N522" t="str">
        <f>"What was the " &amp; historicalEvent_numberOfDeaths[[#This Row],[propertyLabel]] &amp; " " &amp; "of the " &amp; historicalEvent_numberOfDeaths[[#This Row],[entityLabel]] &amp; "?"</f>
        <v>What was the number of deaths of the Avioimpex Flight 110?</v>
      </c>
    </row>
    <row r="523" spans="1:14" x14ac:dyDescent="0.3">
      <c r="A523" t="s">
        <v>2782</v>
      </c>
      <c r="B523" t="s">
        <v>2783</v>
      </c>
      <c r="C523" t="s">
        <v>8</v>
      </c>
      <c r="D523" t="s">
        <v>1193</v>
      </c>
      <c r="E523" t="s">
        <v>3876</v>
      </c>
      <c r="F523" t="s">
        <v>2777</v>
      </c>
      <c r="G523">
        <f>ROUND(historicalEvent_numberOfDeaths[[#This Row],[value]],2)</f>
        <v>117</v>
      </c>
      <c r="H523" t="s">
        <v>3877</v>
      </c>
      <c r="I523" t="s">
        <v>158</v>
      </c>
      <c r="J523" t="s">
        <v>1194</v>
      </c>
      <c r="K523" t="s">
        <v>2784</v>
      </c>
      <c r="L523" t="s">
        <v>1188</v>
      </c>
      <c r="M523">
        <f t="shared" si="8"/>
        <v>1</v>
      </c>
      <c r="N523" t="str">
        <f>"What was the " &amp; historicalEvent_numberOfDeaths[[#This Row],[propertyLabel]] &amp; " " &amp; "of the " &amp; historicalEvent_numberOfDeaths[[#This Row],[entityLabel]] &amp; "?"</f>
        <v>What was the number of deaths of the Sudan Airways Flight 139?</v>
      </c>
    </row>
    <row r="524" spans="1:14" x14ac:dyDescent="0.3">
      <c r="A524" t="s">
        <v>2785</v>
      </c>
      <c r="B524" t="s">
        <v>2786</v>
      </c>
      <c r="C524" t="s">
        <v>8</v>
      </c>
      <c r="D524" t="s">
        <v>1193</v>
      </c>
      <c r="E524" t="s">
        <v>3876</v>
      </c>
      <c r="F524" t="s">
        <v>2764</v>
      </c>
      <c r="G524">
        <f>ROUND(historicalEvent_numberOfDeaths[[#This Row],[value]],2)</f>
        <v>114</v>
      </c>
      <c r="H524" t="s">
        <v>3877</v>
      </c>
      <c r="I524" t="s">
        <v>255</v>
      </c>
      <c r="J524" t="s">
        <v>1194</v>
      </c>
      <c r="K524" t="s">
        <v>2787</v>
      </c>
      <c r="L524" t="s">
        <v>1188</v>
      </c>
      <c r="M524">
        <f t="shared" si="8"/>
        <v>1</v>
      </c>
      <c r="N524" t="str">
        <f>"What was the " &amp; historicalEvent_numberOfDeaths[[#This Row],[propertyLabel]] &amp; " " &amp; "of the " &amp; historicalEvent_numberOfDeaths[[#This Row],[entityLabel]] &amp; "?"</f>
        <v>What was the number of deaths of the 1997 Central European flood?</v>
      </c>
    </row>
    <row r="525" spans="1:14" x14ac:dyDescent="0.3">
      <c r="A525" t="s">
        <v>2788</v>
      </c>
      <c r="B525" t="s">
        <v>2789</v>
      </c>
      <c r="C525" t="s">
        <v>8</v>
      </c>
      <c r="D525" t="s">
        <v>1193</v>
      </c>
      <c r="E525" t="s">
        <v>3876</v>
      </c>
      <c r="F525" t="s">
        <v>2777</v>
      </c>
      <c r="G525">
        <f>ROUND(historicalEvent_numberOfDeaths[[#This Row],[value]],2)</f>
        <v>117</v>
      </c>
      <c r="H525" t="s">
        <v>3877</v>
      </c>
      <c r="I525" t="s">
        <v>76</v>
      </c>
      <c r="J525" t="s">
        <v>1194</v>
      </c>
      <c r="K525" t="s">
        <v>2790</v>
      </c>
      <c r="L525" t="s">
        <v>1188</v>
      </c>
      <c r="M525">
        <f t="shared" si="8"/>
        <v>1</v>
      </c>
      <c r="N525" t="str">
        <f>"What was the " &amp; historicalEvent_numberOfDeaths[[#This Row],[propertyLabel]] &amp; " " &amp; "of the " &amp; historicalEvent_numberOfDeaths[[#This Row],[entityLabel]] &amp; "?"</f>
        <v>What was the number of deaths of the 2016 Kaohsiung earthquake?</v>
      </c>
    </row>
    <row r="526" spans="1:14" x14ac:dyDescent="0.3">
      <c r="A526" t="s">
        <v>2791</v>
      </c>
      <c r="B526" t="s">
        <v>2792</v>
      </c>
      <c r="C526" t="s">
        <v>8</v>
      </c>
      <c r="D526" t="s">
        <v>1193</v>
      </c>
      <c r="E526" t="s">
        <v>3876</v>
      </c>
      <c r="F526" t="s">
        <v>2772</v>
      </c>
      <c r="G526">
        <f>ROUND(historicalEvent_numberOfDeaths[[#This Row],[value]],2)</f>
        <v>118</v>
      </c>
      <c r="H526" t="s">
        <v>3877</v>
      </c>
      <c r="I526" t="s">
        <v>340</v>
      </c>
      <c r="J526" t="s">
        <v>1194</v>
      </c>
      <c r="K526" t="s">
        <v>2793</v>
      </c>
      <c r="L526" t="s">
        <v>1188</v>
      </c>
      <c r="M526">
        <f t="shared" si="8"/>
        <v>1</v>
      </c>
      <c r="N526" t="str">
        <f>"What was the " &amp; historicalEvent_numberOfDeaths[[#This Row],[propertyLabel]] &amp; " " &amp; "of the " &amp; historicalEvent_numberOfDeaths[[#This Row],[entityLabel]] &amp; "?"</f>
        <v>What was the number of deaths of the 2001 Linate Airport runway collision?</v>
      </c>
    </row>
    <row r="527" spans="1:14" x14ac:dyDescent="0.3">
      <c r="A527" t="s">
        <v>2794</v>
      </c>
      <c r="B527" t="s">
        <v>2795</v>
      </c>
      <c r="C527" t="s">
        <v>8</v>
      </c>
      <c r="D527" t="s">
        <v>1193</v>
      </c>
      <c r="E527" t="s">
        <v>3876</v>
      </c>
      <c r="F527" t="s">
        <v>2768</v>
      </c>
      <c r="G527">
        <f>ROUND(historicalEvent_numberOfDeaths[[#This Row],[value]],2)</f>
        <v>115</v>
      </c>
      <c r="H527" t="s">
        <v>3877</v>
      </c>
      <c r="I527" t="s">
        <v>34</v>
      </c>
      <c r="J527" t="s">
        <v>1194</v>
      </c>
      <c r="K527" t="s">
        <v>2796</v>
      </c>
      <c r="L527" t="s">
        <v>1188</v>
      </c>
      <c r="M527">
        <f t="shared" si="8"/>
        <v>1</v>
      </c>
      <c r="N527" t="str">
        <f>"What was the " &amp; historicalEvent_numberOfDeaths[[#This Row],[propertyLabel]] &amp; " " &amp; "of the " &amp; historicalEvent_numberOfDeaths[[#This Row],[entityLabel]] &amp; "?"</f>
        <v>What was the number of deaths of the Alitalia Flight 112?</v>
      </c>
    </row>
    <row r="528" spans="1:14" x14ac:dyDescent="0.3">
      <c r="A528" t="s">
        <v>2797</v>
      </c>
      <c r="B528" t="s">
        <v>2798</v>
      </c>
      <c r="C528" t="s">
        <v>8</v>
      </c>
      <c r="D528" t="s">
        <v>1193</v>
      </c>
      <c r="E528" t="s">
        <v>3876</v>
      </c>
      <c r="F528" t="s">
        <v>2772</v>
      </c>
      <c r="G528">
        <f>ROUND(historicalEvent_numberOfDeaths[[#This Row],[value]],2)</f>
        <v>118</v>
      </c>
      <c r="H528" t="s">
        <v>3877</v>
      </c>
      <c r="I528" t="s">
        <v>34</v>
      </c>
      <c r="J528" t="s">
        <v>1194</v>
      </c>
      <c r="K528" t="s">
        <v>2799</v>
      </c>
      <c r="L528" t="s">
        <v>1188</v>
      </c>
      <c r="M528">
        <f t="shared" si="8"/>
        <v>1</v>
      </c>
      <c r="N528" t="str">
        <f>"What was the " &amp; historicalEvent_numberOfDeaths[[#This Row],[propertyLabel]] &amp; " " &amp; "of the " &amp; historicalEvent_numberOfDeaths[[#This Row],[entityLabel]] &amp; "?"</f>
        <v>What was the number of deaths of the British European Airways Flight 548?</v>
      </c>
    </row>
    <row r="529" spans="1:14" x14ac:dyDescent="0.3">
      <c r="A529" t="s">
        <v>2800</v>
      </c>
      <c r="B529" t="s">
        <v>2801</v>
      </c>
      <c r="C529" t="s">
        <v>8</v>
      </c>
      <c r="D529" t="s">
        <v>1193</v>
      </c>
      <c r="E529" t="s">
        <v>3876</v>
      </c>
      <c r="F529" t="s">
        <v>2777</v>
      </c>
      <c r="G529">
        <f>ROUND(historicalEvent_numberOfDeaths[[#This Row],[value]],2)</f>
        <v>117</v>
      </c>
      <c r="H529" t="s">
        <v>3877</v>
      </c>
      <c r="I529" t="s">
        <v>219</v>
      </c>
      <c r="J529" t="s">
        <v>1194</v>
      </c>
      <c r="K529" t="s">
        <v>2802</v>
      </c>
      <c r="L529" t="s">
        <v>1188</v>
      </c>
      <c r="M529">
        <f t="shared" si="8"/>
        <v>1</v>
      </c>
      <c r="N529" t="str">
        <f>"What was the " &amp; historicalEvent_numberOfDeaths[[#This Row],[propertyLabel]] &amp; " " &amp; "of the " &amp; historicalEvent_numberOfDeaths[[#This Row],[entityLabel]] &amp; "?"</f>
        <v>What was the number of deaths of the Air India Flight 101?</v>
      </c>
    </row>
    <row r="530" spans="1:14" x14ac:dyDescent="0.3">
      <c r="A530" t="s">
        <v>2803</v>
      </c>
      <c r="B530" t="s">
        <v>2804</v>
      </c>
      <c r="C530" t="s">
        <v>8</v>
      </c>
      <c r="D530" t="s">
        <v>1193</v>
      </c>
      <c r="E530" t="s">
        <v>3876</v>
      </c>
      <c r="F530" t="s">
        <v>2764</v>
      </c>
      <c r="G530">
        <f>ROUND(historicalEvent_numberOfDeaths[[#This Row],[value]],2)</f>
        <v>114</v>
      </c>
      <c r="H530" t="s">
        <v>3877</v>
      </c>
      <c r="I530" t="s">
        <v>72</v>
      </c>
      <c r="J530" t="s">
        <v>1194</v>
      </c>
      <c r="K530" t="s">
        <v>2805</v>
      </c>
      <c r="L530" t="s">
        <v>1188</v>
      </c>
      <c r="M530">
        <f t="shared" si="8"/>
        <v>1</v>
      </c>
      <c r="N530" t="str">
        <f>"What was the " &amp; historicalEvent_numberOfDeaths[[#This Row],[propertyLabel]] &amp; " " &amp; "of the " &amp; historicalEvent_numberOfDeaths[[#This Row],[entityLabel]] &amp; "?"</f>
        <v>What was the number of deaths of the Hyatt Regency walkway collapse?</v>
      </c>
    </row>
    <row r="531" spans="1:14" x14ac:dyDescent="0.3">
      <c r="A531" t="s">
        <v>2806</v>
      </c>
      <c r="B531" t="s">
        <v>2807</v>
      </c>
      <c r="C531" t="s">
        <v>8</v>
      </c>
      <c r="D531" t="s">
        <v>1193</v>
      </c>
      <c r="E531" t="s">
        <v>3876</v>
      </c>
      <c r="F531" t="s">
        <v>2780</v>
      </c>
      <c r="G531">
        <f>ROUND(historicalEvent_numberOfDeaths[[#This Row],[value]],2)</f>
        <v>116</v>
      </c>
      <c r="H531" t="s">
        <v>3877</v>
      </c>
      <c r="I531" t="s">
        <v>395</v>
      </c>
      <c r="J531" t="s">
        <v>1194</v>
      </c>
      <c r="K531" t="s">
        <v>2808</v>
      </c>
      <c r="L531" t="s">
        <v>1188</v>
      </c>
      <c r="M531">
        <f t="shared" si="8"/>
        <v>1</v>
      </c>
      <c r="N531" t="str">
        <f>"What was the " &amp; historicalEvent_numberOfDeaths[[#This Row],[propertyLabel]] &amp; " " &amp; "of the " &amp; historicalEvent_numberOfDeaths[[#This Row],[entityLabel]] &amp; "?"</f>
        <v>What was the number of deaths of the 2020 Aegean Sea earthquake?</v>
      </c>
    </row>
    <row r="532" spans="1:14" x14ac:dyDescent="0.3">
      <c r="A532" t="s">
        <v>2809</v>
      </c>
      <c r="B532" t="s">
        <v>2810</v>
      </c>
      <c r="C532" t="s">
        <v>8</v>
      </c>
      <c r="D532" t="s">
        <v>1193</v>
      </c>
      <c r="E532" t="s">
        <v>3876</v>
      </c>
      <c r="F532" t="s">
        <v>133</v>
      </c>
      <c r="G532">
        <f>ROUND(historicalEvent_numberOfDeaths[[#This Row],[value]],2)</f>
        <v>66</v>
      </c>
      <c r="H532" t="s">
        <v>3877</v>
      </c>
      <c r="I532" t="s">
        <v>34</v>
      </c>
      <c r="J532" t="s">
        <v>1194</v>
      </c>
      <c r="K532" t="s">
        <v>2811</v>
      </c>
      <c r="L532" t="s">
        <v>1188</v>
      </c>
      <c r="M532">
        <f t="shared" si="8"/>
        <v>1</v>
      </c>
      <c r="N532" t="str">
        <f>"What was the " &amp; historicalEvent_numberOfDeaths[[#This Row],[propertyLabel]] &amp; " " &amp; "of the " &amp; historicalEvent_numberOfDeaths[[#This Row],[entityLabel]] &amp; "?"</f>
        <v>What was the number of deaths of the Stampede in Luzhniki on 20th October 1982?</v>
      </c>
    </row>
    <row r="533" spans="1:14" x14ac:dyDescent="0.3">
      <c r="A533" t="s">
        <v>2812</v>
      </c>
      <c r="B533" t="s">
        <v>2813</v>
      </c>
      <c r="C533" t="s">
        <v>8</v>
      </c>
      <c r="D533" t="s">
        <v>1193</v>
      </c>
      <c r="E533" t="s">
        <v>3876</v>
      </c>
      <c r="F533" t="s">
        <v>147</v>
      </c>
      <c r="G533">
        <f>ROUND(historicalEvent_numberOfDeaths[[#This Row],[value]],2)</f>
        <v>84</v>
      </c>
      <c r="H533" t="s">
        <v>3877</v>
      </c>
      <c r="I533" t="s">
        <v>409</v>
      </c>
      <c r="J533" t="s">
        <v>1194</v>
      </c>
      <c r="K533" t="s">
        <v>2814</v>
      </c>
      <c r="L533" t="s">
        <v>1188</v>
      </c>
      <c r="M533">
        <f t="shared" si="8"/>
        <v>1</v>
      </c>
      <c r="N533" t="str">
        <f>"What was the " &amp; historicalEvent_numberOfDeaths[[#This Row],[propertyLabel]] &amp; " " &amp; "of the " &amp; historicalEvent_numberOfDeaths[[#This Row],[entityLabel]] &amp; "?"</f>
        <v>What was the number of deaths of the 2007 Greek forest fires?</v>
      </c>
    </row>
    <row r="534" spans="1:14" x14ac:dyDescent="0.3">
      <c r="A534" t="s">
        <v>2815</v>
      </c>
      <c r="B534" t="s">
        <v>2816</v>
      </c>
      <c r="C534" t="s">
        <v>8</v>
      </c>
      <c r="D534" t="s">
        <v>1193</v>
      </c>
      <c r="E534" t="s">
        <v>3876</v>
      </c>
      <c r="F534" t="s">
        <v>183</v>
      </c>
      <c r="G534">
        <f>ROUND(historicalEvent_numberOfDeaths[[#This Row],[value]],2)</f>
        <v>82</v>
      </c>
      <c r="H534" t="s">
        <v>3877</v>
      </c>
      <c r="I534" t="s">
        <v>191</v>
      </c>
      <c r="J534" t="s">
        <v>1194</v>
      </c>
      <c r="K534" t="s">
        <v>2817</v>
      </c>
      <c r="L534" t="s">
        <v>1188</v>
      </c>
      <c r="M534">
        <f t="shared" si="8"/>
        <v>1</v>
      </c>
      <c r="N534" t="str">
        <f>"What was the " &amp; historicalEvent_numberOfDeaths[[#This Row],[propertyLabel]] &amp; " " &amp; "of the " &amp; historicalEvent_numberOfDeaths[[#This Row],[entityLabel]] &amp; "?"</f>
        <v>What was the number of deaths of the Baghdad hospital fire?</v>
      </c>
    </row>
    <row r="535" spans="1:14" x14ac:dyDescent="0.3">
      <c r="A535" t="s">
        <v>2818</v>
      </c>
      <c r="B535" t="s">
        <v>2819</v>
      </c>
      <c r="C535" t="s">
        <v>8</v>
      </c>
      <c r="D535" t="s">
        <v>1193</v>
      </c>
      <c r="E535" t="s">
        <v>3876</v>
      </c>
      <c r="F535" t="s">
        <v>147</v>
      </c>
      <c r="G535">
        <f>ROUND(historicalEvent_numberOfDeaths[[#This Row],[value]],2)</f>
        <v>84</v>
      </c>
      <c r="H535" t="s">
        <v>3877</v>
      </c>
      <c r="I535" t="s">
        <v>117</v>
      </c>
      <c r="J535" t="s">
        <v>1194</v>
      </c>
      <c r="K535" t="s">
        <v>2820</v>
      </c>
      <c r="L535" t="s">
        <v>1188</v>
      </c>
      <c r="M535">
        <f t="shared" si="8"/>
        <v>1</v>
      </c>
      <c r="N535" t="str">
        <f>"What was the " &amp; historicalEvent_numberOfDeaths[[#This Row],[propertyLabel]] &amp; " " &amp; "of the " &amp; historicalEvent_numberOfDeaths[[#This Row],[entityLabel]] &amp; "?"</f>
        <v>What was the number of deaths of the Hurricane Dorian?</v>
      </c>
    </row>
    <row r="536" spans="1:14" x14ac:dyDescent="0.3">
      <c r="A536" t="s">
        <v>2821</v>
      </c>
      <c r="B536" t="s">
        <v>2822</v>
      </c>
      <c r="C536" t="s">
        <v>8</v>
      </c>
      <c r="D536" t="s">
        <v>1193</v>
      </c>
      <c r="E536" t="s">
        <v>3876</v>
      </c>
      <c r="F536" t="s">
        <v>88</v>
      </c>
      <c r="G536">
        <f>ROUND(historicalEvent_numberOfDeaths[[#This Row],[value]],2)</f>
        <v>83</v>
      </c>
      <c r="H536" t="s">
        <v>3877</v>
      </c>
      <c r="I536" t="s">
        <v>340</v>
      </c>
      <c r="J536" t="s">
        <v>1194</v>
      </c>
      <c r="K536" t="s">
        <v>2823</v>
      </c>
      <c r="L536" t="s">
        <v>1188</v>
      </c>
      <c r="M536">
        <f t="shared" si="8"/>
        <v>1</v>
      </c>
      <c r="N536" t="str">
        <f>"What was the " &amp; historicalEvent_numberOfDeaths[[#This Row],[propertyLabel]] &amp; " " &amp; "of the " &amp; historicalEvent_numberOfDeaths[[#This Row],[entityLabel]] &amp; "?"</f>
        <v>What was the number of deaths of the Singapore Airlines Flight 006?</v>
      </c>
    </row>
    <row r="537" spans="1:14" x14ac:dyDescent="0.3">
      <c r="A537" t="s">
        <v>2824</v>
      </c>
      <c r="B537" t="s">
        <v>2825</v>
      </c>
      <c r="C537" t="s">
        <v>8</v>
      </c>
      <c r="D537" t="s">
        <v>1193</v>
      </c>
      <c r="E537" t="s">
        <v>3876</v>
      </c>
      <c r="F537" t="s">
        <v>147</v>
      </c>
      <c r="G537">
        <f>ROUND(historicalEvent_numberOfDeaths[[#This Row],[value]],2)</f>
        <v>84</v>
      </c>
      <c r="H537" t="s">
        <v>3877</v>
      </c>
      <c r="I537" t="s">
        <v>491</v>
      </c>
      <c r="J537" t="s">
        <v>1194</v>
      </c>
      <c r="K537" t="s">
        <v>2826</v>
      </c>
      <c r="L537" t="s">
        <v>1188</v>
      </c>
      <c r="M537">
        <f t="shared" si="8"/>
        <v>1</v>
      </c>
      <c r="N537" t="str">
        <f>"What was the " &amp; historicalEvent_numberOfDeaths[[#This Row],[propertyLabel]] &amp; " " &amp; "of the " &amp; historicalEvent_numberOfDeaths[[#This Row],[entityLabel]] &amp; "?"</f>
        <v>What was the number of deaths of the 1955 Le Mans disaster?</v>
      </c>
    </row>
    <row r="538" spans="1:14" x14ac:dyDescent="0.3">
      <c r="A538" t="s">
        <v>2827</v>
      </c>
      <c r="B538" t="s">
        <v>2828</v>
      </c>
      <c r="C538" t="s">
        <v>8</v>
      </c>
      <c r="D538" t="s">
        <v>1193</v>
      </c>
      <c r="E538" t="s">
        <v>3876</v>
      </c>
      <c r="F538" t="s">
        <v>183</v>
      </c>
      <c r="G538">
        <f>ROUND(historicalEvent_numberOfDeaths[[#This Row],[value]],2)</f>
        <v>82</v>
      </c>
      <c r="H538" t="s">
        <v>3877</v>
      </c>
      <c r="I538" t="s">
        <v>76</v>
      </c>
      <c r="J538" t="s">
        <v>1194</v>
      </c>
      <c r="K538" t="s">
        <v>2829</v>
      </c>
      <c r="L538" t="s">
        <v>1188</v>
      </c>
      <c r="M538">
        <f t="shared" si="8"/>
        <v>1</v>
      </c>
      <c r="N538" t="str">
        <f>"What was the " &amp; historicalEvent_numberOfDeaths[[#This Row],[propertyLabel]] &amp; " " &amp; "of the " &amp; historicalEvent_numberOfDeaths[[#This Row],[entityLabel]] &amp; "?"</f>
        <v>What was the number of deaths of the Ethiopian Airlines Flight 409?</v>
      </c>
    </row>
    <row r="539" spans="1:14" x14ac:dyDescent="0.3">
      <c r="A539" t="s">
        <v>2830</v>
      </c>
      <c r="B539" t="s">
        <v>2831</v>
      </c>
      <c r="C539" t="s">
        <v>8</v>
      </c>
      <c r="D539" t="s">
        <v>1193</v>
      </c>
      <c r="E539" t="s">
        <v>3876</v>
      </c>
      <c r="F539" t="s">
        <v>88</v>
      </c>
      <c r="G539">
        <f>ROUND(historicalEvent_numberOfDeaths[[#This Row],[value]],2)</f>
        <v>83</v>
      </c>
      <c r="H539" t="s">
        <v>3877</v>
      </c>
      <c r="I539" t="s">
        <v>380</v>
      </c>
      <c r="J539" t="s">
        <v>1194</v>
      </c>
      <c r="K539" t="s">
        <v>2832</v>
      </c>
      <c r="L539" t="s">
        <v>1188</v>
      </c>
      <c r="M539">
        <f t="shared" si="8"/>
        <v>1</v>
      </c>
      <c r="N539" t="str">
        <f>"What was the " &amp; historicalEvent_numberOfDeaths[[#This Row],[propertyLabel]] &amp; " " &amp; "of the " &amp; historicalEvent_numberOfDeaths[[#This Row],[entityLabel]] &amp; "?"</f>
        <v>What was the number of deaths of the Palair Macedonian Airlines Flight 301?</v>
      </c>
    </row>
    <row r="540" spans="1:14" x14ac:dyDescent="0.3">
      <c r="A540" t="s">
        <v>2833</v>
      </c>
      <c r="B540" t="s">
        <v>2834</v>
      </c>
      <c r="C540" t="s">
        <v>8</v>
      </c>
      <c r="D540" t="s">
        <v>1193</v>
      </c>
      <c r="E540" t="s">
        <v>3876</v>
      </c>
      <c r="F540" t="s">
        <v>183</v>
      </c>
      <c r="G540">
        <f>ROUND(historicalEvent_numberOfDeaths[[#This Row],[value]],2)</f>
        <v>82</v>
      </c>
      <c r="H540" t="s">
        <v>3877</v>
      </c>
      <c r="I540" t="s">
        <v>340</v>
      </c>
      <c r="J540" t="s">
        <v>1194</v>
      </c>
      <c r="K540" t="s">
        <v>2835</v>
      </c>
      <c r="L540" t="s">
        <v>1188</v>
      </c>
      <c r="M540">
        <f t="shared" si="8"/>
        <v>1</v>
      </c>
      <c r="N540" t="str">
        <f>"What was the " &amp; historicalEvent_numberOfDeaths[[#This Row],[propertyLabel]] &amp; " " &amp; "of the " &amp; historicalEvent_numberOfDeaths[[#This Row],[entityLabel]] &amp; "?"</f>
        <v>What was the number of deaths of the 2023 Messenia migrant boat disaster?</v>
      </c>
    </row>
    <row r="541" spans="1:14" x14ac:dyDescent="0.3">
      <c r="A541" t="s">
        <v>2836</v>
      </c>
      <c r="B541" t="s">
        <v>2837</v>
      </c>
      <c r="C541" t="s">
        <v>8</v>
      </c>
      <c r="D541" t="s">
        <v>1193</v>
      </c>
      <c r="E541" t="s">
        <v>3876</v>
      </c>
      <c r="F541" t="s">
        <v>147</v>
      </c>
      <c r="G541">
        <f>ROUND(historicalEvent_numberOfDeaths[[#This Row],[value]],2)</f>
        <v>84</v>
      </c>
      <c r="H541" t="s">
        <v>3877</v>
      </c>
      <c r="I541" t="s">
        <v>477</v>
      </c>
      <c r="J541" t="s">
        <v>1194</v>
      </c>
      <c r="K541" t="s">
        <v>2838</v>
      </c>
      <c r="L541" t="s">
        <v>1188</v>
      </c>
      <c r="M541">
        <f t="shared" si="8"/>
        <v>1</v>
      </c>
      <c r="N541" t="str">
        <f>"What was the " &amp; historicalEvent_numberOfDeaths[[#This Row],[propertyLabel]] &amp; " " &amp; "of the " &amp; historicalEvent_numberOfDeaths[[#This Row],[entityLabel]] &amp; "?"</f>
        <v>What was the number of deaths of the Hurricane Ian?</v>
      </c>
    </row>
    <row r="542" spans="1:14" x14ac:dyDescent="0.3">
      <c r="A542" t="s">
        <v>2840</v>
      </c>
      <c r="B542" t="s">
        <v>2841</v>
      </c>
      <c r="C542" t="s">
        <v>8</v>
      </c>
      <c r="D542" t="s">
        <v>1193</v>
      </c>
      <c r="E542" t="s">
        <v>3876</v>
      </c>
      <c r="F542" t="s">
        <v>183</v>
      </c>
      <c r="G542">
        <f>ROUND(historicalEvent_numberOfDeaths[[#This Row],[value]],2)</f>
        <v>82</v>
      </c>
      <c r="H542" t="s">
        <v>3877</v>
      </c>
      <c r="I542" t="s">
        <v>219</v>
      </c>
      <c r="J542" t="s">
        <v>1194</v>
      </c>
      <c r="K542" t="s">
        <v>2842</v>
      </c>
      <c r="L542" t="s">
        <v>1188</v>
      </c>
      <c r="M542">
        <f t="shared" si="8"/>
        <v>1</v>
      </c>
      <c r="N542" t="str">
        <f>"What was the " &amp; historicalEvent_numberOfDeaths[[#This Row],[propertyLabel]] &amp; " " &amp; "of the " &amp; historicalEvent_numberOfDeaths[[#This Row],[entityLabel]] &amp; "?"</f>
        <v>What was the number of deaths of the 1986 Cerritos mid-air collision?</v>
      </c>
    </row>
    <row r="543" spans="1:14" x14ac:dyDescent="0.3">
      <c r="A543" t="s">
        <v>2843</v>
      </c>
      <c r="B543" t="s">
        <v>2844</v>
      </c>
      <c r="C543" t="s">
        <v>8</v>
      </c>
      <c r="D543" t="s">
        <v>1193</v>
      </c>
      <c r="E543" t="s">
        <v>3876</v>
      </c>
      <c r="F543" t="s">
        <v>147</v>
      </c>
      <c r="G543">
        <f>ROUND(historicalEvent_numberOfDeaths[[#This Row],[value]],2)</f>
        <v>84</v>
      </c>
      <c r="H543" t="s">
        <v>3877</v>
      </c>
      <c r="I543" t="s">
        <v>380</v>
      </c>
      <c r="J543" t="s">
        <v>1194</v>
      </c>
      <c r="K543" t="s">
        <v>2845</v>
      </c>
      <c r="L543" t="s">
        <v>1188</v>
      </c>
      <c r="M543">
        <f t="shared" si="8"/>
        <v>1</v>
      </c>
      <c r="N543" t="str">
        <f>"What was the " &amp; historicalEvent_numberOfDeaths[[#This Row],[propertyLabel]] &amp; " " &amp; "of the " &amp; historicalEvent_numberOfDeaths[[#This Row],[entityLabel]] &amp; "?"</f>
        <v>What was the number of deaths of the Viasa Flight 742?</v>
      </c>
    </row>
    <row r="544" spans="1:14" x14ac:dyDescent="0.3">
      <c r="A544" t="s">
        <v>2846</v>
      </c>
      <c r="B544" t="s">
        <v>2847</v>
      </c>
      <c r="C544" t="s">
        <v>8</v>
      </c>
      <c r="D544" t="s">
        <v>1193</v>
      </c>
      <c r="E544" t="s">
        <v>3876</v>
      </c>
      <c r="F544" t="s">
        <v>2401</v>
      </c>
      <c r="G544">
        <f>ROUND(historicalEvent_numberOfDeaths[[#This Row],[value]],2)</f>
        <v>81</v>
      </c>
      <c r="H544" t="s">
        <v>3877</v>
      </c>
      <c r="I544" t="s">
        <v>409</v>
      </c>
      <c r="J544" t="s">
        <v>1194</v>
      </c>
      <c r="K544" t="s">
        <v>2848</v>
      </c>
      <c r="L544" t="s">
        <v>1188</v>
      </c>
      <c r="M544">
        <f t="shared" si="8"/>
        <v>1</v>
      </c>
      <c r="N544" t="str">
        <f>"What was the " &amp; historicalEvent_numberOfDeaths[[#This Row],[propertyLabel]] &amp; " " &amp; "of the " &amp; historicalEvent_numberOfDeaths[[#This Row],[entityLabel]] &amp; "?"</f>
        <v>What was the number of deaths of the Aerolinee Itavia Flight 870?</v>
      </c>
    </row>
    <row r="545" spans="1:14" x14ac:dyDescent="0.3">
      <c r="A545" t="s">
        <v>2849</v>
      </c>
      <c r="B545" t="s">
        <v>2850</v>
      </c>
      <c r="C545" t="s">
        <v>8</v>
      </c>
      <c r="D545" t="s">
        <v>1193</v>
      </c>
      <c r="E545" t="s">
        <v>3876</v>
      </c>
      <c r="F545" t="s">
        <v>183</v>
      </c>
      <c r="G545">
        <f>ROUND(historicalEvent_numberOfDeaths[[#This Row],[value]],2)</f>
        <v>82</v>
      </c>
      <c r="H545" t="s">
        <v>3877</v>
      </c>
      <c r="I545" t="s">
        <v>444</v>
      </c>
      <c r="J545" t="s">
        <v>1194</v>
      </c>
      <c r="K545" t="s">
        <v>2851</v>
      </c>
      <c r="L545" t="s">
        <v>1188</v>
      </c>
      <c r="M545">
        <f t="shared" si="8"/>
        <v>1</v>
      </c>
      <c r="N545" t="str">
        <f>"What was the " &amp; historicalEvent_numberOfDeaths[[#This Row],[propertyLabel]] &amp; " " &amp; "of the " &amp; historicalEvent_numberOfDeaths[[#This Row],[entityLabel]] &amp; "?"</f>
        <v>What was the number of deaths of the Stockholm Bloodbath?</v>
      </c>
    </row>
    <row r="546" spans="1:14" x14ac:dyDescent="0.3">
      <c r="A546" t="s">
        <v>2852</v>
      </c>
      <c r="B546" t="s">
        <v>2853</v>
      </c>
      <c r="C546" t="s">
        <v>8</v>
      </c>
      <c r="D546" t="s">
        <v>1193</v>
      </c>
      <c r="E546" t="s">
        <v>3876</v>
      </c>
      <c r="F546" t="s">
        <v>444</v>
      </c>
      <c r="G546">
        <f>ROUND(historicalEvent_numberOfDeaths[[#This Row],[value]],2)</f>
        <v>42</v>
      </c>
      <c r="H546" t="s">
        <v>3877</v>
      </c>
      <c r="I546" t="s">
        <v>340</v>
      </c>
      <c r="J546" t="s">
        <v>1194</v>
      </c>
      <c r="K546" t="s">
        <v>2854</v>
      </c>
      <c r="L546" t="s">
        <v>1188</v>
      </c>
      <c r="M546">
        <f t="shared" si="8"/>
        <v>1</v>
      </c>
      <c r="N546" t="str">
        <f>"What was the " &amp; historicalEvent_numberOfDeaths[[#This Row],[propertyLabel]] &amp; " " &amp; "of the " &amp; historicalEvent_numberOfDeaths[[#This Row],[entityLabel]] &amp; "?"</f>
        <v>What was the number of deaths of the Polish 1970 protests?</v>
      </c>
    </row>
    <row r="547" spans="1:14" x14ac:dyDescent="0.3">
      <c r="A547" t="s">
        <v>2855</v>
      </c>
      <c r="B547" t="s">
        <v>2856</v>
      </c>
      <c r="C547" t="s">
        <v>8</v>
      </c>
      <c r="D547" t="s">
        <v>1193</v>
      </c>
      <c r="E547" t="s">
        <v>3876</v>
      </c>
      <c r="F547" t="s">
        <v>444</v>
      </c>
      <c r="G547">
        <f>ROUND(historicalEvent_numberOfDeaths[[#This Row],[value]],2)</f>
        <v>42</v>
      </c>
      <c r="H547" t="s">
        <v>3877</v>
      </c>
      <c r="I547" t="s">
        <v>72</v>
      </c>
      <c r="J547" t="s">
        <v>1194</v>
      </c>
      <c r="K547" t="s">
        <v>2857</v>
      </c>
      <c r="L547" t="s">
        <v>1188</v>
      </c>
      <c r="M547">
        <f t="shared" si="8"/>
        <v>1</v>
      </c>
      <c r="N547" t="str">
        <f>"What was the " &amp; historicalEvent_numberOfDeaths[[#This Row],[propertyLabel]] &amp; " " &amp; "of the " &amp; historicalEvent_numberOfDeaths[[#This Row],[entityLabel]] &amp; "?"</f>
        <v>What was the number of deaths of the Tesla Autopilot?</v>
      </c>
    </row>
    <row r="548" spans="1:14" x14ac:dyDescent="0.3">
      <c r="A548" t="s">
        <v>2858</v>
      </c>
      <c r="B548" t="s">
        <v>2859</v>
      </c>
      <c r="C548" t="s">
        <v>8</v>
      </c>
      <c r="D548" t="s">
        <v>1193</v>
      </c>
      <c r="E548" t="s">
        <v>3876</v>
      </c>
      <c r="F548" t="s">
        <v>129</v>
      </c>
      <c r="G548">
        <f>ROUND(historicalEvent_numberOfDeaths[[#This Row],[value]],2)</f>
        <v>43</v>
      </c>
      <c r="H548" t="s">
        <v>3877</v>
      </c>
      <c r="I548" t="s">
        <v>92</v>
      </c>
      <c r="J548" t="s">
        <v>1194</v>
      </c>
      <c r="K548" t="s">
        <v>2860</v>
      </c>
      <c r="L548" t="s">
        <v>1188</v>
      </c>
      <c r="M548">
        <f t="shared" si="8"/>
        <v>1</v>
      </c>
      <c r="N548" t="str">
        <f>"What was the " &amp; historicalEvent_numberOfDeaths[[#This Row],[propertyLabel]] &amp; " " &amp; "of the " &amp; historicalEvent_numberOfDeaths[[#This Row],[entityLabel]] &amp; "?"</f>
        <v>What was the number of deaths of the Pacific Southwest Airlines Flight 1771?</v>
      </c>
    </row>
    <row r="549" spans="1:14" x14ac:dyDescent="0.3">
      <c r="A549" t="s">
        <v>2861</v>
      </c>
      <c r="B549" t="s">
        <v>2862</v>
      </c>
      <c r="C549" t="s">
        <v>8</v>
      </c>
      <c r="D549" t="s">
        <v>1193</v>
      </c>
      <c r="E549" t="s">
        <v>3876</v>
      </c>
      <c r="F549" t="s">
        <v>129</v>
      </c>
      <c r="G549">
        <f>ROUND(historicalEvent_numberOfDeaths[[#This Row],[value]],2)</f>
        <v>43</v>
      </c>
      <c r="H549" t="s">
        <v>3877</v>
      </c>
      <c r="I549" t="s">
        <v>72</v>
      </c>
      <c r="J549" t="s">
        <v>1194</v>
      </c>
      <c r="K549" t="s">
        <v>2863</v>
      </c>
      <c r="L549" t="s">
        <v>1188</v>
      </c>
      <c r="M549">
        <f t="shared" si="8"/>
        <v>1</v>
      </c>
      <c r="N549" t="str">
        <f>"What was the " &amp; historicalEvent_numberOfDeaths[[#This Row],[propertyLabel]] &amp; " " &amp; "of the " &amp; historicalEvent_numberOfDeaths[[#This Row],[entityLabel]] &amp; "?"</f>
        <v>What was the number of deaths of the Puisseguin road crash?</v>
      </c>
    </row>
    <row r="550" spans="1:14" x14ac:dyDescent="0.3">
      <c r="A550" t="s">
        <v>2864</v>
      </c>
      <c r="B550" t="s">
        <v>2865</v>
      </c>
      <c r="C550" t="s">
        <v>8</v>
      </c>
      <c r="D550" t="s">
        <v>1193</v>
      </c>
      <c r="E550" t="s">
        <v>3876</v>
      </c>
      <c r="F550" t="s">
        <v>444</v>
      </c>
      <c r="G550">
        <f>ROUND(historicalEvent_numberOfDeaths[[#This Row],[value]],2)</f>
        <v>42</v>
      </c>
      <c r="H550" t="s">
        <v>3877</v>
      </c>
      <c r="I550" t="s">
        <v>411</v>
      </c>
      <c r="J550" t="s">
        <v>1194</v>
      </c>
      <c r="K550" t="s">
        <v>2866</v>
      </c>
      <c r="L550" t="s">
        <v>1188</v>
      </c>
      <c r="M550">
        <f t="shared" si="8"/>
        <v>1</v>
      </c>
      <c r="N550" t="str">
        <f>"What was the " &amp; historicalEvent_numberOfDeaths[[#This Row],[propertyLabel]] &amp; " " &amp; "of the " &amp; historicalEvent_numberOfDeaths[[#This Row],[entityLabel]] &amp; "?"</f>
        <v>What was the number of deaths of the Hill 303 massacre?</v>
      </c>
    </row>
    <row r="551" spans="1:14" x14ac:dyDescent="0.3">
      <c r="A551" t="s">
        <v>2867</v>
      </c>
      <c r="B551" t="s">
        <v>2868</v>
      </c>
      <c r="C551" t="s">
        <v>8</v>
      </c>
      <c r="D551" t="s">
        <v>1193</v>
      </c>
      <c r="E551" t="s">
        <v>3876</v>
      </c>
      <c r="F551" t="s">
        <v>129</v>
      </c>
      <c r="G551">
        <f>ROUND(historicalEvent_numberOfDeaths[[#This Row],[value]],2)</f>
        <v>43</v>
      </c>
      <c r="H551" t="s">
        <v>3877</v>
      </c>
      <c r="I551" t="s">
        <v>72</v>
      </c>
      <c r="J551" t="s">
        <v>1194</v>
      </c>
      <c r="K551" t="s">
        <v>2869</v>
      </c>
      <c r="L551" t="s">
        <v>1188</v>
      </c>
      <c r="M551">
        <f t="shared" si="8"/>
        <v>1</v>
      </c>
      <c r="N551" t="str">
        <f>"What was the " &amp; historicalEvent_numberOfDeaths[[#This Row],[propertyLabel]] &amp; " " &amp; "of the " &amp; historicalEvent_numberOfDeaths[[#This Row],[entityLabel]] &amp; "?"</f>
        <v>What was the number of deaths of the 2018 Genoa bridge collapse?</v>
      </c>
    </row>
    <row r="552" spans="1:14" x14ac:dyDescent="0.3">
      <c r="A552" t="s">
        <v>2870</v>
      </c>
      <c r="B552" t="s">
        <v>2871</v>
      </c>
      <c r="C552" t="s">
        <v>8</v>
      </c>
      <c r="D552" t="s">
        <v>1193</v>
      </c>
      <c r="E552" t="s">
        <v>3876</v>
      </c>
      <c r="F552" t="s">
        <v>444</v>
      </c>
      <c r="G552">
        <f>ROUND(historicalEvent_numberOfDeaths[[#This Row],[value]],2)</f>
        <v>42</v>
      </c>
      <c r="H552" t="s">
        <v>3877</v>
      </c>
      <c r="I552" t="s">
        <v>411</v>
      </c>
      <c r="J552" t="s">
        <v>1194</v>
      </c>
      <c r="K552" t="s">
        <v>2872</v>
      </c>
      <c r="L552" t="s">
        <v>1188</v>
      </c>
      <c r="M552">
        <f t="shared" si="8"/>
        <v>1</v>
      </c>
      <c r="N552" t="str">
        <f>"What was the " &amp; historicalEvent_numberOfDeaths[[#This Row],[propertyLabel]] &amp; " " &amp; "of the " &amp; historicalEvent_numberOfDeaths[[#This Row],[entityLabel]] &amp; "?"</f>
        <v>What was the number of deaths of the 2015 bombing of Médecins Sans Frontières hospital?</v>
      </c>
    </row>
    <row r="553" spans="1:14" x14ac:dyDescent="0.3">
      <c r="A553" t="s">
        <v>2873</v>
      </c>
      <c r="B553" t="s">
        <v>2874</v>
      </c>
      <c r="C553" t="s">
        <v>8</v>
      </c>
      <c r="D553" t="s">
        <v>1193</v>
      </c>
      <c r="E553" t="s">
        <v>3876</v>
      </c>
      <c r="F553" t="s">
        <v>444</v>
      </c>
      <c r="G553">
        <f>ROUND(historicalEvent_numberOfDeaths[[#This Row],[value]],2)</f>
        <v>42</v>
      </c>
      <c r="H553" t="s">
        <v>3877</v>
      </c>
      <c r="I553" t="s">
        <v>255</v>
      </c>
      <c r="J553" t="s">
        <v>1194</v>
      </c>
      <c r="K553" t="s">
        <v>2875</v>
      </c>
      <c r="L553" t="s">
        <v>1188</v>
      </c>
      <c r="M553">
        <f t="shared" si="8"/>
        <v>1</v>
      </c>
      <c r="N553" t="str">
        <f>"What was the " &amp; historicalEvent_numberOfDeaths[[#This Row],[propertyLabel]] &amp; " " &amp; "of the " &amp; historicalEvent_numberOfDeaths[[#This Row],[entityLabel]] &amp; "?"</f>
        <v>What was the number of deaths of the 2010 Elâzığ earthquake?</v>
      </c>
    </row>
    <row r="554" spans="1:14" x14ac:dyDescent="0.3">
      <c r="A554" t="s">
        <v>2876</v>
      </c>
      <c r="B554" t="s">
        <v>2877</v>
      </c>
      <c r="C554" t="s">
        <v>8</v>
      </c>
      <c r="D554" t="s">
        <v>1193</v>
      </c>
      <c r="E554" t="s">
        <v>3876</v>
      </c>
      <c r="F554" t="s">
        <v>2878</v>
      </c>
      <c r="G554">
        <f>ROUND(historicalEvent_numberOfDeaths[[#This Row],[value]],2)</f>
        <v>154</v>
      </c>
      <c r="H554" t="s">
        <v>3877</v>
      </c>
      <c r="I554" t="s">
        <v>72</v>
      </c>
      <c r="J554" t="s">
        <v>1194</v>
      </c>
      <c r="K554" t="s">
        <v>2879</v>
      </c>
      <c r="L554" t="s">
        <v>1188</v>
      </c>
      <c r="M554">
        <f t="shared" si="8"/>
        <v>1</v>
      </c>
      <c r="N554" t="str">
        <f>"What was the " &amp; historicalEvent_numberOfDeaths[[#This Row],[propertyLabel]] &amp; " " &amp; "of the " &amp; historicalEvent_numberOfDeaths[[#This Row],[entityLabel]] &amp; "?"</f>
        <v>What was the number of deaths of the Turkish Airlines Flight 452?</v>
      </c>
    </row>
    <row r="555" spans="1:14" x14ac:dyDescent="0.3">
      <c r="A555" t="s">
        <v>2882</v>
      </c>
      <c r="B555" t="s">
        <v>2883</v>
      </c>
      <c r="C555" t="s">
        <v>8</v>
      </c>
      <c r="D555" t="s">
        <v>1193</v>
      </c>
      <c r="E555" t="s">
        <v>3876</v>
      </c>
      <c r="F555" t="s">
        <v>2878</v>
      </c>
      <c r="G555">
        <f>ROUND(historicalEvent_numberOfDeaths[[#This Row],[value]],2)</f>
        <v>154</v>
      </c>
      <c r="H555" t="s">
        <v>3877</v>
      </c>
      <c r="I555" t="s">
        <v>340</v>
      </c>
      <c r="J555" t="s">
        <v>1194</v>
      </c>
      <c r="K555" t="s">
        <v>2884</v>
      </c>
      <c r="L555" t="s">
        <v>1188</v>
      </c>
      <c r="M555">
        <f t="shared" si="8"/>
        <v>1</v>
      </c>
      <c r="N555" t="str">
        <f>"What was the " &amp; historicalEvent_numberOfDeaths[[#This Row],[propertyLabel]] &amp; " " &amp; "of the " &amp; historicalEvent_numberOfDeaths[[#This Row],[entityLabel]] &amp; "?"</f>
        <v>What was the number of deaths of the Gol Transportes Aéreos Flight 1907?</v>
      </c>
    </row>
    <row r="556" spans="1:14" x14ac:dyDescent="0.3">
      <c r="A556" t="s">
        <v>2885</v>
      </c>
      <c r="B556" t="s">
        <v>2886</v>
      </c>
      <c r="C556" t="s">
        <v>8</v>
      </c>
      <c r="D556" t="s">
        <v>1193</v>
      </c>
      <c r="E556" t="s">
        <v>3876</v>
      </c>
      <c r="F556" t="s">
        <v>2887</v>
      </c>
      <c r="G556">
        <f>ROUND(historicalEvent_numberOfDeaths[[#This Row],[value]],2)</f>
        <v>156</v>
      </c>
      <c r="H556" t="s">
        <v>3877</v>
      </c>
      <c r="I556" t="s">
        <v>158</v>
      </c>
      <c r="J556" t="s">
        <v>1194</v>
      </c>
      <c r="K556" t="s">
        <v>2888</v>
      </c>
      <c r="L556" t="s">
        <v>1188</v>
      </c>
      <c r="M556">
        <f t="shared" si="8"/>
        <v>1</v>
      </c>
      <c r="N556" t="str">
        <f>"What was the " &amp; historicalEvent_numberOfDeaths[[#This Row],[propertyLabel]] &amp; " " &amp; "of the " &amp; historicalEvent_numberOfDeaths[[#This Row],[entityLabel]] &amp; "?"</f>
        <v>What was the number of deaths of the PIA Flight 740?</v>
      </c>
    </row>
    <row r="557" spans="1:14" x14ac:dyDescent="0.3">
      <c r="A557" t="s">
        <v>2889</v>
      </c>
      <c r="B557" t="s">
        <v>2890</v>
      </c>
      <c r="C557" t="s">
        <v>8</v>
      </c>
      <c r="D557" t="s">
        <v>1193</v>
      </c>
      <c r="E557" t="s">
        <v>3876</v>
      </c>
      <c r="F557" t="s">
        <v>2887</v>
      </c>
      <c r="G557">
        <f>ROUND(historicalEvent_numberOfDeaths[[#This Row],[value]],2)</f>
        <v>156</v>
      </c>
      <c r="H557" t="s">
        <v>3877</v>
      </c>
      <c r="I557" t="s">
        <v>340</v>
      </c>
      <c r="J557" t="s">
        <v>1194</v>
      </c>
      <c r="K557" t="s">
        <v>2891</v>
      </c>
      <c r="L557" t="s">
        <v>1188</v>
      </c>
      <c r="M557">
        <f t="shared" si="8"/>
        <v>1</v>
      </c>
      <c r="N557" t="str">
        <f>"What was the " &amp; historicalEvent_numberOfDeaths[[#This Row],[propertyLabel]] &amp; " " &amp; "of the " &amp; historicalEvent_numberOfDeaths[[#This Row],[entityLabel]] &amp; "?"</f>
        <v>What was the number of deaths of the Khatyn massacre?</v>
      </c>
    </row>
    <row r="558" spans="1:14" x14ac:dyDescent="0.3">
      <c r="A558" t="s">
        <v>2892</v>
      </c>
      <c r="B558" t="s">
        <v>2893</v>
      </c>
      <c r="C558" t="s">
        <v>8</v>
      </c>
      <c r="D558" t="s">
        <v>1193</v>
      </c>
      <c r="E558" t="s">
        <v>3876</v>
      </c>
      <c r="F558" t="s">
        <v>2894</v>
      </c>
      <c r="G558">
        <f>ROUND(historicalEvent_numberOfDeaths[[#This Row],[value]],2)</f>
        <v>155</v>
      </c>
      <c r="H558" t="s">
        <v>3877</v>
      </c>
      <c r="I558" t="s">
        <v>411</v>
      </c>
      <c r="J558" t="s">
        <v>1194</v>
      </c>
      <c r="K558" t="s">
        <v>2895</v>
      </c>
      <c r="L558" t="s">
        <v>1188</v>
      </c>
      <c r="M558">
        <f t="shared" si="8"/>
        <v>1</v>
      </c>
      <c r="N558" t="str">
        <f>"What was the " &amp; historicalEvent_numberOfDeaths[[#This Row],[propertyLabel]] &amp; " " &amp; "of the " &amp; historicalEvent_numberOfDeaths[[#This Row],[entityLabel]] &amp; "?"</f>
        <v>What was the number of deaths of the Operation Babylift?</v>
      </c>
    </row>
    <row r="559" spans="1:14" x14ac:dyDescent="0.3">
      <c r="A559" t="s">
        <v>2896</v>
      </c>
      <c r="B559" t="s">
        <v>2897</v>
      </c>
      <c r="C559" t="s">
        <v>8</v>
      </c>
      <c r="D559" t="s">
        <v>1193</v>
      </c>
      <c r="E559" t="s">
        <v>3876</v>
      </c>
      <c r="F559" t="s">
        <v>2898</v>
      </c>
      <c r="G559">
        <f>ROUND(historicalEvent_numberOfDeaths[[#This Row],[value]],2)</f>
        <v>150</v>
      </c>
      <c r="H559" t="s">
        <v>3877</v>
      </c>
      <c r="I559" t="s">
        <v>380</v>
      </c>
      <c r="J559" t="s">
        <v>1194</v>
      </c>
      <c r="K559" t="s">
        <v>2899</v>
      </c>
      <c r="L559" t="s">
        <v>1188</v>
      </c>
      <c r="M559">
        <f t="shared" si="8"/>
        <v>1</v>
      </c>
      <c r="N559" t="str">
        <f>"What was the " &amp; historicalEvent_numberOfDeaths[[#This Row],[propertyLabel]] &amp; " " &amp; "of the " &amp; historicalEvent_numberOfDeaths[[#This Row],[entityLabel]] &amp; "?"</f>
        <v>What was the number of deaths of the Keraterm camp?</v>
      </c>
    </row>
    <row r="560" spans="1:14" x14ac:dyDescent="0.3">
      <c r="A560" t="s">
        <v>2900</v>
      </c>
      <c r="B560" t="s">
        <v>2901</v>
      </c>
      <c r="C560" t="s">
        <v>8</v>
      </c>
      <c r="D560" t="s">
        <v>1193</v>
      </c>
      <c r="E560" t="s">
        <v>3876</v>
      </c>
      <c r="F560" t="s">
        <v>2887</v>
      </c>
      <c r="G560">
        <f>ROUND(historicalEvent_numberOfDeaths[[#This Row],[value]],2)</f>
        <v>156</v>
      </c>
      <c r="H560" t="s">
        <v>3877</v>
      </c>
      <c r="I560" t="s">
        <v>340</v>
      </c>
      <c r="J560" t="s">
        <v>1194</v>
      </c>
      <c r="K560" t="s">
        <v>2902</v>
      </c>
      <c r="L560" t="s">
        <v>1188</v>
      </c>
      <c r="M560">
        <f t="shared" si="8"/>
        <v>1</v>
      </c>
      <c r="N560" t="str">
        <f>"What was the " &amp; historicalEvent_numberOfDeaths[[#This Row],[propertyLabel]] &amp; " " &amp; "of the " &amp; historicalEvent_numberOfDeaths[[#This Row],[entityLabel]] &amp; "?"</f>
        <v>What was the number of deaths of the Northwest Airlines Flight 255?</v>
      </c>
    </row>
    <row r="561" spans="1:14" x14ac:dyDescent="0.3">
      <c r="A561" t="s">
        <v>2903</v>
      </c>
      <c r="B561" t="s">
        <v>2904</v>
      </c>
      <c r="C561" t="s">
        <v>8</v>
      </c>
      <c r="D561" t="s">
        <v>1193</v>
      </c>
      <c r="E561" t="s">
        <v>3876</v>
      </c>
      <c r="F561" t="s">
        <v>2881</v>
      </c>
      <c r="G561">
        <f>ROUND(historicalEvent_numberOfDeaths[[#This Row],[value]],2)</f>
        <v>153</v>
      </c>
      <c r="H561" t="s">
        <v>3877</v>
      </c>
      <c r="I561" t="s">
        <v>34</v>
      </c>
      <c r="J561" t="s">
        <v>1194</v>
      </c>
      <c r="K561" t="s">
        <v>2905</v>
      </c>
      <c r="L561" t="s">
        <v>1188</v>
      </c>
      <c r="M561">
        <f t="shared" si="8"/>
        <v>1</v>
      </c>
      <c r="N561" t="str">
        <f>"What was the " &amp; historicalEvent_numberOfDeaths[[#This Row],[propertyLabel]] &amp; " " &amp; "of the " &amp; historicalEvent_numberOfDeaths[[#This Row],[entityLabel]] &amp; "?"</f>
        <v>What was the number of deaths of the Zagreb train disaster?</v>
      </c>
    </row>
    <row r="562" spans="1:14" x14ac:dyDescent="0.3">
      <c r="A562" t="s">
        <v>2906</v>
      </c>
      <c r="B562" t="s">
        <v>2907</v>
      </c>
      <c r="C562" t="s">
        <v>8</v>
      </c>
      <c r="D562" t="s">
        <v>1193</v>
      </c>
      <c r="E562" t="s">
        <v>3876</v>
      </c>
      <c r="F562" t="s">
        <v>2887</v>
      </c>
      <c r="G562">
        <f>ROUND(historicalEvent_numberOfDeaths[[#This Row],[value]],2)</f>
        <v>156</v>
      </c>
      <c r="H562" t="s">
        <v>3877</v>
      </c>
      <c r="I562" t="s">
        <v>243</v>
      </c>
      <c r="J562" t="s">
        <v>1194</v>
      </c>
      <c r="K562" t="s">
        <v>2908</v>
      </c>
      <c r="L562" t="s">
        <v>1188</v>
      </c>
      <c r="M562">
        <f t="shared" si="8"/>
        <v>1</v>
      </c>
      <c r="N562" t="str">
        <f>"What was the " &amp; historicalEvent_numberOfDeaths[[#This Row],[propertyLabel]] &amp; " " &amp; "of the " &amp; historicalEvent_numberOfDeaths[[#This Row],[entityLabel]] &amp; "?"</f>
        <v>What was the number of deaths of the 2014 Peshawar school attack?</v>
      </c>
    </row>
    <row r="563" spans="1:14" x14ac:dyDescent="0.3">
      <c r="A563" t="s">
        <v>2909</v>
      </c>
      <c r="B563" t="s">
        <v>2910</v>
      </c>
      <c r="C563" t="s">
        <v>8</v>
      </c>
      <c r="D563" t="s">
        <v>1193</v>
      </c>
      <c r="E563" t="s">
        <v>3876</v>
      </c>
      <c r="F563" t="s">
        <v>2878</v>
      </c>
      <c r="G563">
        <f>ROUND(historicalEvent_numberOfDeaths[[#This Row],[value]],2)</f>
        <v>154</v>
      </c>
      <c r="H563" t="s">
        <v>3877</v>
      </c>
      <c r="I563" t="s">
        <v>80</v>
      </c>
      <c r="J563" t="s">
        <v>1194</v>
      </c>
      <c r="K563" t="s">
        <v>2911</v>
      </c>
      <c r="L563" t="s">
        <v>1188</v>
      </c>
      <c r="M563">
        <f t="shared" si="8"/>
        <v>1</v>
      </c>
      <c r="N563" t="str">
        <f>"What was the " &amp; historicalEvent_numberOfDeaths[[#This Row],[propertyLabel]] &amp; " " &amp; "of the " &amp; historicalEvent_numberOfDeaths[[#This Row],[entityLabel]] &amp; "?"</f>
        <v>What was the number of deaths of the Spanair Flight 5022?</v>
      </c>
    </row>
    <row r="564" spans="1:14" x14ac:dyDescent="0.3">
      <c r="A564" t="s">
        <v>2912</v>
      </c>
      <c r="B564" t="s">
        <v>2913</v>
      </c>
      <c r="C564" t="s">
        <v>8</v>
      </c>
      <c r="D564" t="s">
        <v>1193</v>
      </c>
      <c r="E564" t="s">
        <v>3876</v>
      </c>
      <c r="F564" t="s">
        <v>2898</v>
      </c>
      <c r="G564">
        <f>ROUND(historicalEvent_numberOfDeaths[[#This Row],[value]],2)</f>
        <v>150</v>
      </c>
      <c r="H564" t="s">
        <v>3877</v>
      </c>
      <c r="I564" t="s">
        <v>92</v>
      </c>
      <c r="J564" t="s">
        <v>1194</v>
      </c>
      <c r="K564" t="s">
        <v>2914</v>
      </c>
      <c r="L564" t="s">
        <v>1188</v>
      </c>
      <c r="M564">
        <f t="shared" si="8"/>
        <v>1</v>
      </c>
      <c r="N564" t="str">
        <f>"What was the " &amp; historicalEvent_numberOfDeaths[[#This Row],[propertyLabel]] &amp; " " &amp; "of the " &amp; historicalEvent_numberOfDeaths[[#This Row],[entityLabel]] &amp; "?"</f>
        <v>What was the number of deaths of the 2015 Baga massacre?</v>
      </c>
    </row>
    <row r="565" spans="1:14" x14ac:dyDescent="0.3">
      <c r="A565" t="s">
        <v>2915</v>
      </c>
      <c r="B565" t="s">
        <v>2916</v>
      </c>
      <c r="C565" t="s">
        <v>8</v>
      </c>
      <c r="D565" t="s">
        <v>1193</v>
      </c>
      <c r="E565" t="s">
        <v>3876</v>
      </c>
      <c r="F565" t="s">
        <v>2887</v>
      </c>
      <c r="G565">
        <f>ROUND(historicalEvent_numberOfDeaths[[#This Row],[value]],2)</f>
        <v>156</v>
      </c>
      <c r="H565" t="s">
        <v>3877</v>
      </c>
      <c r="I565" t="s">
        <v>380</v>
      </c>
      <c r="J565" t="s">
        <v>1194</v>
      </c>
      <c r="K565" t="s">
        <v>2917</v>
      </c>
      <c r="L565" t="s">
        <v>1188</v>
      </c>
      <c r="M565">
        <f t="shared" si="8"/>
        <v>1</v>
      </c>
      <c r="N565" t="str">
        <f>"What was the " &amp; historicalEvent_numberOfDeaths[[#This Row],[propertyLabel]] &amp; " " &amp; "of the " &amp; historicalEvent_numberOfDeaths[[#This Row],[entityLabel]] &amp; "?"</f>
        <v>What was the number of deaths of the 1972 Königs Wusterhausen air disaster?</v>
      </c>
    </row>
    <row r="566" spans="1:14" x14ac:dyDescent="0.3">
      <c r="A566" t="s">
        <v>2918</v>
      </c>
      <c r="B566" t="s">
        <v>2919</v>
      </c>
      <c r="C566" t="s">
        <v>8</v>
      </c>
      <c r="D566" t="s">
        <v>1193</v>
      </c>
      <c r="E566" t="s">
        <v>3876</v>
      </c>
      <c r="F566" t="s">
        <v>2894</v>
      </c>
      <c r="G566">
        <f>ROUND(historicalEvent_numberOfDeaths[[#This Row],[value]],2)</f>
        <v>155</v>
      </c>
      <c r="H566" t="s">
        <v>3877</v>
      </c>
      <c r="I566" t="s">
        <v>365</v>
      </c>
      <c r="J566" t="s">
        <v>1194</v>
      </c>
      <c r="K566" t="s">
        <v>2920</v>
      </c>
      <c r="L566" t="s">
        <v>1188</v>
      </c>
      <c r="M566">
        <f t="shared" si="8"/>
        <v>1</v>
      </c>
      <c r="N566" t="str">
        <f>"What was the " &amp; historicalEvent_numberOfDeaths[[#This Row],[propertyLabel]] &amp; " " &amp; "of the " &amp; historicalEvent_numberOfDeaths[[#This Row],[entityLabel]] &amp; "?"</f>
        <v>What was the number of deaths of the Kaprun disaster?</v>
      </c>
    </row>
    <row r="567" spans="1:14" x14ac:dyDescent="0.3">
      <c r="A567" t="s">
        <v>2921</v>
      </c>
      <c r="B567" t="s">
        <v>2922</v>
      </c>
      <c r="C567" t="s">
        <v>8</v>
      </c>
      <c r="D567" t="s">
        <v>1193</v>
      </c>
      <c r="E567" t="s">
        <v>3876</v>
      </c>
      <c r="F567" t="s">
        <v>2881</v>
      </c>
      <c r="G567">
        <f>ROUND(historicalEvent_numberOfDeaths[[#This Row],[value]],2)</f>
        <v>153</v>
      </c>
      <c r="H567" t="s">
        <v>3877</v>
      </c>
      <c r="I567" t="s">
        <v>158</v>
      </c>
      <c r="J567" t="s">
        <v>1194</v>
      </c>
      <c r="K567" t="s">
        <v>2923</v>
      </c>
      <c r="L567" t="s">
        <v>1188</v>
      </c>
      <c r="M567">
        <f t="shared" si="8"/>
        <v>1</v>
      </c>
      <c r="N567" t="str">
        <f>"What was the " &amp; historicalEvent_numberOfDeaths[[#This Row],[propertyLabel]] &amp; " " &amp; "of the " &amp; historicalEvent_numberOfDeaths[[#This Row],[entityLabel]] &amp; "?"</f>
        <v>What was the number of deaths of the Pan Am Flight 759?</v>
      </c>
    </row>
    <row r="568" spans="1:14" x14ac:dyDescent="0.3">
      <c r="A568" t="s">
        <v>2925</v>
      </c>
      <c r="B568" t="s">
        <v>2926</v>
      </c>
      <c r="C568" t="s">
        <v>8</v>
      </c>
      <c r="D568" t="s">
        <v>1193</v>
      </c>
      <c r="E568" t="s">
        <v>3876</v>
      </c>
      <c r="F568" t="s">
        <v>2878</v>
      </c>
      <c r="G568">
        <f>ROUND(historicalEvent_numberOfDeaths[[#This Row],[value]],2)</f>
        <v>154</v>
      </c>
      <c r="H568" t="s">
        <v>3877</v>
      </c>
      <c r="I568" t="s">
        <v>477</v>
      </c>
      <c r="J568" t="s">
        <v>1194</v>
      </c>
      <c r="K568" t="s">
        <v>2927</v>
      </c>
      <c r="L568" t="s">
        <v>1188</v>
      </c>
      <c r="M568">
        <f t="shared" si="8"/>
        <v>1</v>
      </c>
      <c r="N568" t="str">
        <f>"What was the " &amp; historicalEvent_numberOfDeaths[[#This Row],[propertyLabel]] &amp; " " &amp; "of the " &amp; historicalEvent_numberOfDeaths[[#This Row],[entityLabel]] &amp; "?"</f>
        <v>What was the number of deaths of the 2023 Nepal earthquake?</v>
      </c>
    </row>
    <row r="569" spans="1:14" x14ac:dyDescent="0.3">
      <c r="A569" t="s">
        <v>2928</v>
      </c>
      <c r="B569" t="s">
        <v>2929</v>
      </c>
      <c r="C569" t="s">
        <v>8</v>
      </c>
      <c r="D569" t="s">
        <v>1193</v>
      </c>
      <c r="E569" t="s">
        <v>3876</v>
      </c>
      <c r="F569" t="s">
        <v>2930</v>
      </c>
      <c r="G569">
        <f>ROUND(historicalEvent_numberOfDeaths[[#This Row],[value]],2)</f>
        <v>157</v>
      </c>
      <c r="H569" t="s">
        <v>3877</v>
      </c>
      <c r="I569" t="s">
        <v>243</v>
      </c>
      <c r="J569" t="s">
        <v>1194</v>
      </c>
      <c r="K569" t="s">
        <v>2931</v>
      </c>
      <c r="L569" t="s">
        <v>1188</v>
      </c>
      <c r="M569">
        <f t="shared" si="8"/>
        <v>1</v>
      </c>
      <c r="N569" t="str">
        <f>"What was the " &amp; historicalEvent_numberOfDeaths[[#This Row],[propertyLabel]] &amp; " " &amp; "of the " &amp; historicalEvent_numberOfDeaths[[#This Row],[entityLabel]] &amp; "?"</f>
        <v>What was the number of deaths of the Ethiopian Airlines Flight 302 Crash?</v>
      </c>
    </row>
    <row r="570" spans="1:14" x14ac:dyDescent="0.3">
      <c r="A570" t="s">
        <v>2932</v>
      </c>
      <c r="B570" t="s">
        <v>2933</v>
      </c>
      <c r="C570" t="s">
        <v>8</v>
      </c>
      <c r="D570" t="s">
        <v>1193</v>
      </c>
      <c r="E570" t="s">
        <v>3876</v>
      </c>
      <c r="F570" t="s">
        <v>2878</v>
      </c>
      <c r="G570">
        <f>ROUND(historicalEvent_numberOfDeaths[[#This Row],[value]],2)</f>
        <v>154</v>
      </c>
      <c r="H570" t="s">
        <v>3877</v>
      </c>
      <c r="I570" t="s">
        <v>72</v>
      </c>
      <c r="J570" t="s">
        <v>1194</v>
      </c>
      <c r="K570" t="s">
        <v>2934</v>
      </c>
      <c r="L570" t="s">
        <v>1188</v>
      </c>
      <c r="M570">
        <f t="shared" si="8"/>
        <v>1</v>
      </c>
      <c r="N570" t="str">
        <f>"What was the " &amp; historicalEvent_numberOfDeaths[[#This Row],[propertyLabel]] &amp; " " &amp; "of the " &amp; historicalEvent_numberOfDeaths[[#This Row],[entityLabel]] &amp; "?"</f>
        <v>What was the number of deaths of the 13 July 2018 Pakistan bombings?</v>
      </c>
    </row>
    <row r="571" spans="1:14" x14ac:dyDescent="0.3">
      <c r="A571" t="s">
        <v>2935</v>
      </c>
      <c r="B571" t="s">
        <v>2936</v>
      </c>
      <c r="C571" t="s">
        <v>8</v>
      </c>
      <c r="D571" t="s">
        <v>1193</v>
      </c>
      <c r="E571" t="s">
        <v>3876</v>
      </c>
      <c r="F571" t="s">
        <v>2880</v>
      </c>
      <c r="G571">
        <f>ROUND(historicalEvent_numberOfDeaths[[#This Row],[value]],2)</f>
        <v>152</v>
      </c>
      <c r="H571" t="s">
        <v>3877</v>
      </c>
      <c r="I571" t="s">
        <v>92</v>
      </c>
      <c r="J571" t="s">
        <v>1194</v>
      </c>
      <c r="K571" t="s">
        <v>2937</v>
      </c>
      <c r="L571" t="s">
        <v>1188</v>
      </c>
      <c r="M571">
        <f t="shared" si="8"/>
        <v>1</v>
      </c>
      <c r="N571" t="str">
        <f>"What was the " &amp; historicalEvent_numberOfDeaths[[#This Row],[propertyLabel]] &amp; " " &amp; "of the " &amp; historicalEvent_numberOfDeaths[[#This Row],[entityLabel]] &amp; "?"</f>
        <v>What was the number of deaths of the 2022 Petrópolis floods?</v>
      </c>
    </row>
    <row r="572" spans="1:14" x14ac:dyDescent="0.3">
      <c r="A572" t="s">
        <v>2938</v>
      </c>
      <c r="B572" t="s">
        <v>2939</v>
      </c>
      <c r="C572" t="s">
        <v>8</v>
      </c>
      <c r="D572" t="s">
        <v>1193</v>
      </c>
      <c r="E572" t="s">
        <v>3876</v>
      </c>
      <c r="F572" t="s">
        <v>2924</v>
      </c>
      <c r="G572">
        <f>ROUND(historicalEvent_numberOfDeaths[[#This Row],[value]],2)</f>
        <v>151</v>
      </c>
      <c r="H572" t="s">
        <v>3877</v>
      </c>
      <c r="I572" t="s">
        <v>365</v>
      </c>
      <c r="J572" t="s">
        <v>1194</v>
      </c>
      <c r="K572" t="s">
        <v>2940</v>
      </c>
      <c r="L572" t="s">
        <v>1188</v>
      </c>
      <c r="M572">
        <f t="shared" si="8"/>
        <v>1</v>
      </c>
      <c r="N572" t="str">
        <f>"What was the " &amp; historicalEvent_numberOfDeaths[[#This Row],[propertyLabel]] &amp; " " &amp; "of the " &amp; historicalEvent_numberOfDeaths[[#This Row],[entityLabel]] &amp; "?"</f>
        <v>What was the number of deaths of the 2023 Jishishan earthquake?</v>
      </c>
    </row>
    <row r="573" spans="1:14" x14ac:dyDescent="0.3">
      <c r="A573" t="s">
        <v>2941</v>
      </c>
      <c r="B573" t="s">
        <v>2942</v>
      </c>
      <c r="C573" t="s">
        <v>8</v>
      </c>
      <c r="D573" t="s">
        <v>1193</v>
      </c>
      <c r="E573" t="s">
        <v>3876</v>
      </c>
      <c r="F573" t="s">
        <v>2930</v>
      </c>
      <c r="G573">
        <f>ROUND(historicalEvent_numberOfDeaths[[#This Row],[value]],2)</f>
        <v>157</v>
      </c>
      <c r="H573" t="s">
        <v>3877</v>
      </c>
      <c r="I573" t="s">
        <v>411</v>
      </c>
      <c r="J573" t="s">
        <v>1194</v>
      </c>
      <c r="K573" t="s">
        <v>2943</v>
      </c>
      <c r="L573" t="s">
        <v>1188</v>
      </c>
      <c r="M573">
        <f t="shared" si="8"/>
        <v>1</v>
      </c>
      <c r="N573" t="str">
        <f>"What was the " &amp; historicalEvent_numberOfDeaths[[#This Row],[propertyLabel]] &amp; " " &amp; "of the " &amp; historicalEvent_numberOfDeaths[[#This Row],[entityLabel]] &amp; "?"</f>
        <v>What was the number of deaths of the Medvedev Forest massacre?</v>
      </c>
    </row>
    <row r="574" spans="1:14" x14ac:dyDescent="0.3">
      <c r="A574" t="s">
        <v>2944</v>
      </c>
      <c r="B574" t="s">
        <v>2945</v>
      </c>
      <c r="C574" t="s">
        <v>8</v>
      </c>
      <c r="D574" t="s">
        <v>1193</v>
      </c>
      <c r="E574" t="s">
        <v>3876</v>
      </c>
      <c r="F574" t="s">
        <v>2880</v>
      </c>
      <c r="G574">
        <f>ROUND(historicalEvent_numberOfDeaths[[#This Row],[value]],2)</f>
        <v>152</v>
      </c>
      <c r="H574" t="s">
        <v>3877</v>
      </c>
      <c r="I574" t="s">
        <v>230</v>
      </c>
      <c r="J574" t="s">
        <v>1194</v>
      </c>
      <c r="K574" t="s">
        <v>2946</v>
      </c>
      <c r="L574" t="s">
        <v>1188</v>
      </c>
      <c r="M574">
        <f t="shared" si="8"/>
        <v>1</v>
      </c>
      <c r="N574" t="str">
        <f>"What was the " &amp; historicalEvent_numberOfDeaths[[#This Row],[propertyLabel]] &amp; " " &amp; "of the " &amp; historicalEvent_numberOfDeaths[[#This Row],[entityLabel]] &amp; "?"</f>
        <v>What was the number of deaths of the Air India Express Flight 812?</v>
      </c>
    </row>
    <row r="575" spans="1:14" x14ac:dyDescent="0.3">
      <c r="A575" t="s">
        <v>2947</v>
      </c>
      <c r="B575" t="s">
        <v>2948</v>
      </c>
      <c r="C575" t="s">
        <v>8</v>
      </c>
      <c r="D575" t="s">
        <v>1193</v>
      </c>
      <c r="E575" t="s">
        <v>3876</v>
      </c>
      <c r="F575" t="s">
        <v>2930</v>
      </c>
      <c r="G575">
        <f>ROUND(historicalEvent_numberOfDeaths[[#This Row],[value]],2)</f>
        <v>157</v>
      </c>
      <c r="H575" t="s">
        <v>3877</v>
      </c>
      <c r="I575" t="s">
        <v>34</v>
      </c>
      <c r="J575" t="s">
        <v>1194</v>
      </c>
      <c r="K575" t="s">
        <v>2949</v>
      </c>
      <c r="L575" t="s">
        <v>1188</v>
      </c>
      <c r="M575">
        <f t="shared" si="8"/>
        <v>1</v>
      </c>
      <c r="N575" t="str">
        <f>"What was the " &amp; historicalEvent_numberOfDeaths[[#This Row],[propertyLabel]] &amp; " " &amp; "of the " &amp; historicalEvent_numberOfDeaths[[#This Row],[entityLabel]] &amp; "?"</f>
        <v>What was the number of deaths of the Libyan Arab Airlines Flight 1103?</v>
      </c>
    </row>
    <row r="576" spans="1:14" x14ac:dyDescent="0.3">
      <c r="A576" t="s">
        <v>2950</v>
      </c>
      <c r="B576" t="s">
        <v>2951</v>
      </c>
      <c r="C576" t="s">
        <v>8</v>
      </c>
      <c r="D576" t="s">
        <v>1193</v>
      </c>
      <c r="E576" t="s">
        <v>3876</v>
      </c>
      <c r="F576" t="s">
        <v>2881</v>
      </c>
      <c r="G576">
        <f>ROUND(historicalEvent_numberOfDeaths[[#This Row],[value]],2)</f>
        <v>153</v>
      </c>
      <c r="H576" t="s">
        <v>3877</v>
      </c>
      <c r="I576" t="s">
        <v>477</v>
      </c>
      <c r="J576" t="s">
        <v>1194</v>
      </c>
      <c r="K576" t="s">
        <v>2952</v>
      </c>
      <c r="L576" t="s">
        <v>1188</v>
      </c>
      <c r="M576">
        <f t="shared" si="8"/>
        <v>1</v>
      </c>
      <c r="N576" t="str">
        <f>"What was the " &amp; historicalEvent_numberOfDeaths[[#This Row],[propertyLabel]] &amp; " " &amp; "of the " &amp; historicalEvent_numberOfDeaths[[#This Row],[entityLabel]] &amp; "?"</f>
        <v>What was the number of deaths of the Dana Air Flight 992?</v>
      </c>
    </row>
    <row r="577" spans="1:14" x14ac:dyDescent="0.3">
      <c r="A577" t="s">
        <v>2953</v>
      </c>
      <c r="B577" t="s">
        <v>2954</v>
      </c>
      <c r="C577" t="s">
        <v>8</v>
      </c>
      <c r="D577" t="s">
        <v>1193</v>
      </c>
      <c r="E577" t="s">
        <v>3876</v>
      </c>
      <c r="F577" t="s">
        <v>2955</v>
      </c>
      <c r="G577">
        <f>ROUND(historicalEvent_numberOfDeaths[[#This Row],[value]],2)</f>
        <v>187</v>
      </c>
      <c r="H577" t="s">
        <v>3877</v>
      </c>
      <c r="I577" t="s">
        <v>137</v>
      </c>
      <c r="J577" t="s">
        <v>1194</v>
      </c>
      <c r="K577" t="s">
        <v>2956</v>
      </c>
      <c r="L577" t="s">
        <v>1188</v>
      </c>
      <c r="M577">
        <f t="shared" si="8"/>
        <v>1</v>
      </c>
      <c r="N577" t="str">
        <f>"What was the " &amp; historicalEvent_numberOfDeaths[[#This Row],[propertyLabel]] &amp; " " &amp; "of the " &amp; historicalEvent_numberOfDeaths[[#This Row],[entityLabel]] &amp; "?"</f>
        <v>What was the number of deaths of the Andijan massacre?</v>
      </c>
    </row>
    <row r="578" spans="1:14" x14ac:dyDescent="0.3">
      <c r="A578" t="s">
        <v>2957</v>
      </c>
      <c r="B578" t="s">
        <v>2958</v>
      </c>
      <c r="C578" t="s">
        <v>8</v>
      </c>
      <c r="D578" t="s">
        <v>1193</v>
      </c>
      <c r="E578" t="s">
        <v>3876</v>
      </c>
      <c r="F578" t="s">
        <v>2959</v>
      </c>
      <c r="G578">
        <f>ROUND(historicalEvent_numberOfDeaths[[#This Row],[value]],2)</f>
        <v>189</v>
      </c>
      <c r="H578" t="s">
        <v>3877</v>
      </c>
      <c r="I578" t="s">
        <v>289</v>
      </c>
      <c r="J578" t="s">
        <v>1194</v>
      </c>
      <c r="K578" t="s">
        <v>2960</v>
      </c>
      <c r="L578" t="s">
        <v>1188</v>
      </c>
      <c r="M578">
        <f t="shared" ref="M578:M641" si="9">COUNTIF(B:B,B578)</f>
        <v>1</v>
      </c>
      <c r="N578" t="str">
        <f>"What was the " &amp; historicalEvent_numberOfDeaths[[#This Row],[propertyLabel]] &amp; " " &amp; "of the " &amp; historicalEvent_numberOfDeaths[[#This Row],[entityLabel]] &amp; "?"</f>
        <v>What was the number of deaths of the Lion Air Flight 610 Crash?</v>
      </c>
    </row>
    <row r="579" spans="1:14" x14ac:dyDescent="0.3">
      <c r="A579" t="s">
        <v>2961</v>
      </c>
      <c r="B579" t="s">
        <v>2962</v>
      </c>
      <c r="C579" t="s">
        <v>8</v>
      </c>
      <c r="D579" t="s">
        <v>1193</v>
      </c>
      <c r="E579" t="s">
        <v>3876</v>
      </c>
      <c r="F579" t="s">
        <v>2963</v>
      </c>
      <c r="G579">
        <f>ROUND(historicalEvent_numberOfDeaths[[#This Row],[value]],2)</f>
        <v>193</v>
      </c>
      <c r="H579" t="s">
        <v>3877</v>
      </c>
      <c r="I579" t="s">
        <v>581</v>
      </c>
      <c r="J579" t="s">
        <v>1194</v>
      </c>
      <c r="K579" t="s">
        <v>2964</v>
      </c>
      <c r="L579" t="s">
        <v>1188</v>
      </c>
      <c r="M579">
        <f t="shared" si="9"/>
        <v>1</v>
      </c>
      <c r="N579" t="str">
        <f>"What was the " &amp; historicalEvent_numberOfDeaths[[#This Row],[propertyLabel]] &amp; " " &amp; "of the " &amp; historicalEvent_numberOfDeaths[[#This Row],[entityLabel]] &amp; "?"</f>
        <v>What was the number of deaths of the 2004 Madrid train bombings?</v>
      </c>
    </row>
    <row r="580" spans="1:14" x14ac:dyDescent="0.3">
      <c r="A580" t="s">
        <v>2965</v>
      </c>
      <c r="B580" t="s">
        <v>2966</v>
      </c>
      <c r="C580" t="s">
        <v>8</v>
      </c>
      <c r="D580" t="s">
        <v>1193</v>
      </c>
      <c r="E580" t="s">
        <v>3876</v>
      </c>
      <c r="F580" t="s">
        <v>2967</v>
      </c>
      <c r="G580">
        <f>ROUND(historicalEvent_numberOfDeaths[[#This Row],[value]],2)</f>
        <v>181</v>
      </c>
      <c r="H580" t="s">
        <v>3877</v>
      </c>
      <c r="I580" t="s">
        <v>92</v>
      </c>
      <c r="J580" t="s">
        <v>1194</v>
      </c>
      <c r="K580" t="s">
        <v>2968</v>
      </c>
      <c r="L580" t="s">
        <v>1188</v>
      </c>
      <c r="M580">
        <f t="shared" si="9"/>
        <v>1</v>
      </c>
      <c r="N580" t="str">
        <f>"What was the " &amp; historicalEvent_numberOfDeaths[[#This Row],[propertyLabel]] &amp; " " &amp; "of the " &amp; historicalEvent_numberOfDeaths[[#This Row],[entityLabel]] &amp; "?"</f>
        <v>What was the number of deaths of the Avianca Flight 011?</v>
      </c>
    </row>
    <row r="581" spans="1:14" x14ac:dyDescent="0.3">
      <c r="A581" t="s">
        <v>2969</v>
      </c>
      <c r="B581" t="s">
        <v>2970</v>
      </c>
      <c r="C581" t="s">
        <v>8</v>
      </c>
      <c r="D581" t="s">
        <v>1193</v>
      </c>
      <c r="E581" t="s">
        <v>3876</v>
      </c>
      <c r="F581" t="s">
        <v>2971</v>
      </c>
      <c r="G581">
        <f>ROUND(historicalEvent_numberOfDeaths[[#This Row],[value]],2)</f>
        <v>195</v>
      </c>
      <c r="H581" t="s">
        <v>3877</v>
      </c>
      <c r="I581" t="s">
        <v>76</v>
      </c>
      <c r="J581" t="s">
        <v>1194</v>
      </c>
      <c r="K581" t="s">
        <v>2972</v>
      </c>
      <c r="L581" t="s">
        <v>1188</v>
      </c>
      <c r="M581">
        <f t="shared" si="9"/>
        <v>1</v>
      </c>
      <c r="N581" t="str">
        <f>"What was the " &amp; historicalEvent_numberOfDeaths[[#This Row],[propertyLabel]] &amp; " " &amp; "of the " &amp; historicalEvent_numberOfDeaths[[#This Row],[entityLabel]] &amp; "?"</f>
        <v>What was the number of deaths of the Hurricane Ike?</v>
      </c>
    </row>
    <row r="582" spans="1:14" x14ac:dyDescent="0.3">
      <c r="A582" t="s">
        <v>2973</v>
      </c>
      <c r="B582" t="s">
        <v>2974</v>
      </c>
      <c r="C582" t="s">
        <v>8</v>
      </c>
      <c r="D582" t="s">
        <v>1193</v>
      </c>
      <c r="E582" t="s">
        <v>3876</v>
      </c>
      <c r="F582" t="s">
        <v>2975</v>
      </c>
      <c r="G582">
        <f>ROUND(historicalEvent_numberOfDeaths[[#This Row],[value]],2)</f>
        <v>188</v>
      </c>
      <c r="H582" t="s">
        <v>3877</v>
      </c>
      <c r="I582" t="s">
        <v>380</v>
      </c>
      <c r="J582" t="s">
        <v>1194</v>
      </c>
      <c r="K582" t="s">
        <v>2976</v>
      </c>
      <c r="L582" t="s">
        <v>1188</v>
      </c>
      <c r="M582">
        <f t="shared" si="9"/>
        <v>1</v>
      </c>
      <c r="N582" t="str">
        <f>"What was the " &amp; historicalEvent_numberOfDeaths[[#This Row],[propertyLabel]] &amp; " " &amp; "of the " &amp; historicalEvent_numberOfDeaths[[#This Row],[entityLabel]] &amp; "?"</f>
        <v>What was the number of deaths of the Agadir air disaster?</v>
      </c>
    </row>
    <row r="583" spans="1:14" x14ac:dyDescent="0.3">
      <c r="A583" t="s">
        <v>2977</v>
      </c>
      <c r="B583" t="s">
        <v>2978</v>
      </c>
      <c r="C583" t="s">
        <v>8</v>
      </c>
      <c r="D583" t="s">
        <v>1193</v>
      </c>
      <c r="E583" t="s">
        <v>3876</v>
      </c>
      <c r="F583" t="s">
        <v>2979</v>
      </c>
      <c r="G583">
        <f>ROUND(historicalEvent_numberOfDeaths[[#This Row],[value]],2)</f>
        <v>183</v>
      </c>
      <c r="H583" t="s">
        <v>3877</v>
      </c>
      <c r="I583" t="s">
        <v>158</v>
      </c>
      <c r="J583" t="s">
        <v>1194</v>
      </c>
      <c r="K583" t="s">
        <v>2980</v>
      </c>
      <c r="L583" t="s">
        <v>1188</v>
      </c>
      <c r="M583">
        <f t="shared" si="9"/>
        <v>1</v>
      </c>
      <c r="N583" t="str">
        <f>"What was the " &amp; historicalEvent_numberOfDeaths[[#This Row],[propertyLabel]] &amp; " " &amp; "of the " &amp; historicalEvent_numberOfDeaths[[#This Row],[entityLabel]] &amp; "?"</f>
        <v>What was the number of deaths of the Icelandic Airlines Flight 001?</v>
      </c>
    </row>
    <row r="584" spans="1:14" x14ac:dyDescent="0.3">
      <c r="A584" t="s">
        <v>2981</v>
      </c>
      <c r="B584" t="s">
        <v>2982</v>
      </c>
      <c r="C584" t="s">
        <v>8</v>
      </c>
      <c r="D584" t="s">
        <v>1193</v>
      </c>
      <c r="E584" t="s">
        <v>3876</v>
      </c>
      <c r="F584" t="s">
        <v>2983</v>
      </c>
      <c r="G584">
        <f>ROUND(historicalEvent_numberOfDeaths[[#This Row],[value]],2)</f>
        <v>192</v>
      </c>
      <c r="H584" t="s">
        <v>3877</v>
      </c>
      <c r="I584" t="s">
        <v>158</v>
      </c>
      <c r="J584" t="s">
        <v>1194</v>
      </c>
      <c r="K584" t="s">
        <v>2984</v>
      </c>
      <c r="L584" t="s">
        <v>1188</v>
      </c>
      <c r="M584">
        <f t="shared" si="9"/>
        <v>1</v>
      </c>
      <c r="N584" t="str">
        <f>"What was the " &amp; historicalEvent_numberOfDeaths[[#This Row],[propertyLabel]] &amp; " " &amp; "of the " &amp; historicalEvent_numberOfDeaths[[#This Row],[entityLabel]] &amp; "?"</f>
        <v>What was the number of deaths of the Daegu subway fire?</v>
      </c>
    </row>
    <row r="585" spans="1:14" x14ac:dyDescent="0.3">
      <c r="A585" t="s">
        <v>2985</v>
      </c>
      <c r="B585" t="s">
        <v>2986</v>
      </c>
      <c r="C585" t="s">
        <v>8</v>
      </c>
      <c r="D585" t="s">
        <v>1193</v>
      </c>
      <c r="E585" t="s">
        <v>3876</v>
      </c>
      <c r="F585" t="s">
        <v>2979</v>
      </c>
      <c r="G585">
        <f>ROUND(historicalEvent_numberOfDeaths[[#This Row],[value]],2)</f>
        <v>183</v>
      </c>
      <c r="H585" t="s">
        <v>3877</v>
      </c>
      <c r="I585" t="s">
        <v>92</v>
      </c>
      <c r="J585" t="s">
        <v>1194</v>
      </c>
      <c r="K585" t="s">
        <v>2987</v>
      </c>
      <c r="L585" t="s">
        <v>1188</v>
      </c>
      <c r="M585">
        <f t="shared" si="9"/>
        <v>1</v>
      </c>
      <c r="N585" t="str">
        <f>"What was the " &amp; historicalEvent_numberOfDeaths[[#This Row],[propertyLabel]] &amp; " " &amp; "of the " &amp; historicalEvent_numberOfDeaths[[#This Row],[entityLabel]] &amp; "?"</f>
        <v>What was the number of deaths of the LOT Polish Airlines Flight 5055?</v>
      </c>
    </row>
    <row r="586" spans="1:14" x14ac:dyDescent="0.3">
      <c r="A586" t="s">
        <v>2988</v>
      </c>
      <c r="B586" t="s">
        <v>2989</v>
      </c>
      <c r="C586" t="s">
        <v>8</v>
      </c>
      <c r="D586" t="s">
        <v>1193</v>
      </c>
      <c r="E586" t="s">
        <v>3876</v>
      </c>
      <c r="F586" t="s">
        <v>2959</v>
      </c>
      <c r="G586">
        <f>ROUND(historicalEvent_numberOfDeaths[[#This Row],[value]],2)</f>
        <v>189</v>
      </c>
      <c r="H586" t="s">
        <v>3877</v>
      </c>
      <c r="I586" t="s">
        <v>395</v>
      </c>
      <c r="J586" t="s">
        <v>1194</v>
      </c>
      <c r="K586" t="s">
        <v>2990</v>
      </c>
      <c r="L586" t="s">
        <v>1188</v>
      </c>
      <c r="M586">
        <f t="shared" si="9"/>
        <v>1</v>
      </c>
      <c r="N586" t="str">
        <f>"What was the " &amp; historicalEvent_numberOfDeaths[[#This Row],[propertyLabel]] &amp; " " &amp; "of the " &amp; historicalEvent_numberOfDeaths[[#This Row],[entityLabel]] &amp; "?"</f>
        <v>What was the number of deaths of the American Airlines Flight 77?</v>
      </c>
    </row>
    <row r="587" spans="1:14" x14ac:dyDescent="0.3">
      <c r="A587" t="s">
        <v>2991</v>
      </c>
      <c r="B587" t="s">
        <v>2992</v>
      </c>
      <c r="C587" t="s">
        <v>8</v>
      </c>
      <c r="D587" t="s">
        <v>1193</v>
      </c>
      <c r="E587" t="s">
        <v>3876</v>
      </c>
      <c r="F587" t="s">
        <v>2955</v>
      </c>
      <c r="G587">
        <f>ROUND(historicalEvent_numberOfDeaths[[#This Row],[value]],2)</f>
        <v>187</v>
      </c>
      <c r="H587" t="s">
        <v>3877</v>
      </c>
      <c r="I587" t="s">
        <v>80</v>
      </c>
      <c r="J587" t="s">
        <v>1194</v>
      </c>
      <c r="K587" t="s">
        <v>2993</v>
      </c>
      <c r="L587" t="s">
        <v>1188</v>
      </c>
      <c r="M587">
        <f t="shared" si="9"/>
        <v>1</v>
      </c>
      <c r="N587" t="str">
        <f>"What was the " &amp; historicalEvent_numberOfDeaths[[#This Row],[propertyLabel]] &amp; " " &amp; "of the " &amp; historicalEvent_numberOfDeaths[[#This Row],[entityLabel]] &amp; "?"</f>
        <v>What was the number of deaths of the TAM Airlines Flight 3054?</v>
      </c>
    </row>
    <row r="588" spans="1:14" x14ac:dyDescent="0.3">
      <c r="A588" t="s">
        <v>2995</v>
      </c>
      <c r="B588" t="s">
        <v>2996</v>
      </c>
      <c r="C588" t="s">
        <v>8</v>
      </c>
      <c r="D588" t="s">
        <v>1193</v>
      </c>
      <c r="E588" t="s">
        <v>3876</v>
      </c>
      <c r="F588" t="s">
        <v>2994</v>
      </c>
      <c r="G588">
        <f>ROUND(historicalEvent_numberOfDeaths[[#This Row],[value]],2)</f>
        <v>185</v>
      </c>
      <c r="H588" t="s">
        <v>3877</v>
      </c>
      <c r="I588" t="s">
        <v>395</v>
      </c>
      <c r="J588" t="s">
        <v>1194</v>
      </c>
      <c r="K588" t="s">
        <v>2997</v>
      </c>
      <c r="L588" t="s">
        <v>1188</v>
      </c>
      <c r="M588">
        <f t="shared" si="9"/>
        <v>1</v>
      </c>
      <c r="N588" t="str">
        <f>"What was the " &amp; historicalEvent_numberOfDeaths[[#This Row],[propertyLabel]] &amp; " " &amp; "of the " &amp; historicalEvent_numberOfDeaths[[#This Row],[entityLabel]] &amp; "?"</f>
        <v>What was the number of deaths of the February 2011 Christchurch earthquake?</v>
      </c>
    </row>
    <row r="589" spans="1:14" x14ac:dyDescent="0.3">
      <c r="A589" t="s">
        <v>2998</v>
      </c>
      <c r="B589" t="s">
        <v>2999</v>
      </c>
      <c r="C589" t="s">
        <v>8</v>
      </c>
      <c r="D589" t="s">
        <v>1193</v>
      </c>
      <c r="E589" t="s">
        <v>3876</v>
      </c>
      <c r="F589" t="s">
        <v>2979</v>
      </c>
      <c r="G589">
        <f>ROUND(historicalEvent_numberOfDeaths[[#This Row],[value]],2)</f>
        <v>183</v>
      </c>
      <c r="H589" t="s">
        <v>3877</v>
      </c>
      <c r="I589" t="s">
        <v>230</v>
      </c>
      <c r="J589" t="s">
        <v>1194</v>
      </c>
      <c r="K589" t="s">
        <v>3000</v>
      </c>
      <c r="L589" t="s">
        <v>1188</v>
      </c>
      <c r="M589">
        <f t="shared" si="9"/>
        <v>1</v>
      </c>
      <c r="N589" t="str">
        <f>"What was the " &amp; historicalEvent_numberOfDeaths[[#This Row],[propertyLabel]] &amp; " " &amp; "of the " &amp; historicalEvent_numberOfDeaths[[#This Row],[entityLabel]] &amp; "?"</f>
        <v>What was the number of deaths of the Gaza border protests?</v>
      </c>
    </row>
    <row r="590" spans="1:14" x14ac:dyDescent="0.3">
      <c r="A590" t="s">
        <v>3001</v>
      </c>
      <c r="B590" t="s">
        <v>3002</v>
      </c>
      <c r="C590" t="s">
        <v>8</v>
      </c>
      <c r="D590" t="s">
        <v>1193</v>
      </c>
      <c r="E590" t="s">
        <v>3876</v>
      </c>
      <c r="F590" t="s">
        <v>2963</v>
      </c>
      <c r="G590">
        <f>ROUND(historicalEvent_numberOfDeaths[[#This Row],[value]],2)</f>
        <v>193</v>
      </c>
      <c r="H590" t="s">
        <v>3877</v>
      </c>
      <c r="I590" t="s">
        <v>477</v>
      </c>
      <c r="J590" t="s">
        <v>1194</v>
      </c>
      <c r="K590" t="s">
        <v>3003</v>
      </c>
      <c r="L590" t="s">
        <v>1188</v>
      </c>
      <c r="M590">
        <f t="shared" si="9"/>
        <v>1</v>
      </c>
      <c r="N590" t="str">
        <f>"What was the " &amp; historicalEvent_numberOfDeaths[[#This Row],[propertyLabel]] &amp; " " &amp; "of the " &amp; historicalEvent_numberOfDeaths[[#This Row],[entityLabel]] &amp; "?"</f>
        <v>What was the number of deaths of the 2013 Lushan earthquake?</v>
      </c>
    </row>
    <row r="591" spans="1:14" x14ac:dyDescent="0.3">
      <c r="A591" t="s">
        <v>3004</v>
      </c>
      <c r="B591" t="s">
        <v>3005</v>
      </c>
      <c r="C591" t="s">
        <v>8</v>
      </c>
      <c r="D591" t="s">
        <v>1193</v>
      </c>
      <c r="E591" t="s">
        <v>3876</v>
      </c>
      <c r="F591" t="s">
        <v>3006</v>
      </c>
      <c r="G591">
        <f>ROUND(historicalEvent_numberOfDeaths[[#This Row],[value]],2)</f>
        <v>184</v>
      </c>
      <c r="H591" t="s">
        <v>3877</v>
      </c>
      <c r="I591" t="s">
        <v>34</v>
      </c>
      <c r="J591" t="s">
        <v>1194</v>
      </c>
      <c r="K591" t="s">
        <v>3007</v>
      </c>
      <c r="L591" t="s">
        <v>1188</v>
      </c>
      <c r="M591">
        <f t="shared" si="9"/>
        <v>1</v>
      </c>
      <c r="N591" t="str">
        <f>"What was the " &amp; historicalEvent_numberOfDeaths[[#This Row],[propertyLabel]] &amp; " " &amp; "of the " &amp; historicalEvent_numberOfDeaths[[#This Row],[entityLabel]] &amp; "?"</f>
        <v>What was the number of deaths of the 2019 heat wave in India and Pakistan?</v>
      </c>
    </row>
    <row r="592" spans="1:14" x14ac:dyDescent="0.3">
      <c r="A592" t="s">
        <v>3008</v>
      </c>
      <c r="B592" t="s">
        <v>3009</v>
      </c>
      <c r="C592" t="s">
        <v>8</v>
      </c>
      <c r="D592" t="s">
        <v>1193</v>
      </c>
      <c r="E592" t="s">
        <v>3876</v>
      </c>
      <c r="F592" t="s">
        <v>2959</v>
      </c>
      <c r="G592">
        <f>ROUND(historicalEvent_numberOfDeaths[[#This Row],[value]],2)</f>
        <v>189</v>
      </c>
      <c r="H592" t="s">
        <v>3877</v>
      </c>
      <c r="I592" t="s">
        <v>365</v>
      </c>
      <c r="J592" t="s">
        <v>1194</v>
      </c>
      <c r="K592" t="s">
        <v>3010</v>
      </c>
      <c r="L592" t="s">
        <v>1188</v>
      </c>
      <c r="M592">
        <f t="shared" si="9"/>
        <v>1</v>
      </c>
      <c r="N592" t="str">
        <f>"What was the " &amp; historicalEvent_numberOfDeaths[[#This Row],[propertyLabel]] &amp; " " &amp; "of the " &amp; historicalEvent_numberOfDeaths[[#This Row],[entityLabel]] &amp; "?"</f>
        <v>What was the number of deaths of the Birgenair Flight 301?</v>
      </c>
    </row>
    <row r="593" spans="1:14" x14ac:dyDescent="0.3">
      <c r="A593" t="s">
        <v>3011</v>
      </c>
      <c r="B593" t="s">
        <v>3012</v>
      </c>
      <c r="C593" t="s">
        <v>8</v>
      </c>
      <c r="D593" t="s">
        <v>1193</v>
      </c>
      <c r="E593" t="s">
        <v>3876</v>
      </c>
      <c r="F593" t="s">
        <v>3013</v>
      </c>
      <c r="G593">
        <f>ROUND(historicalEvent_numberOfDeaths[[#This Row],[value]],2)</f>
        <v>191</v>
      </c>
      <c r="H593" t="s">
        <v>3877</v>
      </c>
      <c r="I593" t="s">
        <v>191</v>
      </c>
      <c r="J593" t="s">
        <v>1194</v>
      </c>
      <c r="K593" t="s">
        <v>3014</v>
      </c>
      <c r="L593" t="s">
        <v>1188</v>
      </c>
      <c r="M593">
        <f t="shared" si="9"/>
        <v>1</v>
      </c>
      <c r="N593" t="str">
        <f>"What was the " &amp; historicalEvent_numberOfDeaths[[#This Row],[propertyLabel]] &amp; " " &amp; "of the " &amp; historicalEvent_numberOfDeaths[[#This Row],[entityLabel]] &amp; "?"</f>
        <v>What was the number of deaths of the Martinair Flight 138?</v>
      </c>
    </row>
    <row r="594" spans="1:14" x14ac:dyDescent="0.3">
      <c r="A594" t="s">
        <v>3015</v>
      </c>
      <c r="B594" t="s">
        <v>3016</v>
      </c>
      <c r="C594" t="s">
        <v>8</v>
      </c>
      <c r="D594" t="s">
        <v>1193</v>
      </c>
      <c r="E594" t="s">
        <v>3876</v>
      </c>
      <c r="F594" t="s">
        <v>2967</v>
      </c>
      <c r="G594">
        <f>ROUND(historicalEvent_numberOfDeaths[[#This Row],[value]],2)</f>
        <v>181</v>
      </c>
      <c r="H594" t="s">
        <v>3877</v>
      </c>
      <c r="I594" t="s">
        <v>158</v>
      </c>
      <c r="J594" t="s">
        <v>1194</v>
      </c>
      <c r="K594" t="s">
        <v>3017</v>
      </c>
      <c r="L594" t="s">
        <v>1188</v>
      </c>
      <c r="M594">
        <f t="shared" si="9"/>
        <v>1</v>
      </c>
      <c r="N594" t="str">
        <f>"What was the " &amp; historicalEvent_numberOfDeaths[[#This Row],[propertyLabel]] &amp; " " &amp; "of the " &amp; historicalEvent_numberOfDeaths[[#This Row],[entityLabel]] &amp; "?"</f>
        <v>What was the number of deaths of the Inex-Adria Aviopromet Flight 1308?</v>
      </c>
    </row>
    <row r="595" spans="1:14" x14ac:dyDescent="0.3">
      <c r="A595" t="s">
        <v>3018</v>
      </c>
      <c r="B595" t="s">
        <v>3019</v>
      </c>
      <c r="C595" t="s">
        <v>8</v>
      </c>
      <c r="D595" t="s">
        <v>1193</v>
      </c>
      <c r="E595" t="s">
        <v>3876</v>
      </c>
      <c r="F595" t="s">
        <v>3020</v>
      </c>
      <c r="G595">
        <f>ROUND(historicalEvent_numberOfDeaths[[#This Row],[value]],2)</f>
        <v>182</v>
      </c>
      <c r="H595" t="s">
        <v>3877</v>
      </c>
      <c r="I595" t="s">
        <v>395</v>
      </c>
      <c r="J595" t="s">
        <v>1194</v>
      </c>
      <c r="K595" t="s">
        <v>3021</v>
      </c>
      <c r="L595" t="s">
        <v>1188</v>
      </c>
      <c r="M595">
        <f t="shared" si="9"/>
        <v>1</v>
      </c>
      <c r="N595" t="str">
        <f>"What was the " &amp; historicalEvent_numberOfDeaths[[#This Row],[propertyLabel]] &amp; " " &amp; "of the " &amp; historicalEvent_numberOfDeaths[[#This Row],[entityLabel]] &amp; "?"</f>
        <v>What was the number of deaths of the 2021 Kabul airport attack?</v>
      </c>
    </row>
    <row r="596" spans="1:14" x14ac:dyDescent="0.3">
      <c r="A596" t="s">
        <v>3022</v>
      </c>
      <c r="B596" t="s">
        <v>3023</v>
      </c>
      <c r="C596" t="s">
        <v>8</v>
      </c>
      <c r="D596" t="s">
        <v>1193</v>
      </c>
      <c r="E596" t="s">
        <v>3876</v>
      </c>
      <c r="F596" t="s">
        <v>3024</v>
      </c>
      <c r="G596">
        <f>ROUND(historicalEvent_numberOfDeaths[[#This Row],[value]],2)</f>
        <v>241</v>
      </c>
      <c r="H596" t="s">
        <v>3877</v>
      </c>
      <c r="I596" t="s">
        <v>864</v>
      </c>
      <c r="J596" t="s">
        <v>1194</v>
      </c>
      <c r="K596" t="s">
        <v>3025</v>
      </c>
      <c r="L596" t="s">
        <v>1188</v>
      </c>
      <c r="M596">
        <f t="shared" si="9"/>
        <v>1</v>
      </c>
      <c r="N596" t="str">
        <f>"What was the " &amp; historicalEvent_numberOfDeaths[[#This Row],[propertyLabel]] &amp; " " &amp; "of the " &amp; historicalEvent_numberOfDeaths[[#This Row],[entityLabel]] &amp; "?"</f>
        <v>What was the number of deaths of the 26/11 Mumbai attacks?</v>
      </c>
    </row>
    <row r="597" spans="1:14" x14ac:dyDescent="0.3">
      <c r="A597" t="s">
        <v>3026</v>
      </c>
      <c r="B597" t="s">
        <v>3027</v>
      </c>
      <c r="C597" t="s">
        <v>8</v>
      </c>
      <c r="D597" t="s">
        <v>1193</v>
      </c>
      <c r="E597" t="s">
        <v>3876</v>
      </c>
      <c r="F597" t="s">
        <v>3028</v>
      </c>
      <c r="G597">
        <f>ROUND(historicalEvent_numberOfDeaths[[#This Row],[value]],2)</f>
        <v>242</v>
      </c>
      <c r="H597" t="s">
        <v>3877</v>
      </c>
      <c r="I597" t="s">
        <v>255</v>
      </c>
      <c r="J597" t="s">
        <v>1194</v>
      </c>
      <c r="K597" t="s">
        <v>3029</v>
      </c>
      <c r="L597" t="s">
        <v>1188</v>
      </c>
      <c r="M597">
        <f t="shared" si="9"/>
        <v>1</v>
      </c>
      <c r="N597" t="str">
        <f>"What was the " &amp; historicalEvent_numberOfDeaths[[#This Row],[propertyLabel]] &amp; " " &amp; "of the " &amp; historicalEvent_numberOfDeaths[[#This Row],[entityLabel]] &amp; "?"</f>
        <v>What was the number of deaths of the Kiss nightclub fire?</v>
      </c>
    </row>
    <row r="598" spans="1:14" x14ac:dyDescent="0.3">
      <c r="A598" t="s">
        <v>3030</v>
      </c>
      <c r="B598" t="s">
        <v>3031</v>
      </c>
      <c r="C598" t="s">
        <v>8</v>
      </c>
      <c r="D598" t="s">
        <v>1193</v>
      </c>
      <c r="E598" t="s">
        <v>3876</v>
      </c>
      <c r="F598" t="s">
        <v>3032</v>
      </c>
      <c r="G598">
        <f>ROUND(historicalEvent_numberOfDeaths[[#This Row],[value]],2)</f>
        <v>231</v>
      </c>
      <c r="H598" t="s">
        <v>3877</v>
      </c>
      <c r="I598" t="s">
        <v>301</v>
      </c>
      <c r="J598" t="s">
        <v>1194</v>
      </c>
      <c r="K598" t="s">
        <v>3033</v>
      </c>
      <c r="L598" t="s">
        <v>1188</v>
      </c>
      <c r="M598">
        <f t="shared" si="9"/>
        <v>1</v>
      </c>
      <c r="N598" t="str">
        <f>"What was the " &amp; historicalEvent_numberOfDeaths[[#This Row],[propertyLabel]] &amp; " " &amp; "of the " &amp; historicalEvent_numberOfDeaths[[#This Row],[entityLabel]] &amp; "?"</f>
        <v>What was the number of deaths of the Black Saturday bushfires?</v>
      </c>
    </row>
    <row r="599" spans="1:14" x14ac:dyDescent="0.3">
      <c r="A599" t="s">
        <v>3034</v>
      </c>
      <c r="B599" t="s">
        <v>3035</v>
      </c>
      <c r="C599" t="s">
        <v>8</v>
      </c>
      <c r="D599" t="s">
        <v>1193</v>
      </c>
      <c r="E599" t="s">
        <v>3876</v>
      </c>
      <c r="F599" t="s">
        <v>3024</v>
      </c>
      <c r="G599">
        <f>ROUND(historicalEvent_numberOfDeaths[[#This Row],[value]],2)</f>
        <v>241</v>
      </c>
      <c r="H599" t="s">
        <v>3877</v>
      </c>
      <c r="I599" t="s">
        <v>243</v>
      </c>
      <c r="J599" t="s">
        <v>1194</v>
      </c>
      <c r="K599" t="s">
        <v>3036</v>
      </c>
      <c r="L599" t="s">
        <v>1188</v>
      </c>
      <c r="M599">
        <f t="shared" si="9"/>
        <v>1</v>
      </c>
      <c r="N599" t="str">
        <f>"What was the " &amp; historicalEvent_numberOfDeaths[[#This Row],[propertyLabel]] &amp; " " &amp; "of the " &amp; historicalEvent_numberOfDeaths[[#This Row],[entityLabel]] &amp; "?"</f>
        <v>What was the number of deaths of the 2024 Noto earthquake?</v>
      </c>
    </row>
    <row r="600" spans="1:14" x14ac:dyDescent="0.3">
      <c r="A600" t="s">
        <v>3037</v>
      </c>
      <c r="B600" t="s">
        <v>3038</v>
      </c>
      <c r="C600" t="s">
        <v>8</v>
      </c>
      <c r="D600" t="s">
        <v>1193</v>
      </c>
      <c r="E600" t="s">
        <v>3876</v>
      </c>
      <c r="F600" t="s">
        <v>2839</v>
      </c>
      <c r="G600">
        <f>ROUND(historicalEvent_numberOfDeaths[[#This Row],[value]],2)</f>
        <v>228</v>
      </c>
      <c r="H600" t="s">
        <v>3877</v>
      </c>
      <c r="I600" t="s">
        <v>491</v>
      </c>
      <c r="J600" t="s">
        <v>1194</v>
      </c>
      <c r="K600" t="s">
        <v>3039</v>
      </c>
      <c r="L600" t="s">
        <v>1188</v>
      </c>
      <c r="M600">
        <f t="shared" si="9"/>
        <v>1</v>
      </c>
      <c r="N600" t="str">
        <f>"What was the " &amp; historicalEvent_numberOfDeaths[[#This Row],[propertyLabel]] &amp; " " &amp; "of the " &amp; historicalEvent_numberOfDeaths[[#This Row],[entityLabel]] &amp; "?"</f>
        <v>What was the number of deaths of the Korean Air Flight 801?</v>
      </c>
    </row>
    <row r="601" spans="1:14" x14ac:dyDescent="0.3">
      <c r="A601" t="s">
        <v>3040</v>
      </c>
      <c r="B601" t="s">
        <v>3041</v>
      </c>
      <c r="C601" t="s">
        <v>8</v>
      </c>
      <c r="D601" t="s">
        <v>1193</v>
      </c>
      <c r="E601" t="s">
        <v>3876</v>
      </c>
      <c r="F601" t="s">
        <v>3042</v>
      </c>
      <c r="G601">
        <f>ROUND(historicalEvent_numberOfDeaths[[#This Row],[value]],2)</f>
        <v>234</v>
      </c>
      <c r="H601" t="s">
        <v>3877</v>
      </c>
      <c r="I601" t="s">
        <v>409</v>
      </c>
      <c r="J601" t="s">
        <v>1194</v>
      </c>
      <c r="K601" t="s">
        <v>3043</v>
      </c>
      <c r="L601" t="s">
        <v>1188</v>
      </c>
      <c r="M601">
        <f t="shared" si="9"/>
        <v>1</v>
      </c>
      <c r="N601" t="str">
        <f>"What was the " &amp; historicalEvent_numberOfDeaths[[#This Row],[propertyLabel]] &amp; " " &amp; "of the " &amp; historicalEvent_numberOfDeaths[[#This Row],[entityLabel]] &amp; "?"</f>
        <v>What was the number of deaths of the Garuda Indonesia Flight 152?</v>
      </c>
    </row>
    <row r="602" spans="1:14" x14ac:dyDescent="0.3">
      <c r="A602" t="s">
        <v>3044</v>
      </c>
      <c r="B602" t="s">
        <v>3045</v>
      </c>
      <c r="C602" t="s">
        <v>8</v>
      </c>
      <c r="D602" t="s">
        <v>1193</v>
      </c>
      <c r="E602" t="s">
        <v>3876</v>
      </c>
      <c r="F602" t="s">
        <v>3046</v>
      </c>
      <c r="G602">
        <f>ROUND(historicalEvent_numberOfDeaths[[#This Row],[value]],2)</f>
        <v>230</v>
      </c>
      <c r="H602" t="s">
        <v>3877</v>
      </c>
      <c r="I602" t="s">
        <v>314</v>
      </c>
      <c r="J602" t="s">
        <v>1194</v>
      </c>
      <c r="K602" t="s">
        <v>3047</v>
      </c>
      <c r="L602" t="s">
        <v>1188</v>
      </c>
      <c r="M602">
        <f t="shared" si="9"/>
        <v>1</v>
      </c>
      <c r="N602" t="str">
        <f>"What was the " &amp; historicalEvent_numberOfDeaths[[#This Row],[propertyLabel]] &amp; " " &amp; "of the " &amp; historicalEvent_numberOfDeaths[[#This Row],[entityLabel]] &amp; "?"</f>
        <v>What was the number of deaths of the TWA Flight 800?</v>
      </c>
    </row>
    <row r="603" spans="1:14" x14ac:dyDescent="0.3">
      <c r="A603" t="s">
        <v>3048</v>
      </c>
      <c r="B603" t="s">
        <v>3049</v>
      </c>
      <c r="C603" t="s">
        <v>8</v>
      </c>
      <c r="D603" t="s">
        <v>1193</v>
      </c>
      <c r="E603" t="s">
        <v>3876</v>
      </c>
      <c r="F603" t="s">
        <v>3050</v>
      </c>
      <c r="G603">
        <f>ROUND(historicalEvent_numberOfDeaths[[#This Row],[value]],2)</f>
        <v>225</v>
      </c>
      <c r="H603" t="s">
        <v>3877</v>
      </c>
      <c r="I603" t="s">
        <v>169</v>
      </c>
      <c r="J603" t="s">
        <v>1194</v>
      </c>
      <c r="K603" t="s">
        <v>3051</v>
      </c>
      <c r="L603" t="s">
        <v>1188</v>
      </c>
      <c r="M603">
        <f t="shared" si="9"/>
        <v>1</v>
      </c>
      <c r="N603" t="str">
        <f>"What was the " &amp; historicalEvent_numberOfDeaths[[#This Row],[propertyLabel]] &amp; " " &amp; "of the " &amp; historicalEvent_numberOfDeaths[[#This Row],[entityLabel]] &amp; "?"</f>
        <v>What was the number of deaths of the Vasily Zaytsev?</v>
      </c>
    </row>
    <row r="604" spans="1:14" x14ac:dyDescent="0.3">
      <c r="A604" t="s">
        <v>3052</v>
      </c>
      <c r="B604" t="s">
        <v>3053</v>
      </c>
      <c r="C604" t="s">
        <v>8</v>
      </c>
      <c r="D604" t="s">
        <v>1193</v>
      </c>
      <c r="E604" t="s">
        <v>3876</v>
      </c>
      <c r="F604" t="s">
        <v>3054</v>
      </c>
      <c r="G604">
        <f>ROUND(historicalEvent_numberOfDeaths[[#This Row],[value]],2)</f>
        <v>224</v>
      </c>
      <c r="H604" t="s">
        <v>3877</v>
      </c>
      <c r="I604" t="s">
        <v>864</v>
      </c>
      <c r="J604" t="s">
        <v>1194</v>
      </c>
      <c r="K604" t="s">
        <v>3055</v>
      </c>
      <c r="L604" t="s">
        <v>1188</v>
      </c>
      <c r="M604">
        <f t="shared" si="9"/>
        <v>1</v>
      </c>
      <c r="N604" t="str">
        <f>"What was the " &amp; historicalEvent_numberOfDeaths[[#This Row],[propertyLabel]] &amp; " " &amp; "of the " &amp; historicalEvent_numberOfDeaths[[#This Row],[entityLabel]] &amp; "?"</f>
        <v>What was the number of deaths of the Metrojet Flight 9268?</v>
      </c>
    </row>
    <row r="605" spans="1:14" x14ac:dyDescent="0.3">
      <c r="A605" t="s">
        <v>451</v>
      </c>
      <c r="B605" t="s">
        <v>452</v>
      </c>
      <c r="C605" t="s">
        <v>8</v>
      </c>
      <c r="D605" t="s">
        <v>1193</v>
      </c>
      <c r="E605" t="s">
        <v>3876</v>
      </c>
      <c r="F605" t="s">
        <v>3056</v>
      </c>
      <c r="G605">
        <f>ROUND(historicalEvent_numberOfDeaths[[#This Row],[value]],2)</f>
        <v>229</v>
      </c>
      <c r="H605" t="s">
        <v>3877</v>
      </c>
      <c r="I605" t="s">
        <v>183</v>
      </c>
      <c r="J605" t="s">
        <v>1194</v>
      </c>
      <c r="K605" t="s">
        <v>3057</v>
      </c>
      <c r="L605" t="s">
        <v>1188</v>
      </c>
      <c r="M605">
        <f t="shared" si="9"/>
        <v>1</v>
      </c>
      <c r="N605" t="str">
        <f>"What was the " &amp; historicalEvent_numberOfDeaths[[#This Row],[propertyLabel]] &amp; " " &amp; "of the " &amp; historicalEvent_numberOfDeaths[[#This Row],[entityLabel]] &amp; "?"</f>
        <v>What was the number of deaths of the Russo-Georgian War?</v>
      </c>
    </row>
    <row r="606" spans="1:14" x14ac:dyDescent="0.3">
      <c r="A606" t="s">
        <v>3058</v>
      </c>
      <c r="B606" t="s">
        <v>3059</v>
      </c>
      <c r="C606" t="s">
        <v>8</v>
      </c>
      <c r="D606" t="s">
        <v>1193</v>
      </c>
      <c r="E606" t="s">
        <v>3876</v>
      </c>
      <c r="F606" t="s">
        <v>3028</v>
      </c>
      <c r="G606">
        <f>ROUND(historicalEvent_numberOfDeaths[[#This Row],[value]],2)</f>
        <v>242</v>
      </c>
      <c r="H606" t="s">
        <v>3877</v>
      </c>
      <c r="I606" t="s">
        <v>68</v>
      </c>
      <c r="J606" t="s">
        <v>1194</v>
      </c>
      <c r="K606" t="s">
        <v>3060</v>
      </c>
      <c r="L606" t="s">
        <v>1188</v>
      </c>
      <c r="M606">
        <f t="shared" si="9"/>
        <v>1</v>
      </c>
      <c r="N606" t="str">
        <f>"What was the " &amp; historicalEvent_numberOfDeaths[[#This Row],[propertyLabel]] &amp; " " &amp; "of the " &amp; historicalEvent_numberOfDeaths[[#This Row],[entityLabel]] &amp; "?"</f>
        <v>What was the number of deaths of the 2021 European floods?</v>
      </c>
    </row>
    <row r="607" spans="1:14" x14ac:dyDescent="0.3">
      <c r="A607" t="s">
        <v>3061</v>
      </c>
      <c r="B607" t="s">
        <v>3062</v>
      </c>
      <c r="C607" t="s">
        <v>8</v>
      </c>
      <c r="D607" t="s">
        <v>1193</v>
      </c>
      <c r="E607" t="s">
        <v>3876</v>
      </c>
      <c r="F607" t="s">
        <v>3063</v>
      </c>
      <c r="G607">
        <f>ROUND(historicalEvent_numberOfDeaths[[#This Row],[value]],2)</f>
        <v>233</v>
      </c>
      <c r="H607" t="s">
        <v>3877</v>
      </c>
      <c r="I607" t="s">
        <v>56</v>
      </c>
      <c r="J607" t="s">
        <v>1194</v>
      </c>
      <c r="K607" t="s">
        <v>3064</v>
      </c>
      <c r="L607" t="s">
        <v>1188</v>
      </c>
      <c r="M607">
        <f t="shared" si="9"/>
        <v>1</v>
      </c>
      <c r="N607" t="str">
        <f>"What was the " &amp; historicalEvent_numberOfDeaths[[#This Row],[propertyLabel]] &amp; " " &amp; "of the " &amp; historicalEvent_numberOfDeaths[[#This Row],[entityLabel]] &amp; "?"</f>
        <v>What was the number of deaths of the Hurricane Sandy?</v>
      </c>
    </row>
    <row r="608" spans="1:14" x14ac:dyDescent="0.3">
      <c r="A608" t="s">
        <v>3065</v>
      </c>
      <c r="B608" t="s">
        <v>3066</v>
      </c>
      <c r="C608" t="s">
        <v>8</v>
      </c>
      <c r="D608" t="s">
        <v>1193</v>
      </c>
      <c r="E608" t="s">
        <v>3876</v>
      </c>
      <c r="F608" t="s">
        <v>3067</v>
      </c>
      <c r="G608">
        <f>ROUND(historicalEvent_numberOfDeaths[[#This Row],[value]],2)</f>
        <v>239</v>
      </c>
      <c r="H608" t="s">
        <v>3877</v>
      </c>
      <c r="I608" t="s">
        <v>33</v>
      </c>
      <c r="J608" t="s">
        <v>1194</v>
      </c>
      <c r="K608" t="s">
        <v>3068</v>
      </c>
      <c r="L608" t="s">
        <v>1188</v>
      </c>
      <c r="M608">
        <f t="shared" si="9"/>
        <v>1</v>
      </c>
      <c r="N608" t="str">
        <f>"What was the " &amp; historicalEvent_numberOfDeaths[[#This Row],[propertyLabel]] &amp; " " &amp; "of the " &amp; historicalEvent_numberOfDeaths[[#This Row],[entityLabel]] &amp; "?"</f>
        <v>What was the number of deaths of the Malaysia Airlines Flight 370?</v>
      </c>
    </row>
    <row r="609" spans="1:14" x14ac:dyDescent="0.3">
      <c r="A609" t="s">
        <v>3069</v>
      </c>
      <c r="B609" t="s">
        <v>3070</v>
      </c>
      <c r="C609" t="s">
        <v>8</v>
      </c>
      <c r="D609" t="s">
        <v>1193</v>
      </c>
      <c r="E609" t="s">
        <v>3876</v>
      </c>
      <c r="F609" t="s">
        <v>3050</v>
      </c>
      <c r="G609">
        <f>ROUND(historicalEvent_numberOfDeaths[[#This Row],[value]],2)</f>
        <v>225</v>
      </c>
      <c r="H609" t="s">
        <v>3877</v>
      </c>
      <c r="I609" t="s">
        <v>100</v>
      </c>
      <c r="J609" t="s">
        <v>1194</v>
      </c>
      <c r="K609" t="s">
        <v>3071</v>
      </c>
      <c r="L609" t="s">
        <v>1188</v>
      </c>
      <c r="M609">
        <f t="shared" si="9"/>
        <v>1</v>
      </c>
      <c r="N609" t="str">
        <f>"What was the " &amp; historicalEvent_numberOfDeaths[[#This Row],[propertyLabel]] &amp; " " &amp; "of the " &amp; historicalEvent_numberOfDeaths[[#This Row],[entityLabel]] &amp; "?"</f>
        <v>What was the number of deaths of the China Airlines Flight 611?</v>
      </c>
    </row>
    <row r="610" spans="1:14" x14ac:dyDescent="0.3">
      <c r="A610" t="s">
        <v>3072</v>
      </c>
      <c r="B610" t="s">
        <v>3073</v>
      </c>
      <c r="C610" t="s">
        <v>8</v>
      </c>
      <c r="D610" t="s">
        <v>1193</v>
      </c>
      <c r="E610" t="s">
        <v>3876</v>
      </c>
      <c r="F610" t="s">
        <v>3054</v>
      </c>
      <c r="G610">
        <f>ROUND(historicalEvent_numberOfDeaths[[#This Row],[value]],2)</f>
        <v>224</v>
      </c>
      <c r="H610" t="s">
        <v>3877</v>
      </c>
      <c r="I610" t="s">
        <v>80</v>
      </c>
      <c r="J610" t="s">
        <v>1194</v>
      </c>
      <c r="K610" t="s">
        <v>3074</v>
      </c>
      <c r="L610" t="s">
        <v>1188</v>
      </c>
      <c r="M610">
        <f t="shared" si="9"/>
        <v>1</v>
      </c>
      <c r="N610" t="str">
        <f>"What was the " &amp; historicalEvent_numberOfDeaths[[#This Row],[propertyLabel]] &amp; " " &amp; "of the " &amp; historicalEvent_numberOfDeaths[[#This Row],[entityLabel]] &amp; "?"</f>
        <v>What was the number of deaths of the 1998 United States embassy bombings?</v>
      </c>
    </row>
    <row r="611" spans="1:14" x14ac:dyDescent="0.3">
      <c r="A611" t="s">
        <v>3075</v>
      </c>
      <c r="B611" t="s">
        <v>3076</v>
      </c>
      <c r="C611" t="s">
        <v>8</v>
      </c>
      <c r="D611" t="s">
        <v>1193</v>
      </c>
      <c r="E611" t="s">
        <v>3876</v>
      </c>
      <c r="F611" t="s">
        <v>3077</v>
      </c>
      <c r="G611">
        <f>ROUND(historicalEvent_numberOfDeaths[[#This Row],[value]],2)</f>
        <v>125</v>
      </c>
      <c r="H611" t="s">
        <v>3877</v>
      </c>
      <c r="I611" t="s">
        <v>92</v>
      </c>
      <c r="J611" t="s">
        <v>1194</v>
      </c>
      <c r="K611" t="s">
        <v>3078</v>
      </c>
      <c r="L611" t="s">
        <v>1188</v>
      </c>
      <c r="M611">
        <f t="shared" si="9"/>
        <v>1</v>
      </c>
      <c r="N611" t="str">
        <f>"What was the " &amp; historicalEvent_numberOfDeaths[[#This Row],[propertyLabel]] &amp; " " &amp; "of the " &amp; historicalEvent_numberOfDeaths[[#This Row],[entityLabel]] &amp; "?"</f>
        <v>What was the number of deaths of the S7 Airlines Flight 778?</v>
      </c>
    </row>
    <row r="612" spans="1:14" x14ac:dyDescent="0.3">
      <c r="A612" t="s">
        <v>3079</v>
      </c>
      <c r="B612" t="s">
        <v>3080</v>
      </c>
      <c r="C612" t="s">
        <v>8</v>
      </c>
      <c r="D612" t="s">
        <v>1193</v>
      </c>
      <c r="E612" t="s">
        <v>3876</v>
      </c>
      <c r="F612" t="s">
        <v>3056</v>
      </c>
      <c r="G612">
        <f>ROUND(historicalEvent_numberOfDeaths[[#This Row],[value]],2)</f>
        <v>229</v>
      </c>
      <c r="H612" t="s">
        <v>3877</v>
      </c>
      <c r="I612" t="s">
        <v>395</v>
      </c>
      <c r="J612" t="s">
        <v>1194</v>
      </c>
      <c r="K612" t="s">
        <v>3081</v>
      </c>
      <c r="L612" t="s">
        <v>1188</v>
      </c>
      <c r="M612">
        <f t="shared" si="9"/>
        <v>1</v>
      </c>
      <c r="N612" t="str">
        <f>"What was the " &amp; historicalEvent_numberOfDeaths[[#This Row],[propertyLabel]] &amp; " " &amp; "of the " &amp; historicalEvent_numberOfDeaths[[#This Row],[entityLabel]] &amp; "?"</f>
        <v>What was the number of deaths of the 2024 Spain floods?</v>
      </c>
    </row>
    <row r="613" spans="1:14" x14ac:dyDescent="0.3">
      <c r="A613" t="s">
        <v>3082</v>
      </c>
      <c r="B613" t="s">
        <v>3083</v>
      </c>
      <c r="C613" t="s">
        <v>8</v>
      </c>
      <c r="D613" t="s">
        <v>1193</v>
      </c>
      <c r="E613" t="s">
        <v>3876</v>
      </c>
      <c r="F613" t="s">
        <v>3056</v>
      </c>
      <c r="G613">
        <f>ROUND(historicalEvent_numberOfDeaths[[#This Row],[value]],2)</f>
        <v>229</v>
      </c>
      <c r="H613" t="s">
        <v>3877</v>
      </c>
      <c r="I613" t="s">
        <v>230</v>
      </c>
      <c r="J613" t="s">
        <v>1194</v>
      </c>
      <c r="K613" t="s">
        <v>3084</v>
      </c>
      <c r="L613" t="s">
        <v>1188</v>
      </c>
      <c r="M613">
        <f t="shared" si="9"/>
        <v>1</v>
      </c>
      <c r="N613" t="str">
        <f>"What was the " &amp; historicalEvent_numberOfDeaths[[#This Row],[propertyLabel]] &amp; " " &amp; "of the " &amp; historicalEvent_numberOfDeaths[[#This Row],[entityLabel]] &amp; "?"</f>
        <v>What was the number of deaths of the Swissair Flight 111?</v>
      </c>
    </row>
    <row r="614" spans="1:14" x14ac:dyDescent="0.3">
      <c r="A614" t="s">
        <v>3085</v>
      </c>
      <c r="B614" t="s">
        <v>3086</v>
      </c>
      <c r="C614" t="s">
        <v>8</v>
      </c>
      <c r="D614" t="s">
        <v>1193</v>
      </c>
      <c r="E614" t="s">
        <v>3876</v>
      </c>
      <c r="F614" t="s">
        <v>121</v>
      </c>
      <c r="G614">
        <f>ROUND(historicalEvent_numberOfDeaths[[#This Row],[value]],2)</f>
        <v>65</v>
      </c>
      <c r="H614" t="s">
        <v>3877</v>
      </c>
      <c r="I614" t="s">
        <v>219</v>
      </c>
      <c r="J614" t="s">
        <v>1194</v>
      </c>
      <c r="K614" t="s">
        <v>3087</v>
      </c>
      <c r="L614" t="s">
        <v>1188</v>
      </c>
      <c r="M614">
        <f t="shared" si="9"/>
        <v>1</v>
      </c>
      <c r="N614" t="str">
        <f>"What was the " &amp; historicalEvent_numberOfDeaths[[#This Row],[propertyLabel]] &amp; " " &amp; "of the " &amp; historicalEvent_numberOfDeaths[[#This Row],[entityLabel]] &amp; "?"</f>
        <v>What was the number of deaths of the 2021 Sindh train collision?</v>
      </c>
    </row>
    <row r="615" spans="1:14" x14ac:dyDescent="0.3">
      <c r="A615" t="s">
        <v>3088</v>
      </c>
      <c r="B615" t="s">
        <v>3089</v>
      </c>
      <c r="C615" t="s">
        <v>8</v>
      </c>
      <c r="D615" t="s">
        <v>1193</v>
      </c>
      <c r="E615" t="s">
        <v>3876</v>
      </c>
      <c r="F615" t="s">
        <v>3090</v>
      </c>
      <c r="G615">
        <f>ROUND(historicalEvent_numberOfDeaths[[#This Row],[value]],2)</f>
        <v>67</v>
      </c>
      <c r="H615" t="s">
        <v>3877</v>
      </c>
      <c r="I615" t="s">
        <v>76</v>
      </c>
      <c r="J615" t="s">
        <v>1194</v>
      </c>
      <c r="K615" t="s">
        <v>3091</v>
      </c>
      <c r="L615" t="s">
        <v>1188</v>
      </c>
      <c r="M615">
        <f t="shared" si="9"/>
        <v>1</v>
      </c>
      <c r="N615" t="str">
        <f>"What was the " &amp; historicalEvent_numberOfDeaths[[#This Row],[propertyLabel]] &amp; " " &amp; "of the " &amp; historicalEvent_numberOfDeaths[[#This Row],[entityLabel]] &amp; "?"</f>
        <v>What was the number of deaths of the Westgate shopping mall shooting?</v>
      </c>
    </row>
    <row r="616" spans="1:14" x14ac:dyDescent="0.3">
      <c r="A616" t="s">
        <v>3092</v>
      </c>
      <c r="B616" t="s">
        <v>3093</v>
      </c>
      <c r="C616" t="s">
        <v>8</v>
      </c>
      <c r="D616" t="s">
        <v>1193</v>
      </c>
      <c r="E616" t="s">
        <v>3876</v>
      </c>
      <c r="F616" t="s">
        <v>187</v>
      </c>
      <c r="G616">
        <f>ROUND(historicalEvent_numberOfDeaths[[#This Row],[value]],2)</f>
        <v>64</v>
      </c>
      <c r="H616" t="s">
        <v>3877</v>
      </c>
      <c r="I616" t="s">
        <v>158</v>
      </c>
      <c r="J616" t="s">
        <v>1194</v>
      </c>
      <c r="K616" t="s">
        <v>3094</v>
      </c>
      <c r="L616" t="s">
        <v>1188</v>
      </c>
      <c r="M616">
        <f t="shared" si="9"/>
        <v>1</v>
      </c>
      <c r="N616" t="str">
        <f>"What was the " &amp; historicalEvent_numberOfDeaths[[#This Row],[propertyLabel]] &amp; " " &amp; "of the " &amp; historicalEvent_numberOfDeaths[[#This Row],[entityLabel]] &amp; "?"</f>
        <v>What was the number of deaths of the Vietnam Airlines Flight 815?</v>
      </c>
    </row>
    <row r="617" spans="1:14" x14ac:dyDescent="0.3">
      <c r="A617" t="s">
        <v>3095</v>
      </c>
      <c r="B617" t="s">
        <v>3096</v>
      </c>
      <c r="C617" t="s">
        <v>8</v>
      </c>
      <c r="D617" t="s">
        <v>1193</v>
      </c>
      <c r="E617" t="s">
        <v>3876</v>
      </c>
      <c r="F617" t="s">
        <v>133</v>
      </c>
      <c r="G617">
        <f>ROUND(historicalEvent_numberOfDeaths[[#This Row],[value]],2)</f>
        <v>66</v>
      </c>
      <c r="H617" t="s">
        <v>3877</v>
      </c>
      <c r="I617" t="s">
        <v>230</v>
      </c>
      <c r="J617" t="s">
        <v>1194</v>
      </c>
      <c r="K617" t="s">
        <v>3097</v>
      </c>
      <c r="L617" t="s">
        <v>1188</v>
      </c>
      <c r="M617">
        <f t="shared" si="9"/>
        <v>1</v>
      </c>
      <c r="N617" t="str">
        <f>"What was the " &amp; historicalEvent_numberOfDeaths[[#This Row],[propertyLabel]] &amp; " " &amp; "of the " &amp; historicalEvent_numberOfDeaths[[#This Row],[entityLabel]] &amp; "?"</f>
        <v>What was the number of deaths of the Iran Aseman Airlines Flight 3704?</v>
      </c>
    </row>
    <row r="618" spans="1:14" x14ac:dyDescent="0.3">
      <c r="A618" t="s">
        <v>3098</v>
      </c>
      <c r="B618" t="s">
        <v>3099</v>
      </c>
      <c r="C618" t="s">
        <v>8</v>
      </c>
      <c r="D618" t="s">
        <v>1193</v>
      </c>
      <c r="E618" t="s">
        <v>3876</v>
      </c>
      <c r="F618" t="s">
        <v>133</v>
      </c>
      <c r="G618">
        <f>ROUND(historicalEvent_numberOfDeaths[[#This Row],[value]],2)</f>
        <v>66</v>
      </c>
      <c r="H618" t="s">
        <v>3877</v>
      </c>
      <c r="I618" t="s">
        <v>380</v>
      </c>
      <c r="J618" t="s">
        <v>1194</v>
      </c>
      <c r="K618" t="s">
        <v>3100</v>
      </c>
      <c r="L618" t="s">
        <v>1188</v>
      </c>
      <c r="M618">
        <f t="shared" si="9"/>
        <v>1</v>
      </c>
      <c r="N618" t="str">
        <f>"What was the " &amp; historicalEvent_numberOfDeaths[[#This Row],[propertyLabel]] &amp; " " &amp; "of the " &amp; historicalEvent_numberOfDeaths[[#This Row],[entityLabel]] &amp; "?"</f>
        <v>What was the number of deaths of the 2020 Jakarta floods?</v>
      </c>
    </row>
    <row r="619" spans="1:14" x14ac:dyDescent="0.3">
      <c r="A619" t="s">
        <v>3101</v>
      </c>
      <c r="B619" t="s">
        <v>3102</v>
      </c>
      <c r="C619" t="s">
        <v>8</v>
      </c>
      <c r="D619" t="s">
        <v>1193</v>
      </c>
      <c r="E619" t="s">
        <v>3876</v>
      </c>
      <c r="F619" t="s">
        <v>133</v>
      </c>
      <c r="G619">
        <f>ROUND(historicalEvent_numberOfDeaths[[#This Row],[value]],2)</f>
        <v>66</v>
      </c>
      <c r="H619" t="s">
        <v>3877</v>
      </c>
      <c r="I619" t="s">
        <v>340</v>
      </c>
      <c r="J619" t="s">
        <v>1194</v>
      </c>
      <c r="K619" t="s">
        <v>3103</v>
      </c>
      <c r="L619" t="s">
        <v>1188</v>
      </c>
      <c r="M619">
        <f t="shared" si="9"/>
        <v>1</v>
      </c>
      <c r="N619" t="str">
        <f>"What was the " &amp; historicalEvent_numberOfDeaths[[#This Row],[propertyLabel]] &amp; " " &amp; "of the " &amp; historicalEvent_numberOfDeaths[[#This Row],[entityLabel]] &amp; "?"</f>
        <v>What was the number of deaths of the 2020 Kyushu floods?</v>
      </c>
    </row>
    <row r="620" spans="1:14" x14ac:dyDescent="0.3">
      <c r="A620" t="s">
        <v>3104</v>
      </c>
      <c r="B620" t="s">
        <v>3105</v>
      </c>
      <c r="C620" t="s">
        <v>8</v>
      </c>
      <c r="D620" t="s">
        <v>1193</v>
      </c>
      <c r="E620" t="s">
        <v>3876</v>
      </c>
      <c r="F620" t="s">
        <v>121</v>
      </c>
      <c r="G620">
        <f>ROUND(historicalEvent_numberOfDeaths[[#This Row],[value]],2)</f>
        <v>65</v>
      </c>
      <c r="H620" t="s">
        <v>3877</v>
      </c>
      <c r="I620" t="s">
        <v>289</v>
      </c>
      <c r="J620" t="s">
        <v>1194</v>
      </c>
      <c r="K620" t="s">
        <v>3106</v>
      </c>
      <c r="L620" t="s">
        <v>1188</v>
      </c>
      <c r="M620">
        <f t="shared" si="9"/>
        <v>1</v>
      </c>
      <c r="N620" t="str">
        <f>"What was the " &amp; historicalEvent_numberOfDeaths[[#This Row],[propertyLabel]] &amp; " " &amp; "of the " &amp; historicalEvent_numberOfDeaths[[#This Row],[entityLabel]] &amp; "?"</f>
        <v>What was the number of deaths of the Saratov Airlines Flight 703?</v>
      </c>
    </row>
    <row r="621" spans="1:14" x14ac:dyDescent="0.3">
      <c r="A621" t="s">
        <v>3107</v>
      </c>
      <c r="B621" t="s">
        <v>3108</v>
      </c>
      <c r="C621" t="s">
        <v>8</v>
      </c>
      <c r="D621" t="s">
        <v>1193</v>
      </c>
      <c r="E621" t="s">
        <v>3876</v>
      </c>
      <c r="F621" t="s">
        <v>187</v>
      </c>
      <c r="G621">
        <f>ROUND(historicalEvent_numberOfDeaths[[#This Row],[value]],2)</f>
        <v>64</v>
      </c>
      <c r="H621" t="s">
        <v>3877</v>
      </c>
      <c r="I621" t="s">
        <v>92</v>
      </c>
      <c r="J621" t="s">
        <v>1194</v>
      </c>
      <c r="K621" t="s">
        <v>3109</v>
      </c>
      <c r="L621" t="s">
        <v>1188</v>
      </c>
      <c r="M621">
        <f t="shared" si="9"/>
        <v>1</v>
      </c>
      <c r="N621" t="str">
        <f>"What was the " &amp; historicalEvent_numberOfDeaths[[#This Row],[propertyLabel]] &amp; " " &amp; "of the " &amp; historicalEvent_numberOfDeaths[[#This Row],[entityLabel]] &amp; "?"</f>
        <v>What was the number of deaths of the 2022 Peshawar mosque bombing?</v>
      </c>
    </row>
    <row r="622" spans="1:14" x14ac:dyDescent="0.3">
      <c r="A622" t="s">
        <v>3110</v>
      </c>
      <c r="B622" t="s">
        <v>3111</v>
      </c>
      <c r="C622" t="s">
        <v>8</v>
      </c>
      <c r="D622" t="s">
        <v>1193</v>
      </c>
      <c r="E622" t="s">
        <v>3876</v>
      </c>
      <c r="F622" t="s">
        <v>121</v>
      </c>
      <c r="G622">
        <f>ROUND(historicalEvent_numberOfDeaths[[#This Row],[value]],2)</f>
        <v>65</v>
      </c>
      <c r="H622" t="s">
        <v>3877</v>
      </c>
      <c r="I622" t="s">
        <v>301</v>
      </c>
      <c r="J622" t="s">
        <v>1194</v>
      </c>
      <c r="K622" t="s">
        <v>3112</v>
      </c>
      <c r="L622" t="s">
        <v>1188</v>
      </c>
      <c r="M622">
        <f t="shared" si="9"/>
        <v>1</v>
      </c>
      <c r="N622" t="str">
        <f>"What was the " &amp; historicalEvent_numberOfDeaths[[#This Row],[propertyLabel]] &amp; " " &amp; "of the " &amp; historicalEvent_numberOfDeaths[[#This Row],[entityLabel]] &amp; "?"</f>
        <v>What was the number of deaths of the Colectiv nightclub fire?</v>
      </c>
    </row>
    <row r="623" spans="1:14" x14ac:dyDescent="0.3">
      <c r="A623" t="s">
        <v>3113</v>
      </c>
      <c r="B623" t="s">
        <v>3114</v>
      </c>
      <c r="C623" t="s">
        <v>8</v>
      </c>
      <c r="D623" t="s">
        <v>1193</v>
      </c>
      <c r="E623" t="s">
        <v>3876</v>
      </c>
      <c r="F623" t="s">
        <v>121</v>
      </c>
      <c r="G623">
        <f>ROUND(historicalEvent_numberOfDeaths[[#This Row],[value]],2)</f>
        <v>65</v>
      </c>
      <c r="H623" t="s">
        <v>3877</v>
      </c>
      <c r="I623" t="s">
        <v>72</v>
      </c>
      <c r="J623" t="s">
        <v>1194</v>
      </c>
      <c r="K623" t="s">
        <v>3115</v>
      </c>
      <c r="L623" t="s">
        <v>1188</v>
      </c>
      <c r="M623">
        <f t="shared" si="9"/>
        <v>1</v>
      </c>
      <c r="N623" t="str">
        <f>"What was the " &amp; historicalEvent_numberOfDeaths[[#This Row],[propertyLabel]] &amp; " " &amp; "of the " &amp; historicalEvent_numberOfDeaths[[#This Row],[entityLabel]] &amp; "?"</f>
        <v>What was the number of deaths of the 2021 Kandahar bombing?</v>
      </c>
    </row>
    <row r="624" spans="1:14" x14ac:dyDescent="0.3">
      <c r="A624" t="s">
        <v>3116</v>
      </c>
      <c r="B624" t="s">
        <v>3117</v>
      </c>
      <c r="C624" t="s">
        <v>8</v>
      </c>
      <c r="D624" t="s">
        <v>1193</v>
      </c>
      <c r="E624" t="s">
        <v>3876</v>
      </c>
      <c r="F624" t="s">
        <v>121</v>
      </c>
      <c r="G624">
        <f>ROUND(historicalEvent_numberOfDeaths[[#This Row],[value]],2)</f>
        <v>65</v>
      </c>
      <c r="H624" t="s">
        <v>3877</v>
      </c>
      <c r="I624" t="s">
        <v>11</v>
      </c>
      <c r="J624" t="s">
        <v>1194</v>
      </c>
      <c r="K624" t="s">
        <v>3118</v>
      </c>
      <c r="L624" t="s">
        <v>1188</v>
      </c>
      <c r="M624">
        <f t="shared" si="9"/>
        <v>1</v>
      </c>
      <c r="N624" t="str">
        <f>"What was the " &amp; historicalEvent_numberOfDeaths[[#This Row],[propertyLabel]] &amp; " " &amp; "of the " &amp; historicalEvent_numberOfDeaths[[#This Row],[entityLabel]] &amp; "?"</f>
        <v>What was the number of deaths of the United Airlines Flight 175?</v>
      </c>
    </row>
    <row r="625" spans="1:14" x14ac:dyDescent="0.3">
      <c r="A625" t="s">
        <v>3119</v>
      </c>
      <c r="B625" t="s">
        <v>3120</v>
      </c>
      <c r="C625" t="s">
        <v>8</v>
      </c>
      <c r="D625" t="s">
        <v>1193</v>
      </c>
      <c r="E625" t="s">
        <v>3876</v>
      </c>
      <c r="F625" t="s">
        <v>121</v>
      </c>
      <c r="G625">
        <f>ROUND(historicalEvent_numberOfDeaths[[#This Row],[value]],2)</f>
        <v>65</v>
      </c>
      <c r="H625" t="s">
        <v>3877</v>
      </c>
      <c r="I625" t="s">
        <v>491</v>
      </c>
      <c r="J625" t="s">
        <v>1194</v>
      </c>
      <c r="K625" t="s">
        <v>3121</v>
      </c>
      <c r="L625" t="s">
        <v>1188</v>
      </c>
      <c r="M625">
        <f t="shared" si="9"/>
        <v>1</v>
      </c>
      <c r="N625" t="str">
        <f>"What was the " &amp; historicalEvent_numberOfDeaths[[#This Row],[propertyLabel]] &amp; " " &amp; "of the " &amp; historicalEvent_numberOfDeaths[[#This Row],[entityLabel]] &amp; "?"</f>
        <v>What was the number of deaths of the Iran Aseman Airlines Flight 6895?</v>
      </c>
    </row>
    <row r="626" spans="1:14" x14ac:dyDescent="0.3">
      <c r="A626" t="s">
        <v>3122</v>
      </c>
      <c r="B626" t="s">
        <v>3123</v>
      </c>
      <c r="C626" t="s">
        <v>8</v>
      </c>
      <c r="D626" t="s">
        <v>1193</v>
      </c>
      <c r="E626" t="s">
        <v>3876</v>
      </c>
      <c r="F626" t="s">
        <v>3090</v>
      </c>
      <c r="G626">
        <f>ROUND(historicalEvent_numberOfDeaths[[#This Row],[value]],2)</f>
        <v>67</v>
      </c>
      <c r="H626" t="s">
        <v>3877</v>
      </c>
      <c r="I626" t="s">
        <v>477</v>
      </c>
      <c r="J626" t="s">
        <v>1194</v>
      </c>
      <c r="K626" t="s">
        <v>3124</v>
      </c>
      <c r="L626" t="s">
        <v>1188</v>
      </c>
      <c r="M626">
        <f t="shared" si="9"/>
        <v>1</v>
      </c>
      <c r="N626" t="str">
        <f>"What was the " &amp; historicalEvent_numberOfDeaths[[#This Row],[propertyLabel]] &amp; " " &amp; "of the " &amp; historicalEvent_numberOfDeaths[[#This Row],[entityLabel]] &amp; "?"</f>
        <v>What was the number of deaths of the 1929 Hebron massacre?</v>
      </c>
    </row>
    <row r="627" spans="1:14" x14ac:dyDescent="0.3">
      <c r="A627" t="s">
        <v>3125</v>
      </c>
      <c r="B627" t="s">
        <v>3126</v>
      </c>
      <c r="C627" t="s">
        <v>8</v>
      </c>
      <c r="D627" t="s">
        <v>1193</v>
      </c>
      <c r="E627" t="s">
        <v>3876</v>
      </c>
      <c r="F627" t="s">
        <v>230</v>
      </c>
      <c r="G627">
        <f>ROUND(historicalEvent_numberOfDeaths[[#This Row],[value]],2)</f>
        <v>29</v>
      </c>
      <c r="H627" t="s">
        <v>3877</v>
      </c>
      <c r="I627" t="s">
        <v>92</v>
      </c>
      <c r="J627" t="s">
        <v>1194</v>
      </c>
      <c r="K627" t="s">
        <v>3127</v>
      </c>
      <c r="L627" t="s">
        <v>1188</v>
      </c>
      <c r="M627">
        <f t="shared" si="9"/>
        <v>1</v>
      </c>
      <c r="N627" t="str">
        <f>"What was the " &amp; historicalEvent_numberOfDeaths[[#This Row],[propertyLabel]] &amp; " " &amp; "of the " &amp; historicalEvent_numberOfDeaths[[#This Row],[entityLabel]] &amp; "?"</f>
        <v>What was the number of deaths of the Ma'alot massacre?</v>
      </c>
    </row>
    <row r="628" spans="1:14" x14ac:dyDescent="0.3">
      <c r="A628" t="s">
        <v>3128</v>
      </c>
      <c r="B628" t="s">
        <v>3129</v>
      </c>
      <c r="C628" t="s">
        <v>8</v>
      </c>
      <c r="D628" t="s">
        <v>1193</v>
      </c>
      <c r="E628" t="s">
        <v>3876</v>
      </c>
      <c r="F628" t="s">
        <v>230</v>
      </c>
      <c r="G628">
        <f>ROUND(historicalEvent_numberOfDeaths[[#This Row],[value]],2)</f>
        <v>29</v>
      </c>
      <c r="H628" t="s">
        <v>3877</v>
      </c>
      <c r="I628" t="s">
        <v>301</v>
      </c>
      <c r="J628" t="s">
        <v>1194</v>
      </c>
      <c r="K628" t="s">
        <v>3130</v>
      </c>
      <c r="L628" t="s">
        <v>1188</v>
      </c>
      <c r="M628">
        <f t="shared" si="9"/>
        <v>1</v>
      </c>
      <c r="N628" t="str">
        <f>"What was the " &amp; historicalEvent_numberOfDeaths[[#This Row],[propertyLabel]] &amp; " " &amp; "of the " &amp; historicalEvent_numberOfDeaths[[#This Row],[entityLabel]] &amp; "?"</f>
        <v>What was the number of deaths of the 2018 Ahvaz military parade attack?</v>
      </c>
    </row>
    <row r="629" spans="1:14" x14ac:dyDescent="0.3">
      <c r="A629" t="s">
        <v>3131</v>
      </c>
      <c r="B629" t="s">
        <v>3132</v>
      </c>
      <c r="C629" t="s">
        <v>8</v>
      </c>
      <c r="D629" t="s">
        <v>1193</v>
      </c>
      <c r="E629" t="s">
        <v>3876</v>
      </c>
      <c r="F629" t="s">
        <v>117</v>
      </c>
      <c r="G629">
        <f>ROUND(historicalEvent_numberOfDeaths[[#This Row],[value]],2)</f>
        <v>28</v>
      </c>
      <c r="H629" t="s">
        <v>3877</v>
      </c>
      <c r="I629" t="s">
        <v>411</v>
      </c>
      <c r="J629" t="s">
        <v>1194</v>
      </c>
      <c r="K629" t="s">
        <v>3133</v>
      </c>
      <c r="L629" t="s">
        <v>1188</v>
      </c>
      <c r="M629">
        <f t="shared" si="9"/>
        <v>1</v>
      </c>
      <c r="N629" t="str">
        <f>"What was the " &amp; historicalEvent_numberOfDeaths[[#This Row],[propertyLabel]] &amp; " " &amp; "of the " &amp; historicalEvent_numberOfDeaths[[#This Row],[entityLabel]] &amp; "?"</f>
        <v>What was the number of deaths of the Continental Airlines Flight 1713?</v>
      </c>
    </row>
    <row r="630" spans="1:14" x14ac:dyDescent="0.3">
      <c r="A630" t="s">
        <v>3134</v>
      </c>
      <c r="B630" t="s">
        <v>3135</v>
      </c>
      <c r="C630" t="s">
        <v>8</v>
      </c>
      <c r="D630" t="s">
        <v>1193</v>
      </c>
      <c r="E630" t="s">
        <v>3876</v>
      </c>
      <c r="F630" t="s">
        <v>117</v>
      </c>
      <c r="G630">
        <f>ROUND(historicalEvent_numberOfDeaths[[#This Row],[value]],2)</f>
        <v>28</v>
      </c>
      <c r="H630" t="s">
        <v>3877</v>
      </c>
      <c r="I630" t="s">
        <v>340</v>
      </c>
      <c r="J630" t="s">
        <v>1194</v>
      </c>
      <c r="K630" t="s">
        <v>3136</v>
      </c>
      <c r="L630" t="s">
        <v>1188</v>
      </c>
      <c r="M630">
        <f t="shared" si="9"/>
        <v>1</v>
      </c>
      <c r="N630" t="str">
        <f>"What was the " &amp; historicalEvent_numberOfDeaths[[#This Row],[propertyLabel]] &amp; " " &amp; "of the " &amp; historicalEvent_numberOfDeaths[[#This Row],[entityLabel]] &amp; "?"</f>
        <v>What was the number of deaths of the 2013–14 Thai political crisis?</v>
      </c>
    </row>
    <row r="631" spans="1:14" x14ac:dyDescent="0.3">
      <c r="A631" t="s">
        <v>3137</v>
      </c>
      <c r="B631" t="s">
        <v>3138</v>
      </c>
      <c r="C631" t="s">
        <v>8</v>
      </c>
      <c r="D631" t="s">
        <v>1193</v>
      </c>
      <c r="E631" t="s">
        <v>3876</v>
      </c>
      <c r="F631" t="s">
        <v>117</v>
      </c>
      <c r="G631">
        <f>ROUND(historicalEvent_numberOfDeaths[[#This Row],[value]],2)</f>
        <v>28</v>
      </c>
      <c r="H631" t="s">
        <v>3877</v>
      </c>
      <c r="I631" t="s">
        <v>100</v>
      </c>
      <c r="J631" t="s">
        <v>1194</v>
      </c>
      <c r="K631" t="s">
        <v>3139</v>
      </c>
      <c r="L631" t="s">
        <v>1188</v>
      </c>
      <c r="M631">
        <f t="shared" si="9"/>
        <v>1</v>
      </c>
      <c r="N631" t="str">
        <f>"What was the " &amp; historicalEvent_numberOfDeaths[[#This Row],[propertyLabel]] &amp; " " &amp; "of the " &amp; historicalEvent_numberOfDeaths[[#This Row],[entityLabel]] &amp; "?"</f>
        <v>What was the number of deaths of the 2016 Gulshan, Dhaka attack?</v>
      </c>
    </row>
    <row r="632" spans="1:14" x14ac:dyDescent="0.3">
      <c r="A632" t="s">
        <v>3140</v>
      </c>
      <c r="B632" t="s">
        <v>3141</v>
      </c>
      <c r="C632" t="s">
        <v>8</v>
      </c>
      <c r="D632" t="s">
        <v>1193</v>
      </c>
      <c r="E632" t="s">
        <v>3876</v>
      </c>
      <c r="F632" t="s">
        <v>117</v>
      </c>
      <c r="G632">
        <f>ROUND(historicalEvent_numberOfDeaths[[#This Row],[value]],2)</f>
        <v>28</v>
      </c>
      <c r="H632" t="s">
        <v>3877</v>
      </c>
      <c r="I632" t="s">
        <v>230</v>
      </c>
      <c r="J632" t="s">
        <v>1194</v>
      </c>
      <c r="K632" t="s">
        <v>3142</v>
      </c>
      <c r="L632" t="s">
        <v>1188</v>
      </c>
      <c r="M632">
        <f t="shared" si="9"/>
        <v>1</v>
      </c>
      <c r="N632" t="str">
        <f>"What was the " &amp; historicalEvent_numberOfDeaths[[#This Row],[propertyLabel]] &amp; " " &amp; "of the " &amp; historicalEvent_numberOfDeaths[[#This Row],[entityLabel]] &amp; "?"</f>
        <v>What was the number of deaths of the February 2016 Ankara bombing?</v>
      </c>
    </row>
    <row r="633" spans="1:14" x14ac:dyDescent="0.3">
      <c r="A633" t="s">
        <v>3143</v>
      </c>
      <c r="B633" t="s">
        <v>3144</v>
      </c>
      <c r="C633" t="s">
        <v>8</v>
      </c>
      <c r="D633" t="s">
        <v>1193</v>
      </c>
      <c r="E633" t="s">
        <v>3876</v>
      </c>
      <c r="F633" t="s">
        <v>230</v>
      </c>
      <c r="G633">
        <f>ROUND(historicalEvent_numberOfDeaths[[#This Row],[value]],2)</f>
        <v>29</v>
      </c>
      <c r="H633" t="s">
        <v>3877</v>
      </c>
      <c r="I633" t="s">
        <v>34</v>
      </c>
      <c r="J633" t="s">
        <v>1194</v>
      </c>
      <c r="K633" t="s">
        <v>3145</v>
      </c>
      <c r="L633" t="s">
        <v>1188</v>
      </c>
      <c r="M633">
        <f t="shared" si="9"/>
        <v>1</v>
      </c>
      <c r="N633" t="str">
        <f>"What was the " &amp; historicalEvent_numberOfDeaths[[#This Row],[propertyLabel]] &amp; " " &amp; "of the " &amp; historicalEvent_numberOfDeaths[[#This Row],[entityLabel]] &amp; "?"</f>
        <v>What was the number of deaths of the Comair Flight 3272?</v>
      </c>
    </row>
    <row r="634" spans="1:14" x14ac:dyDescent="0.3">
      <c r="A634" t="s">
        <v>3146</v>
      </c>
      <c r="B634" t="s">
        <v>3147</v>
      </c>
      <c r="C634" t="s">
        <v>8</v>
      </c>
      <c r="D634" t="s">
        <v>1193</v>
      </c>
      <c r="E634" t="s">
        <v>3876</v>
      </c>
      <c r="F634" t="s">
        <v>117</v>
      </c>
      <c r="G634">
        <f>ROUND(historicalEvent_numberOfDeaths[[#This Row],[value]],2)</f>
        <v>28</v>
      </c>
      <c r="H634" t="s">
        <v>3877</v>
      </c>
      <c r="I634" t="s">
        <v>380</v>
      </c>
      <c r="J634" t="s">
        <v>1194</v>
      </c>
      <c r="K634" t="s">
        <v>3148</v>
      </c>
      <c r="L634" t="s">
        <v>1188</v>
      </c>
      <c r="M634">
        <f t="shared" si="9"/>
        <v>1</v>
      </c>
      <c r="N634" t="str">
        <f>"What was the " &amp; historicalEvent_numberOfDeaths[[#This Row],[propertyLabel]] &amp; " " &amp; "of the " &amp; historicalEvent_numberOfDeaths[[#This Row],[entityLabel]] &amp; "?"</f>
        <v>What was the number of deaths of the Iran Air Tours Flight 945?</v>
      </c>
    </row>
    <row r="635" spans="1:14" x14ac:dyDescent="0.3">
      <c r="A635" t="s">
        <v>3149</v>
      </c>
      <c r="B635" t="s">
        <v>3150</v>
      </c>
      <c r="C635" t="s">
        <v>8</v>
      </c>
      <c r="D635" t="s">
        <v>1193</v>
      </c>
      <c r="E635" t="s">
        <v>3876</v>
      </c>
      <c r="F635" t="s">
        <v>117</v>
      </c>
      <c r="G635">
        <f>ROUND(historicalEvent_numberOfDeaths[[#This Row],[value]],2)</f>
        <v>28</v>
      </c>
      <c r="H635" t="s">
        <v>3877</v>
      </c>
      <c r="I635" t="s">
        <v>411</v>
      </c>
      <c r="J635" t="s">
        <v>1194</v>
      </c>
      <c r="K635" t="s">
        <v>3151</v>
      </c>
      <c r="L635" t="s">
        <v>1188</v>
      </c>
      <c r="M635">
        <f t="shared" si="9"/>
        <v>1</v>
      </c>
      <c r="N635" t="str">
        <f>"What was the " &amp; historicalEvent_numberOfDeaths[[#This Row],[propertyLabel]] &amp; " " &amp; "of the " &amp; historicalEvent_numberOfDeaths[[#This Row],[entityLabel]] &amp; "?"</f>
        <v>What was the number of deaths of the Sierre coach crash?</v>
      </c>
    </row>
    <row r="636" spans="1:14" x14ac:dyDescent="0.3">
      <c r="A636" t="s">
        <v>3152</v>
      </c>
      <c r="B636" t="s">
        <v>3153</v>
      </c>
      <c r="C636" t="s">
        <v>8</v>
      </c>
      <c r="D636" t="s">
        <v>1193</v>
      </c>
      <c r="E636" t="s">
        <v>3876</v>
      </c>
      <c r="F636" t="s">
        <v>230</v>
      </c>
      <c r="G636">
        <f>ROUND(historicalEvent_numberOfDeaths[[#This Row],[value]],2)</f>
        <v>29</v>
      </c>
      <c r="H636" t="s">
        <v>3877</v>
      </c>
      <c r="I636" t="s">
        <v>380</v>
      </c>
      <c r="J636" t="s">
        <v>1194</v>
      </c>
      <c r="K636" t="s">
        <v>3154</v>
      </c>
      <c r="L636" t="s">
        <v>1188</v>
      </c>
      <c r="M636">
        <f t="shared" si="9"/>
        <v>1</v>
      </c>
      <c r="N636" t="str">
        <f>"What was the " &amp; historicalEvent_numberOfDeaths[[#This Row],[propertyLabel]] &amp; " " &amp; "of the " &amp; historicalEvent_numberOfDeaths[[#This Row],[entityLabel]] &amp; "?"</f>
        <v>What was the number of deaths of the Eastern Air Lines Flight 980?</v>
      </c>
    </row>
    <row r="637" spans="1:14" x14ac:dyDescent="0.3">
      <c r="A637" t="s">
        <v>3155</v>
      </c>
      <c r="B637" t="s">
        <v>3156</v>
      </c>
      <c r="C637" t="s">
        <v>8</v>
      </c>
      <c r="D637" t="s">
        <v>1193</v>
      </c>
      <c r="E637" t="s">
        <v>3876</v>
      </c>
      <c r="F637" t="s">
        <v>230</v>
      </c>
      <c r="G637">
        <f>ROUND(historicalEvent_numberOfDeaths[[#This Row],[value]],2)</f>
        <v>29</v>
      </c>
      <c r="H637" t="s">
        <v>3877</v>
      </c>
      <c r="I637" t="s">
        <v>255</v>
      </c>
      <c r="J637" t="s">
        <v>1194</v>
      </c>
      <c r="K637" t="s">
        <v>3157</v>
      </c>
      <c r="L637" t="s">
        <v>1188</v>
      </c>
      <c r="M637">
        <f t="shared" si="9"/>
        <v>1</v>
      </c>
      <c r="N637" t="str">
        <f>"What was the " &amp; historicalEvent_numberOfDeaths[[#This Row],[propertyLabel]] &amp; " " &amp; "of the " &amp; historicalEvent_numberOfDeaths[[#This Row],[entityLabel]] &amp; "?"</f>
        <v>What was the number of deaths of the Omagh bombing?</v>
      </c>
    </row>
    <row r="638" spans="1:14" x14ac:dyDescent="0.3">
      <c r="A638" t="s">
        <v>3158</v>
      </c>
      <c r="B638" t="s">
        <v>3159</v>
      </c>
      <c r="C638" t="s">
        <v>8</v>
      </c>
      <c r="D638" t="s">
        <v>1193</v>
      </c>
      <c r="E638" t="s">
        <v>3876</v>
      </c>
      <c r="F638" t="s">
        <v>117</v>
      </c>
      <c r="G638">
        <f>ROUND(historicalEvent_numberOfDeaths[[#This Row],[value]],2)</f>
        <v>28</v>
      </c>
      <c r="H638" t="s">
        <v>3877</v>
      </c>
      <c r="I638" t="s">
        <v>477</v>
      </c>
      <c r="J638" t="s">
        <v>1194</v>
      </c>
      <c r="K638" t="s">
        <v>3160</v>
      </c>
      <c r="L638" t="s">
        <v>1188</v>
      </c>
      <c r="M638">
        <f t="shared" si="9"/>
        <v>1</v>
      </c>
      <c r="N638" t="str">
        <f>"What was the " &amp; historicalEvent_numberOfDeaths[[#This Row],[propertyLabel]] &amp; " " &amp; "of the " &amp; historicalEvent_numberOfDeaths[[#This Row],[entityLabel]] &amp; "?"</f>
        <v>What was the number of deaths of the Lod Airport massacre?</v>
      </c>
    </row>
    <row r="639" spans="1:14" x14ac:dyDescent="0.3">
      <c r="A639" t="s">
        <v>3161</v>
      </c>
      <c r="B639" t="s">
        <v>3162</v>
      </c>
      <c r="C639" t="s">
        <v>8</v>
      </c>
      <c r="D639" t="s">
        <v>1193</v>
      </c>
      <c r="E639" t="s">
        <v>3876</v>
      </c>
      <c r="F639" t="s">
        <v>230</v>
      </c>
      <c r="G639">
        <f>ROUND(historicalEvent_numberOfDeaths[[#This Row],[value]],2)</f>
        <v>29</v>
      </c>
      <c r="H639" t="s">
        <v>3877</v>
      </c>
      <c r="I639" t="s">
        <v>219</v>
      </c>
      <c r="J639" t="s">
        <v>1194</v>
      </c>
      <c r="K639" t="s">
        <v>3163</v>
      </c>
      <c r="L639" t="s">
        <v>1188</v>
      </c>
      <c r="M639">
        <f t="shared" si="9"/>
        <v>1</v>
      </c>
      <c r="N639" t="str">
        <f>"What was the " &amp; historicalEvent_numberOfDeaths[[#This Row],[propertyLabel]] &amp; " " &amp; "of the " &amp; historicalEvent_numberOfDeaths[[#This Row],[entityLabel]] &amp; "?"</f>
        <v>What was the number of deaths of the 2017 Minya bus attack?</v>
      </c>
    </row>
    <row r="640" spans="1:14" x14ac:dyDescent="0.3">
      <c r="A640" t="s">
        <v>3164</v>
      </c>
      <c r="B640" t="s">
        <v>3165</v>
      </c>
      <c r="C640" t="s">
        <v>8</v>
      </c>
      <c r="D640" t="s">
        <v>1193</v>
      </c>
      <c r="E640" t="s">
        <v>3876</v>
      </c>
      <c r="F640" t="s">
        <v>3166</v>
      </c>
      <c r="G640">
        <f>ROUND(historicalEvent_numberOfDeaths[[#This Row],[value]],2)</f>
        <v>420</v>
      </c>
      <c r="H640" t="s">
        <v>3877</v>
      </c>
      <c r="I640" t="s">
        <v>444</v>
      </c>
      <c r="J640" t="s">
        <v>1194</v>
      </c>
      <c r="K640" t="s">
        <v>3167</v>
      </c>
      <c r="L640" t="s">
        <v>1188</v>
      </c>
      <c r="M640">
        <f t="shared" si="9"/>
        <v>1</v>
      </c>
      <c r="N640" t="str">
        <f>"What was the " &amp; historicalEvent_numberOfDeaths[[#This Row],[propertyLabel]] &amp; " " &amp; "of the " &amp; historicalEvent_numberOfDeaths[[#This Row],[entityLabel]] &amp; "?"</f>
        <v>What was the number of deaths of the assassination of Abraham Lincoln?</v>
      </c>
    </row>
    <row r="641" spans="1:14" x14ac:dyDescent="0.3">
      <c r="A641" t="s">
        <v>3168</v>
      </c>
      <c r="B641" t="s">
        <v>3169</v>
      </c>
      <c r="C641" t="s">
        <v>8</v>
      </c>
      <c r="D641" t="s">
        <v>1193</v>
      </c>
      <c r="E641" t="s">
        <v>3876</v>
      </c>
      <c r="F641" t="s">
        <v>3170</v>
      </c>
      <c r="G641">
        <f>ROUND(historicalEvent_numberOfDeaths[[#This Row],[value]],2)</f>
        <v>411</v>
      </c>
      <c r="H641" t="s">
        <v>3877</v>
      </c>
      <c r="I641" t="s">
        <v>179</v>
      </c>
      <c r="J641" t="s">
        <v>1194</v>
      </c>
      <c r="K641" t="s">
        <v>3171</v>
      </c>
      <c r="L641" t="s">
        <v>1188</v>
      </c>
      <c r="M641">
        <f t="shared" si="9"/>
        <v>1</v>
      </c>
      <c r="N641" t="str">
        <f>"What was the " &amp; historicalEvent_numberOfDeaths[[#This Row],[propertyLabel]] &amp; " " &amp; "of the " &amp; historicalEvent_numberOfDeaths[[#This Row],[entityLabel]] &amp; "?"</f>
        <v>What was the number of deaths of the Bucha massacre?</v>
      </c>
    </row>
    <row r="642" spans="1:14" x14ac:dyDescent="0.3">
      <c r="A642" t="s">
        <v>3172</v>
      </c>
      <c r="B642" t="s">
        <v>3173</v>
      </c>
      <c r="C642" t="s">
        <v>8</v>
      </c>
      <c r="D642" t="s">
        <v>1193</v>
      </c>
      <c r="E642" t="s">
        <v>3876</v>
      </c>
      <c r="F642" t="s">
        <v>3174</v>
      </c>
      <c r="G642">
        <f>ROUND(historicalEvent_numberOfDeaths[[#This Row],[value]],2)</f>
        <v>399</v>
      </c>
      <c r="H642" t="s">
        <v>3877</v>
      </c>
      <c r="I642" t="s">
        <v>80</v>
      </c>
      <c r="J642" t="s">
        <v>1194</v>
      </c>
      <c r="K642" t="s">
        <v>3175</v>
      </c>
      <c r="L642" t="s">
        <v>1188</v>
      </c>
      <c r="M642">
        <f t="shared" ref="M642:M705" si="10">COUNTIF(B:B,B642)</f>
        <v>1</v>
      </c>
      <c r="N642" t="str">
        <f>"What was the " &amp; historicalEvent_numberOfDeaths[[#This Row],[propertyLabel]] &amp; " " &amp; "of the " &amp; historicalEvent_numberOfDeaths[[#This Row],[entityLabel]] &amp; "?"</f>
        <v>What was the number of deaths of the 2015 Hindu Kush earthquake?</v>
      </c>
    </row>
    <row r="643" spans="1:14" x14ac:dyDescent="0.3">
      <c r="A643" t="s">
        <v>3176</v>
      </c>
      <c r="B643" t="s">
        <v>3177</v>
      </c>
      <c r="C643" t="s">
        <v>8</v>
      </c>
      <c r="D643" t="s">
        <v>1193</v>
      </c>
      <c r="E643" t="s">
        <v>3876</v>
      </c>
      <c r="F643" t="s">
        <v>3178</v>
      </c>
      <c r="G643">
        <f>ROUND(historicalEvent_numberOfDeaths[[#This Row],[value]],2)</f>
        <v>400</v>
      </c>
      <c r="H643" t="s">
        <v>3877</v>
      </c>
      <c r="I643" t="s">
        <v>219</v>
      </c>
      <c r="J643" t="s">
        <v>1194</v>
      </c>
      <c r="K643" t="s">
        <v>3179</v>
      </c>
      <c r="L643" t="s">
        <v>1188</v>
      </c>
      <c r="M643">
        <f t="shared" si="10"/>
        <v>1</v>
      </c>
      <c r="N643" t="str">
        <f>"What was the " &amp; historicalEvent_numberOfDeaths[[#This Row],[propertyLabel]] &amp; " " &amp; "of the " &amp; historicalEvent_numberOfDeaths[[#This Row],[entityLabel]] &amp; "?"</f>
        <v>What was the number of deaths of the Erwin König?</v>
      </c>
    </row>
    <row r="644" spans="1:14" x14ac:dyDescent="0.3">
      <c r="A644" t="s">
        <v>3180</v>
      </c>
      <c r="B644" t="s">
        <v>3181</v>
      </c>
      <c r="C644" t="s">
        <v>8</v>
      </c>
      <c r="D644" t="s">
        <v>1193</v>
      </c>
      <c r="E644" t="s">
        <v>3876</v>
      </c>
      <c r="F644" t="s">
        <v>187</v>
      </c>
      <c r="G644">
        <f>ROUND(historicalEvent_numberOfDeaths[[#This Row],[value]],2)</f>
        <v>64</v>
      </c>
      <c r="H644" t="s">
        <v>3877</v>
      </c>
      <c r="I644" t="s">
        <v>117</v>
      </c>
      <c r="J644" t="s">
        <v>1194</v>
      </c>
      <c r="K644" t="s">
        <v>3182</v>
      </c>
      <c r="L644" t="s">
        <v>1188</v>
      </c>
      <c r="M644">
        <f t="shared" si="10"/>
        <v>1</v>
      </c>
      <c r="N644" t="str">
        <f>"What was the " &amp; historicalEvent_numberOfDeaths[[#This Row],[propertyLabel]] &amp; " " &amp; "of the " &amp; historicalEvent_numberOfDeaths[[#This Row],[entityLabel]] &amp; "?"</f>
        <v>What was the number of deaths of the 2018 Kemerovo fire?</v>
      </c>
    </row>
    <row r="645" spans="1:14" x14ac:dyDescent="0.3">
      <c r="A645" t="s">
        <v>3183</v>
      </c>
      <c r="B645" t="s">
        <v>3184</v>
      </c>
      <c r="C645" t="s">
        <v>8</v>
      </c>
      <c r="D645" t="s">
        <v>1193</v>
      </c>
      <c r="E645" t="s">
        <v>3876</v>
      </c>
      <c r="F645" t="s">
        <v>892</v>
      </c>
      <c r="G645">
        <f>ROUND(historicalEvent_numberOfDeaths[[#This Row],[value]],2)</f>
        <v>63</v>
      </c>
      <c r="H645" t="s">
        <v>3877</v>
      </c>
      <c r="I645" t="s">
        <v>230</v>
      </c>
      <c r="J645" t="s">
        <v>1194</v>
      </c>
      <c r="K645" t="s">
        <v>3185</v>
      </c>
      <c r="L645" t="s">
        <v>1188</v>
      </c>
      <c r="M645">
        <f t="shared" si="10"/>
        <v>1</v>
      </c>
      <c r="N645" t="str">
        <f>"What was the " &amp; historicalEvent_numberOfDeaths[[#This Row],[propertyLabel]] &amp; " " &amp; "of the " &amp; historicalEvent_numberOfDeaths[[#This Row],[entityLabel]] &amp; "?"</f>
        <v>What was the number of deaths of the 1989 Loma Prieta earthquake?</v>
      </c>
    </row>
    <row r="646" spans="1:14" x14ac:dyDescent="0.3">
      <c r="A646" t="s">
        <v>3186</v>
      </c>
      <c r="B646" t="s">
        <v>3187</v>
      </c>
      <c r="C646" t="s">
        <v>8</v>
      </c>
      <c r="D646" t="s">
        <v>1193</v>
      </c>
      <c r="E646" t="s">
        <v>3876</v>
      </c>
      <c r="F646" t="s">
        <v>154</v>
      </c>
      <c r="G646">
        <f>ROUND(historicalEvent_numberOfDeaths[[#This Row],[value]],2)</f>
        <v>62</v>
      </c>
      <c r="H646" t="s">
        <v>3877</v>
      </c>
      <c r="I646" t="s">
        <v>380</v>
      </c>
      <c r="J646" t="s">
        <v>1194</v>
      </c>
      <c r="K646" t="s">
        <v>3188</v>
      </c>
      <c r="L646" t="s">
        <v>1188</v>
      </c>
      <c r="M646">
        <f t="shared" si="10"/>
        <v>1</v>
      </c>
      <c r="N646" t="str">
        <f>"What was the " &amp; historicalEvent_numberOfDeaths[[#This Row],[propertyLabel]] &amp; " " &amp; "of the " &amp; historicalEvent_numberOfDeaths[[#This Row],[entityLabel]] &amp; "?"</f>
        <v>What was the number of deaths of the Air France Flight 212 (1969)?</v>
      </c>
    </row>
    <row r="647" spans="1:14" x14ac:dyDescent="0.3">
      <c r="A647" t="s">
        <v>3189</v>
      </c>
      <c r="B647" t="s">
        <v>3190</v>
      </c>
      <c r="C647" t="s">
        <v>8</v>
      </c>
      <c r="D647" t="s">
        <v>1193</v>
      </c>
      <c r="E647" t="s">
        <v>3876</v>
      </c>
      <c r="F647" t="s">
        <v>892</v>
      </c>
      <c r="G647">
        <f>ROUND(historicalEvent_numberOfDeaths[[#This Row],[value]],2)</f>
        <v>63</v>
      </c>
      <c r="H647" t="s">
        <v>3877</v>
      </c>
      <c r="I647" t="s">
        <v>72</v>
      </c>
      <c r="J647" t="s">
        <v>1194</v>
      </c>
      <c r="K647" t="s">
        <v>3191</v>
      </c>
      <c r="L647" t="s">
        <v>1188</v>
      </c>
      <c r="M647">
        <f t="shared" si="10"/>
        <v>1</v>
      </c>
      <c r="N647" t="str">
        <f>"What was the " &amp; historicalEvent_numberOfDeaths[[#This Row],[propertyLabel]] &amp; " " &amp; "of the " &amp; historicalEvent_numberOfDeaths[[#This Row],[entityLabel]] &amp; "?"</f>
        <v>What was the number of deaths of the Iraqi Airways Flight 163?</v>
      </c>
    </row>
    <row r="648" spans="1:14" x14ac:dyDescent="0.3">
      <c r="A648" t="s">
        <v>3192</v>
      </c>
      <c r="B648" t="s">
        <v>3193</v>
      </c>
      <c r="C648" t="s">
        <v>8</v>
      </c>
      <c r="D648" t="s">
        <v>1193</v>
      </c>
      <c r="E648" t="s">
        <v>3876</v>
      </c>
      <c r="F648" t="s">
        <v>349</v>
      </c>
      <c r="G648">
        <f>ROUND(historicalEvent_numberOfDeaths[[#This Row],[value]],2)</f>
        <v>68</v>
      </c>
      <c r="H648" t="s">
        <v>3877</v>
      </c>
      <c r="I648" t="s">
        <v>380</v>
      </c>
      <c r="J648" t="s">
        <v>1194</v>
      </c>
      <c r="K648" t="s">
        <v>3194</v>
      </c>
      <c r="L648" t="s">
        <v>1188</v>
      </c>
      <c r="M648">
        <f t="shared" si="10"/>
        <v>1</v>
      </c>
      <c r="N648" t="str">
        <f>"What was the " &amp; historicalEvent_numberOfDeaths[[#This Row],[propertyLabel]] &amp; " " &amp; "of the " &amp; historicalEvent_numberOfDeaths[[#This Row],[entityLabel]] &amp; "?"</f>
        <v>What was the number of deaths of the 2010 Baghdad church attack?</v>
      </c>
    </row>
    <row r="649" spans="1:14" x14ac:dyDescent="0.3">
      <c r="A649" t="s">
        <v>3195</v>
      </c>
      <c r="B649" t="s">
        <v>3196</v>
      </c>
      <c r="C649" t="s">
        <v>8</v>
      </c>
      <c r="D649" t="s">
        <v>1193</v>
      </c>
      <c r="E649" t="s">
        <v>3876</v>
      </c>
      <c r="F649" t="s">
        <v>892</v>
      </c>
      <c r="G649">
        <f>ROUND(historicalEvent_numberOfDeaths[[#This Row],[value]],2)</f>
        <v>63</v>
      </c>
      <c r="H649" t="s">
        <v>3877</v>
      </c>
      <c r="I649" t="s">
        <v>84</v>
      </c>
      <c r="J649" t="s">
        <v>1194</v>
      </c>
      <c r="K649" t="s">
        <v>3197</v>
      </c>
      <c r="L649" t="s">
        <v>1188</v>
      </c>
      <c r="M649">
        <f t="shared" si="10"/>
        <v>1</v>
      </c>
      <c r="N649" t="str">
        <f>"What was the " &amp; historicalEvent_numberOfDeaths[[#This Row],[propertyLabel]] &amp; " " &amp; "of the " &amp; historicalEvent_numberOfDeaths[[#This Row],[entityLabel]] &amp; "?"</f>
        <v>What was the number of deaths of the 1992 Los Angeles riots?</v>
      </c>
    </row>
    <row r="650" spans="1:14" x14ac:dyDescent="0.3">
      <c r="A650" t="s">
        <v>3198</v>
      </c>
      <c r="B650" t="s">
        <v>3199</v>
      </c>
      <c r="C650" t="s">
        <v>8</v>
      </c>
      <c r="D650" t="s">
        <v>1193</v>
      </c>
      <c r="E650" t="s">
        <v>3876</v>
      </c>
      <c r="F650" t="s">
        <v>892</v>
      </c>
      <c r="G650">
        <f>ROUND(historicalEvent_numberOfDeaths[[#This Row],[value]],2)</f>
        <v>63</v>
      </c>
      <c r="H650" t="s">
        <v>3877</v>
      </c>
      <c r="I650" t="s">
        <v>219</v>
      </c>
      <c r="J650" t="s">
        <v>1194</v>
      </c>
      <c r="K650" t="s">
        <v>3200</v>
      </c>
      <c r="L650" t="s">
        <v>1188</v>
      </c>
      <c r="M650">
        <f t="shared" si="10"/>
        <v>1</v>
      </c>
      <c r="N650" t="str">
        <f>"What was the " &amp; historicalEvent_numberOfDeaths[[#This Row],[propertyLabel]] &amp; " " &amp; "of the " &amp; historicalEvent_numberOfDeaths[[#This Row],[entityLabel]] &amp; "?"</f>
        <v>What was the number of deaths of the 1983 United States embassy bombing?</v>
      </c>
    </row>
    <row r="651" spans="1:14" x14ac:dyDescent="0.3">
      <c r="A651" t="s">
        <v>3201</v>
      </c>
      <c r="B651" t="s">
        <v>3202</v>
      </c>
      <c r="C651" t="s">
        <v>8</v>
      </c>
      <c r="D651" t="s">
        <v>1193</v>
      </c>
      <c r="E651" t="s">
        <v>3876</v>
      </c>
      <c r="F651" t="s">
        <v>892</v>
      </c>
      <c r="G651">
        <f>ROUND(historicalEvent_numberOfDeaths[[#This Row],[value]],2)</f>
        <v>63</v>
      </c>
      <c r="H651" t="s">
        <v>3877</v>
      </c>
      <c r="I651" t="s">
        <v>158</v>
      </c>
      <c r="J651" t="s">
        <v>1194</v>
      </c>
      <c r="K651" t="s">
        <v>3203</v>
      </c>
      <c r="L651" t="s">
        <v>1188</v>
      </c>
      <c r="M651">
        <f t="shared" si="10"/>
        <v>1</v>
      </c>
      <c r="N651" t="str">
        <f>"What was the " &amp; historicalEvent_numberOfDeaths[[#This Row],[propertyLabel]] &amp; " " &amp; "of the " &amp; historicalEvent_numberOfDeaths[[#This Row],[entityLabel]] &amp; "?"</f>
        <v>What was the number of deaths of the LAPA Flight 3142?</v>
      </c>
    </row>
    <row r="652" spans="1:14" x14ac:dyDescent="0.3">
      <c r="A652" t="s">
        <v>3204</v>
      </c>
      <c r="B652" t="s">
        <v>3205</v>
      </c>
      <c r="C652" t="s">
        <v>8</v>
      </c>
      <c r="D652" t="s">
        <v>1193</v>
      </c>
      <c r="E652" t="s">
        <v>3876</v>
      </c>
      <c r="F652" t="s">
        <v>892</v>
      </c>
      <c r="G652">
        <f>ROUND(historicalEvent_numberOfDeaths[[#This Row],[value]],2)</f>
        <v>63</v>
      </c>
      <c r="H652" t="s">
        <v>3877</v>
      </c>
      <c r="I652" t="s">
        <v>92</v>
      </c>
      <c r="J652" t="s">
        <v>1194</v>
      </c>
      <c r="K652" t="s">
        <v>3206</v>
      </c>
      <c r="L652" t="s">
        <v>1188</v>
      </c>
      <c r="M652">
        <f t="shared" si="10"/>
        <v>1</v>
      </c>
      <c r="N652" t="str">
        <f>"What was the " &amp; historicalEvent_numberOfDeaths[[#This Row],[propertyLabel]] &amp; " " &amp; "of the " &amp; historicalEvent_numberOfDeaths[[#This Row],[entityLabel]] &amp; "?"</f>
        <v>What was the number of deaths of the Southern Airways Flight 242?</v>
      </c>
    </row>
    <row r="653" spans="1:14" x14ac:dyDescent="0.3">
      <c r="A653" t="s">
        <v>3207</v>
      </c>
      <c r="B653" t="s">
        <v>3208</v>
      </c>
      <c r="C653" t="s">
        <v>8</v>
      </c>
      <c r="D653" t="s">
        <v>1193</v>
      </c>
      <c r="E653" t="s">
        <v>3876</v>
      </c>
      <c r="F653" t="s">
        <v>892</v>
      </c>
      <c r="G653">
        <f>ROUND(historicalEvent_numberOfDeaths[[#This Row],[value]],2)</f>
        <v>63</v>
      </c>
      <c r="H653" t="s">
        <v>3877</v>
      </c>
      <c r="I653" t="s">
        <v>380</v>
      </c>
      <c r="J653" t="s">
        <v>1194</v>
      </c>
      <c r="K653" t="s">
        <v>3209</v>
      </c>
      <c r="L653" t="s">
        <v>1188</v>
      </c>
      <c r="M653">
        <f t="shared" si="10"/>
        <v>1</v>
      </c>
      <c r="N653" t="str">
        <f>"What was the " &amp; historicalEvent_numberOfDeaths[[#This Row],[propertyLabel]] &amp; " " &amp; "of the " &amp; historicalEvent_numberOfDeaths[[#This Row],[entityLabel]] &amp; "?"</f>
        <v>What was the number of deaths of the 2014 Katanga train derailment?</v>
      </c>
    </row>
    <row r="654" spans="1:14" x14ac:dyDescent="0.3">
      <c r="A654" t="s">
        <v>3210</v>
      </c>
      <c r="B654" t="s">
        <v>3211</v>
      </c>
      <c r="C654" t="s">
        <v>8</v>
      </c>
      <c r="D654" t="s">
        <v>1193</v>
      </c>
      <c r="E654" t="s">
        <v>3876</v>
      </c>
      <c r="F654" t="s">
        <v>154</v>
      </c>
      <c r="G654">
        <f>ROUND(historicalEvent_numberOfDeaths[[#This Row],[value]],2)</f>
        <v>62</v>
      </c>
      <c r="H654" t="s">
        <v>3877</v>
      </c>
      <c r="I654" t="s">
        <v>11</v>
      </c>
      <c r="J654" t="s">
        <v>1194</v>
      </c>
      <c r="K654" t="s">
        <v>3212</v>
      </c>
      <c r="L654" t="s">
        <v>1188</v>
      </c>
      <c r="M654">
        <f t="shared" si="10"/>
        <v>1</v>
      </c>
      <c r="N654" t="str">
        <f>"What was the " &amp; historicalEvent_numberOfDeaths[[#This Row],[propertyLabel]] &amp; " " &amp; "of the " &amp; historicalEvent_numberOfDeaths[[#This Row],[entityLabel]] &amp; "?"</f>
        <v>What was the number of deaths of the Sriwijaya Air Flight 182?</v>
      </c>
    </row>
    <row r="655" spans="1:14" x14ac:dyDescent="0.3">
      <c r="A655" t="s">
        <v>3213</v>
      </c>
      <c r="B655" t="s">
        <v>3214</v>
      </c>
      <c r="C655" t="s">
        <v>8</v>
      </c>
      <c r="D655" t="s">
        <v>1193</v>
      </c>
      <c r="E655" t="s">
        <v>3876</v>
      </c>
      <c r="F655" t="s">
        <v>187</v>
      </c>
      <c r="G655">
        <f>ROUND(historicalEvent_numberOfDeaths[[#This Row],[value]],2)</f>
        <v>64</v>
      </c>
      <c r="H655" t="s">
        <v>3877</v>
      </c>
      <c r="I655" t="s">
        <v>158</v>
      </c>
      <c r="J655" t="s">
        <v>1194</v>
      </c>
      <c r="K655" t="s">
        <v>3215</v>
      </c>
      <c r="L655" t="s">
        <v>1188</v>
      </c>
      <c r="M655">
        <f t="shared" si="10"/>
        <v>1</v>
      </c>
      <c r="N655" t="str">
        <f>"What was the " &amp; historicalEvent_numberOfDeaths[[#This Row],[propertyLabel]] &amp; " " &amp; "of the " &amp; historicalEvent_numberOfDeaths[[#This Row],[entityLabel]] &amp; "?"</f>
        <v>What was the number of deaths of the 17 August 2019 Kabul bombing?</v>
      </c>
    </row>
    <row r="656" spans="1:14" x14ac:dyDescent="0.3">
      <c r="A656" t="s">
        <v>3216</v>
      </c>
      <c r="B656" t="s">
        <v>3217</v>
      </c>
      <c r="C656" t="s">
        <v>8</v>
      </c>
      <c r="D656" t="s">
        <v>1193</v>
      </c>
      <c r="E656" t="s">
        <v>3876</v>
      </c>
      <c r="F656" t="s">
        <v>154</v>
      </c>
      <c r="G656">
        <f>ROUND(historicalEvent_numberOfDeaths[[#This Row],[value]],2)</f>
        <v>62</v>
      </c>
      <c r="H656" t="s">
        <v>3877</v>
      </c>
      <c r="I656" t="s">
        <v>117</v>
      </c>
      <c r="J656" t="s">
        <v>1194</v>
      </c>
      <c r="K656" t="s">
        <v>3218</v>
      </c>
      <c r="L656" t="s">
        <v>1188</v>
      </c>
      <c r="M656">
        <f t="shared" si="10"/>
        <v>1</v>
      </c>
      <c r="N656" t="str">
        <f>"What was the " &amp; historicalEvent_numberOfDeaths[[#This Row],[propertyLabel]] &amp; " " &amp; "of the " &amp; historicalEvent_numberOfDeaths[[#This Row],[entityLabel]] &amp; "?"</f>
        <v>What was the number of deaths of the Voepass Linhas Aéreas Flight 2283?</v>
      </c>
    </row>
    <row r="657" spans="1:14" x14ac:dyDescent="0.3">
      <c r="A657" t="s">
        <v>3219</v>
      </c>
      <c r="B657" t="s">
        <v>3220</v>
      </c>
      <c r="C657" t="s">
        <v>8</v>
      </c>
      <c r="D657" t="s">
        <v>1193</v>
      </c>
      <c r="E657" t="s">
        <v>3876</v>
      </c>
      <c r="F657" t="s">
        <v>187</v>
      </c>
      <c r="G657">
        <f>ROUND(historicalEvent_numberOfDeaths[[#This Row],[value]],2)</f>
        <v>64</v>
      </c>
      <c r="H657" t="s">
        <v>3877</v>
      </c>
      <c r="I657" t="s">
        <v>380</v>
      </c>
      <c r="J657" t="s">
        <v>1194</v>
      </c>
      <c r="K657" t="s">
        <v>3221</v>
      </c>
      <c r="L657" t="s">
        <v>1188</v>
      </c>
      <c r="M657">
        <f t="shared" si="10"/>
        <v>1</v>
      </c>
      <c r="N657" t="str">
        <f>"What was the " &amp; historicalEvent_numberOfDeaths[[#This Row],[propertyLabel]] &amp; " " &amp; "of the " &amp; historicalEvent_numberOfDeaths[[#This Row],[entityLabel]] &amp; "?"</f>
        <v>What was the number of deaths of the Canadian Pacific Air Lines Flight 402?</v>
      </c>
    </row>
    <row r="658" spans="1:14" x14ac:dyDescent="0.3">
      <c r="A658" t="s">
        <v>3222</v>
      </c>
      <c r="B658" t="s">
        <v>3223</v>
      </c>
      <c r="C658" t="s">
        <v>8</v>
      </c>
      <c r="D658" t="s">
        <v>1193</v>
      </c>
      <c r="E658" t="s">
        <v>3876</v>
      </c>
      <c r="F658" t="s">
        <v>3224</v>
      </c>
      <c r="G658">
        <f>ROUND(historicalEvent_numberOfDeaths[[#This Row],[value]],2)</f>
        <v>120</v>
      </c>
      <c r="H658" t="s">
        <v>3877</v>
      </c>
      <c r="I658" t="s">
        <v>301</v>
      </c>
      <c r="J658" t="s">
        <v>1194</v>
      </c>
      <c r="K658" t="s">
        <v>3225</v>
      </c>
      <c r="L658" t="s">
        <v>1188</v>
      </c>
      <c r="M658">
        <f t="shared" si="10"/>
        <v>1</v>
      </c>
      <c r="N658" t="str">
        <f>"What was the " &amp; historicalEvent_numberOfDeaths[[#This Row],[propertyLabel]] &amp; " " &amp; "of the " &amp; historicalEvent_numberOfDeaths[[#This Row],[entityLabel]] &amp; "?"</f>
        <v>What was the number of deaths of the New York City draft riots?</v>
      </c>
    </row>
    <row r="659" spans="1:14" x14ac:dyDescent="0.3">
      <c r="A659" t="s">
        <v>3226</v>
      </c>
      <c r="B659" t="s">
        <v>3227</v>
      </c>
      <c r="C659" t="s">
        <v>8</v>
      </c>
      <c r="D659" t="s">
        <v>1193</v>
      </c>
      <c r="E659" t="s">
        <v>3876</v>
      </c>
      <c r="F659" t="s">
        <v>3228</v>
      </c>
      <c r="G659">
        <f>ROUND(historicalEvent_numberOfDeaths[[#This Row],[value]],2)</f>
        <v>123</v>
      </c>
      <c r="H659" t="s">
        <v>3877</v>
      </c>
      <c r="I659" t="s">
        <v>34</v>
      </c>
      <c r="J659" t="s">
        <v>1194</v>
      </c>
      <c r="K659" t="s">
        <v>3229</v>
      </c>
      <c r="L659" t="s">
        <v>1188</v>
      </c>
      <c r="M659">
        <f t="shared" si="10"/>
        <v>1</v>
      </c>
      <c r="N659" t="str">
        <f>"What was the " &amp; historicalEvent_numberOfDeaths[[#This Row],[propertyLabel]] &amp; " " &amp; "of the " &amp; historicalEvent_numberOfDeaths[[#This Row],[entityLabel]] &amp; "?"</f>
        <v>What was the number of deaths of the Varig Flight 820?</v>
      </c>
    </row>
    <row r="660" spans="1:14" x14ac:dyDescent="0.3">
      <c r="A660" t="s">
        <v>3230</v>
      </c>
      <c r="B660" t="s">
        <v>3231</v>
      </c>
      <c r="C660" t="s">
        <v>8</v>
      </c>
      <c r="D660" t="s">
        <v>1193</v>
      </c>
      <c r="E660" t="s">
        <v>3876</v>
      </c>
      <c r="F660" t="s">
        <v>21</v>
      </c>
      <c r="G660">
        <f>ROUND(historicalEvent_numberOfDeaths[[#This Row],[value]],2)</f>
        <v>122</v>
      </c>
      <c r="H660" t="s">
        <v>3877</v>
      </c>
      <c r="I660" t="s">
        <v>117</v>
      </c>
      <c r="J660" t="s">
        <v>1194</v>
      </c>
      <c r="K660" t="s">
        <v>3232</v>
      </c>
      <c r="L660" t="s">
        <v>1188</v>
      </c>
      <c r="M660">
        <f t="shared" si="10"/>
        <v>1</v>
      </c>
      <c r="N660" t="str">
        <f>"What was the " &amp; historicalEvent_numberOfDeaths[[#This Row],[propertyLabel]] &amp; " " &amp; "of the " &amp; historicalEvent_numberOfDeaths[[#This Row],[entityLabel]] &amp; "?"</f>
        <v>What was the number of deaths of the Battle of Wake Island?</v>
      </c>
    </row>
    <row r="661" spans="1:14" x14ac:dyDescent="0.3">
      <c r="A661" t="s">
        <v>3233</v>
      </c>
      <c r="B661" t="s">
        <v>3234</v>
      </c>
      <c r="C661" t="s">
        <v>8</v>
      </c>
      <c r="D661" t="s">
        <v>1193</v>
      </c>
      <c r="E661" t="s">
        <v>3876</v>
      </c>
      <c r="F661" t="s">
        <v>21</v>
      </c>
      <c r="G661">
        <f>ROUND(historicalEvent_numberOfDeaths[[#This Row],[value]],2)</f>
        <v>122</v>
      </c>
      <c r="H661" t="s">
        <v>3877</v>
      </c>
      <c r="I661" t="s">
        <v>380</v>
      </c>
      <c r="J661" t="s">
        <v>1194</v>
      </c>
      <c r="K661" t="s">
        <v>3235</v>
      </c>
      <c r="L661" t="s">
        <v>1188</v>
      </c>
      <c r="M661">
        <f t="shared" si="10"/>
        <v>1</v>
      </c>
      <c r="N661" t="str">
        <f>"What was the " &amp; historicalEvent_numberOfDeaths[[#This Row],[propertyLabel]] &amp; " " &amp; "of the " &amp; historicalEvent_numberOfDeaths[[#This Row],[entityLabel]] &amp; "?"</f>
        <v>What was the number of deaths of the Aeroflot Flight 1491?</v>
      </c>
    </row>
    <row r="662" spans="1:14" x14ac:dyDescent="0.3">
      <c r="A662" t="s">
        <v>3236</v>
      </c>
      <c r="B662" t="s">
        <v>3237</v>
      </c>
      <c r="C662" t="s">
        <v>8</v>
      </c>
      <c r="D662" t="s">
        <v>1193</v>
      </c>
      <c r="E662" t="s">
        <v>3876</v>
      </c>
      <c r="F662" t="s">
        <v>21</v>
      </c>
      <c r="G662">
        <f>ROUND(historicalEvent_numberOfDeaths[[#This Row],[value]],2)</f>
        <v>122</v>
      </c>
      <c r="H662" t="s">
        <v>3877</v>
      </c>
      <c r="I662" t="s">
        <v>72</v>
      </c>
      <c r="J662" t="s">
        <v>1194</v>
      </c>
      <c r="K662" t="s">
        <v>3238</v>
      </c>
      <c r="L662" t="s">
        <v>1188</v>
      </c>
      <c r="M662">
        <f t="shared" si="10"/>
        <v>1</v>
      </c>
      <c r="N662" t="str">
        <f>"What was the " &amp; historicalEvent_numberOfDeaths[[#This Row],[propertyLabel]] &amp; " " &amp; "of the " &amp; historicalEvent_numberOfDeaths[[#This Row],[entityLabel]] &amp; "?"</f>
        <v>What was the number of deaths of the Aeroflot Flight 964?</v>
      </c>
    </row>
    <row r="663" spans="1:14" x14ac:dyDescent="0.3">
      <c r="A663" t="s">
        <v>3239</v>
      </c>
      <c r="B663" t="s">
        <v>3240</v>
      </c>
      <c r="C663" t="s">
        <v>8</v>
      </c>
      <c r="D663" t="s">
        <v>1193</v>
      </c>
      <c r="E663" t="s">
        <v>3876</v>
      </c>
      <c r="F663" t="s">
        <v>21</v>
      </c>
      <c r="G663">
        <f>ROUND(historicalEvent_numberOfDeaths[[#This Row],[value]],2)</f>
        <v>122</v>
      </c>
      <c r="H663" t="s">
        <v>3877</v>
      </c>
      <c r="I663" t="s">
        <v>219</v>
      </c>
      <c r="J663" t="s">
        <v>1194</v>
      </c>
      <c r="K663" t="s">
        <v>3241</v>
      </c>
      <c r="L663" t="s">
        <v>1188</v>
      </c>
      <c r="M663">
        <f t="shared" si="10"/>
        <v>1</v>
      </c>
      <c r="N663" t="str">
        <f>"What was the " &amp; historicalEvent_numberOfDeaths[[#This Row],[propertyLabel]] &amp; " " &amp; "of the " &amp; historicalEvent_numberOfDeaths[[#This Row],[entityLabel]] &amp; "?"</f>
        <v>What was the number of deaths of the 2017 Myanmar Air Force Shaanxi Y-8 crash?</v>
      </c>
    </row>
    <row r="664" spans="1:14" x14ac:dyDescent="0.3">
      <c r="A664" t="s">
        <v>3242</v>
      </c>
      <c r="B664" t="s">
        <v>3243</v>
      </c>
      <c r="C664" t="s">
        <v>8</v>
      </c>
      <c r="D664" t="s">
        <v>1193</v>
      </c>
      <c r="E664" t="s">
        <v>3876</v>
      </c>
      <c r="F664" t="s">
        <v>3224</v>
      </c>
      <c r="G664">
        <f>ROUND(historicalEvent_numberOfDeaths[[#This Row],[value]],2)</f>
        <v>120</v>
      </c>
      <c r="H664" t="s">
        <v>3877</v>
      </c>
      <c r="I664" t="s">
        <v>409</v>
      </c>
      <c r="J664" t="s">
        <v>1194</v>
      </c>
      <c r="K664" t="s">
        <v>3244</v>
      </c>
      <c r="L664" t="s">
        <v>1188</v>
      </c>
      <c r="M664">
        <f t="shared" si="10"/>
        <v>1</v>
      </c>
      <c r="N664" t="str">
        <f>"What was the " &amp; historicalEvent_numberOfDeaths[[#This Row],[propertyLabel]] &amp; " " &amp; "of the " &amp; historicalEvent_numberOfDeaths[[#This Row],[entityLabel]] &amp; "?"</f>
        <v>What was the number of deaths of the Mountain Meadows massacre?</v>
      </c>
    </row>
    <row r="665" spans="1:14" x14ac:dyDescent="0.3">
      <c r="A665" t="s">
        <v>3245</v>
      </c>
      <c r="B665" t="s">
        <v>3246</v>
      </c>
      <c r="C665" t="s">
        <v>8</v>
      </c>
      <c r="D665" t="s">
        <v>1193</v>
      </c>
      <c r="E665" t="s">
        <v>3876</v>
      </c>
      <c r="F665" t="s">
        <v>3228</v>
      </c>
      <c r="G665">
        <f>ROUND(historicalEvent_numberOfDeaths[[#This Row],[value]],2)</f>
        <v>123</v>
      </c>
      <c r="H665" t="s">
        <v>3877</v>
      </c>
      <c r="I665" t="s">
        <v>34</v>
      </c>
      <c r="J665" t="s">
        <v>1194</v>
      </c>
      <c r="K665" t="s">
        <v>3247</v>
      </c>
      <c r="L665" t="s">
        <v>1188</v>
      </c>
      <c r="M665">
        <f t="shared" si="10"/>
        <v>1</v>
      </c>
      <c r="N665" t="str">
        <f>"What was the " &amp; historicalEvent_numberOfDeaths[[#This Row],[propertyLabel]] &amp; " " &amp; "of the " &amp; historicalEvent_numberOfDeaths[[#This Row],[entityLabel]] &amp; "?"</f>
        <v>What was the number of deaths of the Cyclone Batsirai?</v>
      </c>
    </row>
    <row r="666" spans="1:14" x14ac:dyDescent="0.3">
      <c r="A666" t="s">
        <v>3248</v>
      </c>
      <c r="B666" t="s">
        <v>3249</v>
      </c>
      <c r="C666" t="s">
        <v>8</v>
      </c>
      <c r="D666" t="s">
        <v>1193</v>
      </c>
      <c r="E666" t="s">
        <v>3876</v>
      </c>
      <c r="F666" t="s">
        <v>3250</v>
      </c>
      <c r="G666">
        <f>ROUND(historicalEvent_numberOfDeaths[[#This Row],[value]],2)</f>
        <v>124</v>
      </c>
      <c r="H666" t="s">
        <v>3877</v>
      </c>
      <c r="I666" t="s">
        <v>92</v>
      </c>
      <c r="J666" t="s">
        <v>1194</v>
      </c>
      <c r="K666" t="s">
        <v>3251</v>
      </c>
      <c r="L666" t="s">
        <v>1188</v>
      </c>
      <c r="M666">
        <f t="shared" si="10"/>
        <v>1</v>
      </c>
      <c r="N666" t="str">
        <f>"What was the " &amp; historicalEvent_numberOfDeaths[[#This Row],[propertyLabel]] &amp; " " &amp; "of the " &amp; historicalEvent_numberOfDeaths[[#This Row],[entityLabel]] &amp; "?"</f>
        <v>What was the number of deaths of the Cyclone Hudhud?</v>
      </c>
    </row>
    <row r="667" spans="1:14" x14ac:dyDescent="0.3">
      <c r="A667" t="s">
        <v>3252</v>
      </c>
      <c r="B667" t="s">
        <v>3253</v>
      </c>
      <c r="C667" t="s">
        <v>8</v>
      </c>
      <c r="D667" t="s">
        <v>1193</v>
      </c>
      <c r="E667" t="s">
        <v>3876</v>
      </c>
      <c r="F667" t="s">
        <v>21</v>
      </c>
      <c r="G667">
        <f>ROUND(historicalEvent_numberOfDeaths[[#This Row],[value]],2)</f>
        <v>122</v>
      </c>
      <c r="H667" t="s">
        <v>3877</v>
      </c>
      <c r="I667" t="s">
        <v>380</v>
      </c>
      <c r="J667" t="s">
        <v>1194</v>
      </c>
      <c r="K667" t="s">
        <v>3254</v>
      </c>
      <c r="L667" t="s">
        <v>1188</v>
      </c>
      <c r="M667">
        <f t="shared" si="10"/>
        <v>1</v>
      </c>
      <c r="N667" t="str">
        <f>"What was the " &amp; historicalEvent_numberOfDeaths[[#This Row],[propertyLabel]] &amp; " " &amp; "of the " &amp; historicalEvent_numberOfDeaths[[#This Row],[entityLabel]] &amp; "?"</f>
        <v>What was the number of deaths of the Qaraqosh wedding fire?</v>
      </c>
    </row>
    <row r="668" spans="1:14" x14ac:dyDescent="0.3">
      <c r="A668" t="s">
        <v>3255</v>
      </c>
      <c r="B668" t="s">
        <v>3256</v>
      </c>
      <c r="C668" t="s">
        <v>8</v>
      </c>
      <c r="D668" t="s">
        <v>1193</v>
      </c>
      <c r="E668" t="s">
        <v>3876</v>
      </c>
      <c r="F668" t="s">
        <v>3228</v>
      </c>
      <c r="G668">
        <f>ROUND(historicalEvent_numberOfDeaths[[#This Row],[value]],2)</f>
        <v>123</v>
      </c>
      <c r="H668" t="s">
        <v>3877</v>
      </c>
      <c r="I668" t="s">
        <v>72</v>
      </c>
      <c r="J668" t="s">
        <v>1194</v>
      </c>
      <c r="K668" t="s">
        <v>3257</v>
      </c>
      <c r="L668" t="s">
        <v>1188</v>
      </c>
      <c r="M668">
        <f t="shared" si="10"/>
        <v>1</v>
      </c>
      <c r="N668" t="str">
        <f>"What was the " &amp; historicalEvent_numberOfDeaths[[#This Row],[propertyLabel]] &amp; " " &amp; "of the " &amp; historicalEvent_numberOfDeaths[[#This Row],[entityLabel]] &amp; "?"</f>
        <v>What was the number of deaths of the South African Airways Flight 228?</v>
      </c>
    </row>
    <row r="669" spans="1:14" x14ac:dyDescent="0.3">
      <c r="A669" t="s">
        <v>3258</v>
      </c>
      <c r="B669" t="s">
        <v>3259</v>
      </c>
      <c r="C669" t="s">
        <v>8</v>
      </c>
      <c r="D669" t="s">
        <v>1193</v>
      </c>
      <c r="E669" t="s">
        <v>3876</v>
      </c>
      <c r="F669" t="s">
        <v>3228</v>
      </c>
      <c r="G669">
        <f>ROUND(historicalEvent_numberOfDeaths[[#This Row],[value]],2)</f>
        <v>123</v>
      </c>
      <c r="H669" t="s">
        <v>3877</v>
      </c>
      <c r="I669" t="s">
        <v>158</v>
      </c>
      <c r="J669" t="s">
        <v>1194</v>
      </c>
      <c r="K669" t="s">
        <v>3260</v>
      </c>
      <c r="L669" t="s">
        <v>1188</v>
      </c>
      <c r="M669">
        <f t="shared" si="10"/>
        <v>1</v>
      </c>
      <c r="N669" t="str">
        <f>"What was the " &amp; historicalEvent_numberOfDeaths[[#This Row],[propertyLabel]] &amp; " " &amp; "of the " &amp; historicalEvent_numberOfDeaths[[#This Row],[entityLabel]] &amp; "?"</f>
        <v>What was the number of deaths of the 2024 Hathras stampede?</v>
      </c>
    </row>
    <row r="670" spans="1:14" x14ac:dyDescent="0.3">
      <c r="A670" t="s">
        <v>3261</v>
      </c>
      <c r="B670" t="s">
        <v>3262</v>
      </c>
      <c r="C670" t="s">
        <v>8</v>
      </c>
      <c r="D670" t="s">
        <v>1193</v>
      </c>
      <c r="E670" t="s">
        <v>3876</v>
      </c>
      <c r="F670" t="s">
        <v>3077</v>
      </c>
      <c r="G670">
        <f>ROUND(historicalEvent_numberOfDeaths[[#This Row],[value]],2)</f>
        <v>125</v>
      </c>
      <c r="H670" t="s">
        <v>3877</v>
      </c>
      <c r="I670" t="s">
        <v>491</v>
      </c>
      <c r="J670" t="s">
        <v>1194</v>
      </c>
      <c r="K670" t="s">
        <v>3263</v>
      </c>
      <c r="L670" t="s">
        <v>1188</v>
      </c>
      <c r="M670">
        <f t="shared" si="10"/>
        <v>1</v>
      </c>
      <c r="N670" t="str">
        <f>"What was the " &amp; historicalEvent_numberOfDeaths[[#This Row],[propertyLabel]] &amp; " " &amp; "of the " &amp; historicalEvent_numberOfDeaths[[#This Row],[entityLabel]] &amp; "?"</f>
        <v>What was the number of deaths of the Ethiopian Airlines Flight 961?</v>
      </c>
    </row>
    <row r="671" spans="1:14" x14ac:dyDescent="0.3">
      <c r="A671" t="s">
        <v>3264</v>
      </c>
      <c r="B671" t="s">
        <v>3265</v>
      </c>
      <c r="C671" t="s">
        <v>8</v>
      </c>
      <c r="D671" t="s">
        <v>1193</v>
      </c>
      <c r="E671" t="s">
        <v>3876</v>
      </c>
      <c r="F671" t="s">
        <v>3266</v>
      </c>
      <c r="G671">
        <f>ROUND(historicalEvent_numberOfDeaths[[#This Row],[value]],2)</f>
        <v>119</v>
      </c>
      <c r="H671" t="s">
        <v>3877</v>
      </c>
      <c r="I671" t="s">
        <v>380</v>
      </c>
      <c r="J671" t="s">
        <v>1194</v>
      </c>
      <c r="K671" t="s">
        <v>3267</v>
      </c>
      <c r="L671" t="s">
        <v>1188</v>
      </c>
      <c r="M671">
        <f t="shared" si="10"/>
        <v>1</v>
      </c>
      <c r="N671" t="str">
        <f>"What was the " &amp; historicalEvent_numberOfDeaths[[#This Row],[propertyLabel]] &amp; " " &amp; "of the " &amp; historicalEvent_numberOfDeaths[[#This Row],[entityLabel]] &amp; "?"</f>
        <v>What was the number of deaths of the Iran Air Tours Flight 956?</v>
      </c>
    </row>
    <row r="672" spans="1:14" x14ac:dyDescent="0.3">
      <c r="A672" t="s">
        <v>3268</v>
      </c>
      <c r="B672" t="s">
        <v>3269</v>
      </c>
      <c r="C672" t="s">
        <v>8</v>
      </c>
      <c r="D672" t="s">
        <v>1193</v>
      </c>
      <c r="E672" t="s">
        <v>3876</v>
      </c>
      <c r="F672" t="s">
        <v>3250</v>
      </c>
      <c r="G672">
        <f>ROUND(historicalEvent_numberOfDeaths[[#This Row],[value]],2)</f>
        <v>124</v>
      </c>
      <c r="H672" t="s">
        <v>3877</v>
      </c>
      <c r="I672" t="s">
        <v>219</v>
      </c>
      <c r="J672" t="s">
        <v>1194</v>
      </c>
      <c r="K672" t="s">
        <v>3270</v>
      </c>
      <c r="L672" t="s">
        <v>1188</v>
      </c>
      <c r="M672">
        <f t="shared" si="10"/>
        <v>1</v>
      </c>
      <c r="N672" t="str">
        <f>"What was the " &amp; historicalEvent_numberOfDeaths[[#This Row],[propertyLabel]] &amp; " " &amp; "of the " &amp; historicalEvent_numberOfDeaths[[#This Row],[entityLabel]] &amp; "?"</f>
        <v>What was the number of deaths of the BOAC Flight 911?</v>
      </c>
    </row>
    <row r="673" spans="1:14" x14ac:dyDescent="0.3">
      <c r="A673" t="s">
        <v>3271</v>
      </c>
      <c r="B673" t="s">
        <v>3272</v>
      </c>
      <c r="C673" t="s">
        <v>8</v>
      </c>
      <c r="D673" t="s">
        <v>1193</v>
      </c>
      <c r="E673" t="s">
        <v>3876</v>
      </c>
      <c r="F673" t="s">
        <v>3224</v>
      </c>
      <c r="G673">
        <f>ROUND(historicalEvent_numberOfDeaths[[#This Row],[value]],2)</f>
        <v>120</v>
      </c>
      <c r="H673" t="s">
        <v>3877</v>
      </c>
      <c r="I673" t="s">
        <v>100</v>
      </c>
      <c r="J673" t="s">
        <v>1194</v>
      </c>
      <c r="K673" t="s">
        <v>3273</v>
      </c>
      <c r="L673" t="s">
        <v>1188</v>
      </c>
      <c r="M673">
        <f t="shared" si="10"/>
        <v>1</v>
      </c>
      <c r="N673" t="str">
        <f>"What was the " &amp; historicalEvent_numberOfDeaths[[#This Row],[propertyLabel]] &amp; " " &amp; "of the " &amp; historicalEvent_numberOfDeaths[[#This Row],[entityLabel]] &amp; "?"</f>
        <v>What was the number of deaths of the Hurricane Rita?</v>
      </c>
    </row>
    <row r="674" spans="1:14" x14ac:dyDescent="0.3">
      <c r="A674" t="s">
        <v>3274</v>
      </c>
      <c r="B674" t="s">
        <v>3275</v>
      </c>
      <c r="C674" t="s">
        <v>8</v>
      </c>
      <c r="D674" t="s">
        <v>1193</v>
      </c>
      <c r="E674" t="s">
        <v>3876</v>
      </c>
      <c r="F674" t="s">
        <v>3077</v>
      </c>
      <c r="G674">
        <f>ROUND(historicalEvent_numberOfDeaths[[#This Row],[value]],2)</f>
        <v>125</v>
      </c>
      <c r="H674" t="s">
        <v>3877</v>
      </c>
      <c r="I674" t="s">
        <v>117</v>
      </c>
      <c r="J674" t="s">
        <v>1194</v>
      </c>
      <c r="K674" t="s">
        <v>3276</v>
      </c>
      <c r="L674" t="s">
        <v>1188</v>
      </c>
      <c r="M674">
        <f t="shared" si="10"/>
        <v>1</v>
      </c>
      <c r="N674" t="str">
        <f>"What was the " &amp; historicalEvent_numberOfDeaths[[#This Row],[propertyLabel]] &amp; " " &amp; "of the " &amp; historicalEvent_numberOfDeaths[[#This Row],[entityLabel]] &amp; "?"</f>
        <v>What was the number of deaths of the July 2016 Baghdad bombings?</v>
      </c>
    </row>
    <row r="675" spans="1:14" x14ac:dyDescent="0.3">
      <c r="A675" t="s">
        <v>3277</v>
      </c>
      <c r="B675" t="s">
        <v>3278</v>
      </c>
      <c r="C675" t="s">
        <v>8</v>
      </c>
      <c r="D675" t="s">
        <v>1193</v>
      </c>
      <c r="E675" t="s">
        <v>3876</v>
      </c>
      <c r="F675" t="s">
        <v>3250</v>
      </c>
      <c r="G675">
        <f>ROUND(historicalEvent_numberOfDeaths[[#This Row],[value]],2)</f>
        <v>124</v>
      </c>
      <c r="H675" t="s">
        <v>3877</v>
      </c>
      <c r="I675" t="s">
        <v>219</v>
      </c>
      <c r="J675" t="s">
        <v>1194</v>
      </c>
      <c r="K675" t="s">
        <v>3279</v>
      </c>
      <c r="L675" t="s">
        <v>1188</v>
      </c>
      <c r="M675">
        <f t="shared" si="10"/>
        <v>1</v>
      </c>
      <c r="N675" t="str">
        <f>"What was the " &amp; historicalEvent_numberOfDeaths[[#This Row],[propertyLabel]] &amp; " " &amp; "of the " &amp; historicalEvent_numberOfDeaths[[#This Row],[entityLabel]] &amp; "?"</f>
        <v>What was the number of deaths of the Wildfires in Chile of 2024?</v>
      </c>
    </row>
    <row r="676" spans="1:14" x14ac:dyDescent="0.3">
      <c r="A676" t="s">
        <v>3280</v>
      </c>
      <c r="B676" t="s">
        <v>3281</v>
      </c>
      <c r="C676" t="s">
        <v>8</v>
      </c>
      <c r="D676" t="s">
        <v>1193</v>
      </c>
      <c r="E676" t="s">
        <v>3876</v>
      </c>
      <c r="F676" t="s">
        <v>2654</v>
      </c>
      <c r="G676">
        <f>ROUND(historicalEvent_numberOfDeaths[[#This Row],[value]],2)</f>
        <v>121</v>
      </c>
      <c r="H676" t="s">
        <v>3877</v>
      </c>
      <c r="I676" t="s">
        <v>314</v>
      </c>
      <c r="J676" t="s">
        <v>1194</v>
      </c>
      <c r="K676" t="s">
        <v>3282</v>
      </c>
      <c r="L676" t="s">
        <v>1188</v>
      </c>
      <c r="M676">
        <f t="shared" si="10"/>
        <v>1</v>
      </c>
      <c r="N676" t="str">
        <f>"What was the " &amp; historicalEvent_numberOfDeaths[[#This Row],[propertyLabel]] &amp; " " &amp; "of the " &amp; historicalEvent_numberOfDeaths[[#This Row],[entityLabel]] &amp; "?"</f>
        <v>What was the number of deaths of the Helios Airways Flight 522?</v>
      </c>
    </row>
    <row r="677" spans="1:14" x14ac:dyDescent="0.3">
      <c r="A677" t="s">
        <v>3283</v>
      </c>
      <c r="B677" t="s">
        <v>3284</v>
      </c>
      <c r="C677" t="s">
        <v>8</v>
      </c>
      <c r="D677" t="s">
        <v>1193</v>
      </c>
      <c r="E677" t="s">
        <v>3876</v>
      </c>
      <c r="F677" t="s">
        <v>3285</v>
      </c>
      <c r="G677">
        <f>ROUND(historicalEvent_numberOfDeaths[[#This Row],[value]],2)</f>
        <v>180</v>
      </c>
      <c r="H677" t="s">
        <v>3877</v>
      </c>
      <c r="I677" t="s">
        <v>137</v>
      </c>
      <c r="J677" t="s">
        <v>1194</v>
      </c>
      <c r="K677" t="s">
        <v>3286</v>
      </c>
      <c r="L677" t="s">
        <v>1188</v>
      </c>
      <c r="M677">
        <f t="shared" si="10"/>
        <v>1</v>
      </c>
      <c r="N677" t="str">
        <f>"What was the " &amp; historicalEvent_numberOfDeaths[[#This Row],[propertyLabel]] &amp; " " &amp; "of the " &amp; historicalEvent_numberOfDeaths[[#This Row],[entityLabel]] &amp; "?"</f>
        <v>What was the number of deaths of the April Revolution?</v>
      </c>
    </row>
    <row r="678" spans="1:14" x14ac:dyDescent="0.3">
      <c r="A678" t="s">
        <v>3287</v>
      </c>
      <c r="B678" t="s">
        <v>3288</v>
      </c>
      <c r="C678" t="s">
        <v>8</v>
      </c>
      <c r="D678" t="s">
        <v>1193</v>
      </c>
      <c r="E678" t="s">
        <v>3876</v>
      </c>
      <c r="F678" t="s">
        <v>3289</v>
      </c>
      <c r="G678">
        <f>ROUND(historicalEvent_numberOfDeaths[[#This Row],[value]],2)</f>
        <v>173</v>
      </c>
      <c r="H678" t="s">
        <v>3877</v>
      </c>
      <c r="I678" t="s">
        <v>84</v>
      </c>
      <c r="J678" t="s">
        <v>1194</v>
      </c>
      <c r="K678" t="s">
        <v>3290</v>
      </c>
      <c r="L678" t="s">
        <v>1188</v>
      </c>
      <c r="M678">
        <f t="shared" si="10"/>
        <v>1</v>
      </c>
      <c r="N678" t="str">
        <f>"What was the " &amp; historicalEvent_numberOfDeaths[[#This Row],[propertyLabel]] &amp; " " &amp; "of the " &amp; historicalEvent_numberOfDeaths[[#This Row],[entityLabel]] &amp; "?"</f>
        <v>What was the number of deaths of the 2015 Tianjin explosions?</v>
      </c>
    </row>
    <row r="679" spans="1:14" x14ac:dyDescent="0.3">
      <c r="A679" t="s">
        <v>3291</v>
      </c>
      <c r="B679" t="s">
        <v>3292</v>
      </c>
      <c r="C679" t="s">
        <v>8</v>
      </c>
      <c r="D679" t="s">
        <v>1193</v>
      </c>
      <c r="E679" t="s">
        <v>3876</v>
      </c>
      <c r="F679" t="s">
        <v>3293</v>
      </c>
      <c r="G679">
        <f>ROUND(historicalEvent_numberOfDeaths[[#This Row],[value]],2)</f>
        <v>176</v>
      </c>
      <c r="H679" t="s">
        <v>3877</v>
      </c>
      <c r="I679" t="s">
        <v>191</v>
      </c>
      <c r="J679" t="s">
        <v>1194</v>
      </c>
      <c r="K679" t="s">
        <v>3294</v>
      </c>
      <c r="L679" t="s">
        <v>1188</v>
      </c>
      <c r="M679">
        <f t="shared" si="10"/>
        <v>1</v>
      </c>
      <c r="N679" t="str">
        <f>"What was the " &amp; historicalEvent_numberOfDeaths[[#This Row],[propertyLabel]] &amp; " " &amp; "of the " &amp; historicalEvent_numberOfDeaths[[#This Row],[entityLabel]] &amp; "?"</f>
        <v>What was the number of deaths of the Kano air disaster?</v>
      </c>
    </row>
    <row r="680" spans="1:14" x14ac:dyDescent="0.3">
      <c r="A680" t="s">
        <v>3295</v>
      </c>
      <c r="B680" t="s">
        <v>3296</v>
      </c>
      <c r="C680" t="s">
        <v>8</v>
      </c>
      <c r="D680" t="s">
        <v>1193</v>
      </c>
      <c r="E680" t="s">
        <v>3876</v>
      </c>
      <c r="F680" t="s">
        <v>3293</v>
      </c>
      <c r="G680">
        <f>ROUND(historicalEvent_numberOfDeaths[[#This Row],[value]],2)</f>
        <v>176</v>
      </c>
      <c r="H680" t="s">
        <v>3877</v>
      </c>
      <c r="I680" t="s">
        <v>68</v>
      </c>
      <c r="J680" t="s">
        <v>1194</v>
      </c>
      <c r="K680" t="s">
        <v>3297</v>
      </c>
      <c r="L680" t="s">
        <v>1188</v>
      </c>
      <c r="M680">
        <f t="shared" si="10"/>
        <v>1</v>
      </c>
      <c r="N680" t="str">
        <f>"What was the " &amp; historicalEvent_numberOfDeaths[[#This Row],[propertyLabel]] &amp; " " &amp; "of the " &amp; historicalEvent_numberOfDeaths[[#This Row],[entityLabel]] &amp; "?"</f>
        <v>What was the number of deaths of the Ukraine International Airlines Flight 752?</v>
      </c>
    </row>
    <row r="681" spans="1:14" x14ac:dyDescent="0.3">
      <c r="A681" t="s">
        <v>3298</v>
      </c>
      <c r="B681" t="s">
        <v>3299</v>
      </c>
      <c r="C681" t="s">
        <v>8</v>
      </c>
      <c r="D681" t="s">
        <v>1193</v>
      </c>
      <c r="E681" t="s">
        <v>3876</v>
      </c>
      <c r="F681" t="s">
        <v>3293</v>
      </c>
      <c r="G681">
        <f>ROUND(historicalEvent_numberOfDeaths[[#This Row],[value]],2)</f>
        <v>176</v>
      </c>
      <c r="H681" t="s">
        <v>3877</v>
      </c>
      <c r="I681" t="s">
        <v>409</v>
      </c>
      <c r="J681" t="s">
        <v>1194</v>
      </c>
      <c r="K681" t="s">
        <v>3300</v>
      </c>
      <c r="L681" t="s">
        <v>1188</v>
      </c>
      <c r="M681">
        <f t="shared" si="10"/>
        <v>1</v>
      </c>
      <c r="N681" t="str">
        <f>"What was the " &amp; historicalEvent_numberOfDeaths[[#This Row],[propertyLabel]] &amp; " " &amp; "of the " &amp; historicalEvent_numberOfDeaths[[#This Row],[entityLabel]] &amp; "?"</f>
        <v>What was the number of deaths of the 1976 Zagreb mid-air collision?</v>
      </c>
    </row>
    <row r="682" spans="1:14" x14ac:dyDescent="0.3">
      <c r="A682" t="s">
        <v>3301</v>
      </c>
      <c r="B682" t="s">
        <v>3302</v>
      </c>
      <c r="C682" t="s">
        <v>8</v>
      </c>
      <c r="D682" t="s">
        <v>1193</v>
      </c>
      <c r="E682" t="s">
        <v>3876</v>
      </c>
      <c r="F682" t="s">
        <v>3303</v>
      </c>
      <c r="G682">
        <f>ROUND(historicalEvent_numberOfDeaths[[#This Row],[value]],2)</f>
        <v>174</v>
      </c>
      <c r="H682" t="s">
        <v>3877</v>
      </c>
      <c r="I682" t="s">
        <v>380</v>
      </c>
      <c r="J682" t="s">
        <v>1194</v>
      </c>
      <c r="K682" t="s">
        <v>3304</v>
      </c>
      <c r="L682" t="s">
        <v>1188</v>
      </c>
      <c r="M682">
        <f t="shared" si="10"/>
        <v>1</v>
      </c>
      <c r="N682" t="str">
        <f>"What was the " &amp; historicalEvent_numberOfDeaths[[#This Row],[propertyLabel]] &amp; " " &amp; "of the " &amp; historicalEvent_numberOfDeaths[[#This Row],[entityLabel]] &amp; "?"</f>
        <v>What was the number of deaths of the Aeroflot Flight 217?</v>
      </c>
    </row>
    <row r="683" spans="1:14" x14ac:dyDescent="0.3">
      <c r="A683" t="s">
        <v>3305</v>
      </c>
      <c r="B683" t="s">
        <v>3306</v>
      </c>
      <c r="C683" t="s">
        <v>8</v>
      </c>
      <c r="D683" t="s">
        <v>1193</v>
      </c>
      <c r="E683" t="s">
        <v>3876</v>
      </c>
      <c r="F683" t="s">
        <v>3307</v>
      </c>
      <c r="G683">
        <f>ROUND(historicalEvent_numberOfDeaths[[#This Row],[value]],2)</f>
        <v>171</v>
      </c>
      <c r="H683" t="s">
        <v>3877</v>
      </c>
      <c r="I683" t="s">
        <v>34</v>
      </c>
      <c r="J683" t="s">
        <v>1194</v>
      </c>
      <c r="K683" t="s">
        <v>3308</v>
      </c>
      <c r="L683" t="s">
        <v>1188</v>
      </c>
      <c r="M683">
        <f t="shared" si="10"/>
        <v>1</v>
      </c>
      <c r="N683" t="str">
        <f>"What was the " &amp; historicalEvent_numberOfDeaths[[#This Row],[propertyLabel]] &amp; " " &amp; "of the " &amp; historicalEvent_numberOfDeaths[[#This Row],[entityLabel]] &amp; "?"</f>
        <v>What was the number of deaths of the 2012 Krasnodar Krai floods?</v>
      </c>
    </row>
    <row r="684" spans="1:14" x14ac:dyDescent="0.3">
      <c r="A684" t="s">
        <v>3309</v>
      </c>
      <c r="B684" t="s">
        <v>3310</v>
      </c>
      <c r="C684" t="s">
        <v>8</v>
      </c>
      <c r="D684" t="s">
        <v>1193</v>
      </c>
      <c r="E684" t="s">
        <v>3876</v>
      </c>
      <c r="F684" t="s">
        <v>3303</v>
      </c>
      <c r="G684">
        <f>ROUND(historicalEvent_numberOfDeaths[[#This Row],[value]],2)</f>
        <v>174</v>
      </c>
      <c r="H684" t="s">
        <v>3877</v>
      </c>
      <c r="I684" t="s">
        <v>380</v>
      </c>
      <c r="J684" t="s">
        <v>1194</v>
      </c>
      <c r="K684" t="s">
        <v>3311</v>
      </c>
      <c r="L684" t="s">
        <v>1188</v>
      </c>
      <c r="M684">
        <f t="shared" si="10"/>
        <v>1</v>
      </c>
      <c r="N684" t="str">
        <f>"What was the " &amp; historicalEvent_numberOfDeaths[[#This Row],[propertyLabel]] &amp; " " &amp; "of the " &amp; historicalEvent_numberOfDeaths[[#This Row],[entityLabel]] &amp; "?"</f>
        <v>What was the number of deaths of the Solhan and Tadaryat massacre?</v>
      </c>
    </row>
    <row r="685" spans="1:14" x14ac:dyDescent="0.3">
      <c r="A685" t="s">
        <v>3312</v>
      </c>
      <c r="B685" t="s">
        <v>3313</v>
      </c>
      <c r="C685" t="s">
        <v>8</v>
      </c>
      <c r="D685" t="s">
        <v>1193</v>
      </c>
      <c r="E685" t="s">
        <v>3876</v>
      </c>
      <c r="F685" t="s">
        <v>3314</v>
      </c>
      <c r="G685">
        <f>ROUND(historicalEvent_numberOfDeaths[[#This Row],[value]],2)</f>
        <v>170</v>
      </c>
      <c r="H685" t="s">
        <v>3877</v>
      </c>
      <c r="I685" t="s">
        <v>191</v>
      </c>
      <c r="J685" t="s">
        <v>1194</v>
      </c>
      <c r="K685" t="s">
        <v>3315</v>
      </c>
      <c r="L685" t="s">
        <v>1188</v>
      </c>
      <c r="M685">
        <f t="shared" si="10"/>
        <v>1</v>
      </c>
      <c r="N685" t="str">
        <f>"What was the " &amp; historicalEvent_numberOfDeaths[[#This Row],[propertyLabel]] &amp; " " &amp; "of the " &amp; historicalEvent_numberOfDeaths[[#This Row],[entityLabel]] &amp; "?"</f>
        <v>What was the number of deaths of the UTA 772 bombing?</v>
      </c>
    </row>
    <row r="686" spans="1:14" x14ac:dyDescent="0.3">
      <c r="A686" t="s">
        <v>3316</v>
      </c>
      <c r="B686" t="s">
        <v>3317</v>
      </c>
      <c r="C686" t="s">
        <v>8</v>
      </c>
      <c r="D686" t="s">
        <v>1193</v>
      </c>
      <c r="E686" t="s">
        <v>3876</v>
      </c>
      <c r="F686" t="s">
        <v>3303</v>
      </c>
      <c r="G686">
        <f>ROUND(historicalEvent_numberOfDeaths[[#This Row],[value]],2)</f>
        <v>174</v>
      </c>
      <c r="H686" t="s">
        <v>3877</v>
      </c>
      <c r="I686" t="s">
        <v>34</v>
      </c>
      <c r="J686" t="s">
        <v>1194</v>
      </c>
      <c r="K686" t="s">
        <v>3318</v>
      </c>
      <c r="L686" t="s">
        <v>1188</v>
      </c>
      <c r="M686">
        <f t="shared" si="10"/>
        <v>1</v>
      </c>
      <c r="N686" t="str">
        <f>"What was the " &amp; historicalEvent_numberOfDeaths[[#This Row],[propertyLabel]] &amp; " " &amp; "of the " &amp; historicalEvent_numberOfDeaths[[#This Row],[entityLabel]] &amp; "?"</f>
        <v>What was the number of deaths of the Aeroflot Flight 3352?</v>
      </c>
    </row>
    <row r="687" spans="1:14" x14ac:dyDescent="0.3">
      <c r="A687" t="s">
        <v>3319</v>
      </c>
      <c r="B687" t="s">
        <v>3320</v>
      </c>
      <c r="C687" t="s">
        <v>8</v>
      </c>
      <c r="D687" t="s">
        <v>1193</v>
      </c>
      <c r="E687" t="s">
        <v>3876</v>
      </c>
      <c r="F687" t="s">
        <v>3314</v>
      </c>
      <c r="G687">
        <f>ROUND(historicalEvent_numberOfDeaths[[#This Row],[value]],2)</f>
        <v>170</v>
      </c>
      <c r="H687" t="s">
        <v>3877</v>
      </c>
      <c r="I687" t="s">
        <v>191</v>
      </c>
      <c r="J687" t="s">
        <v>1194</v>
      </c>
      <c r="K687" t="s">
        <v>3321</v>
      </c>
      <c r="L687" t="s">
        <v>1188</v>
      </c>
      <c r="M687">
        <f t="shared" si="10"/>
        <v>1</v>
      </c>
      <c r="N687" t="str">
        <f>"What was the " &amp; historicalEvent_numberOfDeaths[[#This Row],[propertyLabel]] &amp; " " &amp; "of the " &amp; historicalEvent_numberOfDeaths[[#This Row],[entityLabel]] &amp; "?"</f>
        <v>What was the number of deaths of the Pulkovo Aviation Enterprise Flight 612?</v>
      </c>
    </row>
    <row r="688" spans="1:14" x14ac:dyDescent="0.3">
      <c r="A688" t="s">
        <v>3322</v>
      </c>
      <c r="B688" t="s">
        <v>3323</v>
      </c>
      <c r="C688" t="s">
        <v>8</v>
      </c>
      <c r="D688" t="s">
        <v>1193</v>
      </c>
      <c r="E688" t="s">
        <v>3876</v>
      </c>
      <c r="F688" t="s">
        <v>3307</v>
      </c>
      <c r="G688">
        <f>ROUND(historicalEvent_numberOfDeaths[[#This Row],[value]],2)</f>
        <v>171</v>
      </c>
      <c r="H688" t="s">
        <v>3877</v>
      </c>
      <c r="I688" t="s">
        <v>158</v>
      </c>
      <c r="J688" t="s">
        <v>1194</v>
      </c>
      <c r="K688" t="s">
        <v>3324</v>
      </c>
      <c r="L688" t="s">
        <v>1188</v>
      </c>
      <c r="M688">
        <f t="shared" si="10"/>
        <v>1</v>
      </c>
      <c r="N688" t="str">
        <f>"What was the " &amp; historicalEvent_numberOfDeaths[[#This Row],[propertyLabel]] &amp; " " &amp; "of the " &amp; historicalEvent_numberOfDeaths[[#This Row],[entityLabel]] &amp; "?"</f>
        <v>What was the number of deaths of the Pazigyi massacre?</v>
      </c>
    </row>
    <row r="689" spans="1:14" x14ac:dyDescent="0.3">
      <c r="A689" t="s">
        <v>3325</v>
      </c>
      <c r="B689" t="s">
        <v>3326</v>
      </c>
      <c r="C689" t="s">
        <v>8</v>
      </c>
      <c r="D689" t="s">
        <v>1193</v>
      </c>
      <c r="E689" t="s">
        <v>3876</v>
      </c>
      <c r="F689" t="s">
        <v>3327</v>
      </c>
      <c r="G689">
        <f>ROUND(historicalEvent_numberOfDeaths[[#This Row],[value]],2)</f>
        <v>175</v>
      </c>
      <c r="H689" t="s">
        <v>3877</v>
      </c>
      <c r="I689" t="s">
        <v>409</v>
      </c>
      <c r="J689" t="s">
        <v>1194</v>
      </c>
      <c r="K689" t="s">
        <v>3328</v>
      </c>
      <c r="L689" t="s">
        <v>1188</v>
      </c>
      <c r="M689">
        <f t="shared" si="10"/>
        <v>1</v>
      </c>
      <c r="N689" t="str">
        <f>"What was the " &amp; historicalEvent_numberOfDeaths[[#This Row],[propertyLabel]] &amp; " " &amp; "of the " &amp; historicalEvent_numberOfDeaths[[#This Row],[entityLabel]] &amp; "?"</f>
        <v>What was the number of deaths of the 2024 Rio Grande do Sul floods?</v>
      </c>
    </row>
    <row r="690" spans="1:14" x14ac:dyDescent="0.3">
      <c r="A690" t="s">
        <v>3329</v>
      </c>
      <c r="B690" t="s">
        <v>3330</v>
      </c>
      <c r="C690" t="s">
        <v>8</v>
      </c>
      <c r="D690" t="s">
        <v>1193</v>
      </c>
      <c r="E690" t="s">
        <v>3876</v>
      </c>
      <c r="F690" t="s">
        <v>3303</v>
      </c>
      <c r="G690">
        <f>ROUND(historicalEvent_numberOfDeaths[[#This Row],[value]],2)</f>
        <v>174</v>
      </c>
      <c r="H690" t="s">
        <v>3877</v>
      </c>
      <c r="I690" t="s">
        <v>68</v>
      </c>
      <c r="J690" t="s">
        <v>1194</v>
      </c>
      <c r="K690" t="s">
        <v>3331</v>
      </c>
      <c r="L690" t="s">
        <v>1188</v>
      </c>
      <c r="M690">
        <f t="shared" si="10"/>
        <v>1</v>
      </c>
      <c r="N690" t="str">
        <f>"What was the " &amp; historicalEvent_numberOfDeaths[[#This Row],[propertyLabel]] &amp; " " &amp; "of the " &amp; historicalEvent_numberOfDeaths[[#This Row],[entityLabel]] &amp; "?"</f>
        <v>What was the number of deaths of the Moscow theater hostage crisis?</v>
      </c>
    </row>
    <row r="691" spans="1:14" x14ac:dyDescent="0.3">
      <c r="A691" t="s">
        <v>3332</v>
      </c>
      <c r="B691" t="s">
        <v>3333</v>
      </c>
      <c r="C691" t="s">
        <v>8</v>
      </c>
      <c r="D691" t="s">
        <v>1193</v>
      </c>
      <c r="E691" t="s">
        <v>3876</v>
      </c>
      <c r="F691" t="s">
        <v>3293</v>
      </c>
      <c r="G691">
        <f>ROUND(historicalEvent_numberOfDeaths[[#This Row],[value]],2)</f>
        <v>176</v>
      </c>
      <c r="H691" t="s">
        <v>3877</v>
      </c>
      <c r="I691" t="s">
        <v>411</v>
      </c>
      <c r="J691" t="s">
        <v>1194</v>
      </c>
      <c r="K691" t="s">
        <v>3334</v>
      </c>
      <c r="L691" t="s">
        <v>1188</v>
      </c>
      <c r="M691">
        <f t="shared" si="10"/>
        <v>1</v>
      </c>
      <c r="N691" t="str">
        <f>"What was the " &amp; historicalEvent_numberOfDeaths[[#This Row],[propertyLabel]] &amp; " " &amp; "of the " &amp; historicalEvent_numberOfDeaths[[#This Row],[entityLabel]] &amp; "?"</f>
        <v>What was the number of deaths of the Surinam Airways Flight 764?</v>
      </c>
    </row>
    <row r="692" spans="1:14" x14ac:dyDescent="0.3">
      <c r="A692" t="s">
        <v>3335</v>
      </c>
      <c r="B692" t="s">
        <v>3336</v>
      </c>
      <c r="C692" t="s">
        <v>8</v>
      </c>
      <c r="D692" t="s">
        <v>1193</v>
      </c>
      <c r="E692" t="s">
        <v>3876</v>
      </c>
      <c r="F692" t="s">
        <v>3285</v>
      </c>
      <c r="G692">
        <f>ROUND(historicalEvent_numberOfDeaths[[#This Row],[value]],2)</f>
        <v>180</v>
      </c>
      <c r="H692" t="s">
        <v>3877</v>
      </c>
      <c r="I692" t="s">
        <v>137</v>
      </c>
      <c r="J692" t="s">
        <v>1194</v>
      </c>
      <c r="K692" t="s">
        <v>3337</v>
      </c>
      <c r="L692" t="s">
        <v>1188</v>
      </c>
      <c r="M692">
        <f t="shared" si="10"/>
        <v>1</v>
      </c>
      <c r="N692" t="str">
        <f>"What was the " &amp; historicalEvent_numberOfDeaths[[#This Row],[propertyLabel]] &amp; " " &amp; "of the " &amp; historicalEvent_numberOfDeaths[[#This Row],[entityLabel]] &amp; "?"</f>
        <v>What was the number of deaths of the Farhud?</v>
      </c>
    </row>
    <row r="693" spans="1:14" x14ac:dyDescent="0.3">
      <c r="A693" t="s">
        <v>3338</v>
      </c>
      <c r="B693" t="s">
        <v>3339</v>
      </c>
      <c r="C693" t="s">
        <v>8</v>
      </c>
      <c r="D693" t="s">
        <v>1193</v>
      </c>
      <c r="E693" t="s">
        <v>3876</v>
      </c>
      <c r="F693" t="s">
        <v>3340</v>
      </c>
      <c r="G693">
        <f>ROUND(historicalEvent_numberOfDeaths[[#This Row],[value]],2)</f>
        <v>178</v>
      </c>
      <c r="H693" t="s">
        <v>3877</v>
      </c>
      <c r="I693" t="s">
        <v>409</v>
      </c>
      <c r="J693" t="s">
        <v>1194</v>
      </c>
      <c r="K693" t="s">
        <v>3341</v>
      </c>
      <c r="L693" t="s">
        <v>1188</v>
      </c>
      <c r="M693">
        <f t="shared" si="10"/>
        <v>1</v>
      </c>
      <c r="N693" t="str">
        <f>"What was the " &amp; historicalEvent_numberOfDeaths[[#This Row],[propertyLabel]] &amp; " " &amp; "of the " &amp; historicalEvent_numberOfDeaths[[#This Row],[entityLabel]] &amp; "?"</f>
        <v>What was the number of deaths of the 1979 Dniprodzerzhynsk mid-air collision?</v>
      </c>
    </row>
    <row r="694" spans="1:14" x14ac:dyDescent="0.3">
      <c r="A694" t="s">
        <v>3343</v>
      </c>
      <c r="B694" t="s">
        <v>3344</v>
      </c>
      <c r="C694" t="s">
        <v>8</v>
      </c>
      <c r="D694" t="s">
        <v>1193</v>
      </c>
      <c r="E694" t="s">
        <v>3876</v>
      </c>
      <c r="F694" t="s">
        <v>3342</v>
      </c>
      <c r="G694">
        <f>ROUND(historicalEvent_numberOfDeaths[[#This Row],[value]],2)</f>
        <v>111</v>
      </c>
      <c r="H694" t="s">
        <v>3877</v>
      </c>
      <c r="I694" t="s">
        <v>76</v>
      </c>
      <c r="J694" t="s">
        <v>1194</v>
      </c>
      <c r="K694" t="s">
        <v>3345</v>
      </c>
      <c r="L694" t="s">
        <v>1188</v>
      </c>
      <c r="M694">
        <f t="shared" si="10"/>
        <v>1</v>
      </c>
      <c r="N694" t="str">
        <f>"What was the " &amp; historicalEvent_numberOfDeaths[[#This Row],[propertyLabel]] &amp; " " &amp; "of the " &amp; historicalEvent_numberOfDeaths[[#This Row],[entityLabel]] &amp; "?"</f>
        <v>What was the number of deaths of the Mecca crane collapse?</v>
      </c>
    </row>
    <row r="695" spans="1:14" x14ac:dyDescent="0.3">
      <c r="A695" t="s">
        <v>3346</v>
      </c>
      <c r="B695" t="s">
        <v>3347</v>
      </c>
      <c r="C695" t="s">
        <v>8</v>
      </c>
      <c r="D695" t="s">
        <v>1193</v>
      </c>
      <c r="E695" t="s">
        <v>3876</v>
      </c>
      <c r="F695" t="s">
        <v>3348</v>
      </c>
      <c r="G695">
        <f>ROUND(historicalEvent_numberOfDeaths[[#This Row],[value]],2)</f>
        <v>110</v>
      </c>
      <c r="H695" t="s">
        <v>3877</v>
      </c>
      <c r="I695" t="s">
        <v>409</v>
      </c>
      <c r="J695" t="s">
        <v>1194</v>
      </c>
      <c r="K695" t="s">
        <v>3349</v>
      </c>
      <c r="L695" t="s">
        <v>1188</v>
      </c>
      <c r="M695">
        <f t="shared" si="10"/>
        <v>1</v>
      </c>
      <c r="N695" t="str">
        <f>"What was the " &amp; historicalEvent_numberOfDeaths[[#This Row],[propertyLabel]] &amp; " " &amp; "of the " &amp; historicalEvent_numberOfDeaths[[#This Row],[entityLabel]] &amp; "?"</f>
        <v>What was the number of deaths of the ValuJet Flight 592?</v>
      </c>
    </row>
    <row r="696" spans="1:14" x14ac:dyDescent="0.3">
      <c r="A696" t="s">
        <v>3350</v>
      </c>
      <c r="B696" t="s">
        <v>3351</v>
      </c>
      <c r="C696" t="s">
        <v>8</v>
      </c>
      <c r="D696" t="s">
        <v>1193</v>
      </c>
      <c r="E696" t="s">
        <v>3876</v>
      </c>
      <c r="F696" t="s">
        <v>356</v>
      </c>
      <c r="G696">
        <f>ROUND(historicalEvent_numberOfDeaths[[#This Row],[value]],2)</f>
        <v>46</v>
      </c>
      <c r="H696" t="s">
        <v>3877</v>
      </c>
      <c r="I696" t="s">
        <v>380</v>
      </c>
      <c r="J696" t="s">
        <v>1194</v>
      </c>
      <c r="K696" t="s">
        <v>3352</v>
      </c>
      <c r="L696" t="s">
        <v>1188</v>
      </c>
      <c r="M696">
        <f t="shared" si="10"/>
        <v>1</v>
      </c>
      <c r="N696" t="str">
        <f>"What was the " &amp; historicalEvent_numberOfDeaths[[#This Row],[propertyLabel]] &amp; " " &amp; "of the " &amp; historicalEvent_numberOfDeaths[[#This Row],[entityLabel]] &amp; "?"</f>
        <v>What was the number of deaths of the 1909 Lambesc earthquake?</v>
      </c>
    </row>
    <row r="697" spans="1:14" x14ac:dyDescent="0.3">
      <c r="A697" t="s">
        <v>3353</v>
      </c>
      <c r="B697" t="s">
        <v>3354</v>
      </c>
      <c r="C697" t="s">
        <v>8</v>
      </c>
      <c r="D697" t="s">
        <v>1193</v>
      </c>
      <c r="E697" t="s">
        <v>3876</v>
      </c>
      <c r="F697" t="s">
        <v>2052</v>
      </c>
      <c r="G697">
        <f>ROUND(historicalEvent_numberOfDeaths[[#This Row],[value]],2)</f>
        <v>108</v>
      </c>
      <c r="H697" t="s">
        <v>3877</v>
      </c>
      <c r="I697" t="s">
        <v>255</v>
      </c>
      <c r="J697" t="s">
        <v>1194</v>
      </c>
      <c r="K697" t="s">
        <v>3355</v>
      </c>
      <c r="L697" t="s">
        <v>1188</v>
      </c>
      <c r="M697">
        <f t="shared" si="10"/>
        <v>1</v>
      </c>
      <c r="N697" t="str">
        <f>"What was the " &amp; historicalEvent_numberOfDeaths[[#This Row],[propertyLabel]] &amp; " " &amp; "of the " &amp; historicalEvent_numberOfDeaths[[#This Row],[entityLabel]] &amp; "?"</f>
        <v>What was the number of deaths of the Be'eri massacre?</v>
      </c>
    </row>
    <row r="698" spans="1:14" x14ac:dyDescent="0.3">
      <c r="A698" t="s">
        <v>3356</v>
      </c>
      <c r="B698" t="s">
        <v>3357</v>
      </c>
      <c r="C698" t="s">
        <v>8</v>
      </c>
      <c r="D698" t="s">
        <v>1193</v>
      </c>
      <c r="E698" t="s">
        <v>3876</v>
      </c>
      <c r="F698" t="s">
        <v>3342</v>
      </c>
      <c r="G698">
        <f>ROUND(historicalEvent_numberOfDeaths[[#This Row],[value]],2)</f>
        <v>111</v>
      </c>
      <c r="H698" t="s">
        <v>3877</v>
      </c>
      <c r="I698" t="s">
        <v>80</v>
      </c>
      <c r="J698" t="s">
        <v>1194</v>
      </c>
      <c r="K698" t="s">
        <v>3358</v>
      </c>
      <c r="L698" t="s">
        <v>1188</v>
      </c>
      <c r="M698">
        <f t="shared" si="10"/>
        <v>1</v>
      </c>
      <c r="N698" t="str">
        <f>"What was the " &amp; historicalEvent_numberOfDeaths[[#This Row],[propertyLabel]] &amp; " " &amp; "of the " &amp; historicalEvent_numberOfDeaths[[#This Row],[entityLabel]] &amp; "?"</f>
        <v>What was the number of deaths of the 2023 Hawaii wildfires?</v>
      </c>
    </row>
    <row r="699" spans="1:14" x14ac:dyDescent="0.3">
      <c r="A699" t="s">
        <v>3359</v>
      </c>
      <c r="B699" t="s">
        <v>3360</v>
      </c>
      <c r="C699" t="s">
        <v>8</v>
      </c>
      <c r="D699" t="s">
        <v>1193</v>
      </c>
      <c r="E699" t="s">
        <v>3876</v>
      </c>
      <c r="F699" t="s">
        <v>1840</v>
      </c>
      <c r="G699">
        <f>ROUND(historicalEvent_numberOfDeaths[[#This Row],[value]],2)</f>
        <v>113</v>
      </c>
      <c r="H699" t="s">
        <v>3877</v>
      </c>
      <c r="I699" t="s">
        <v>418</v>
      </c>
      <c r="J699" t="s">
        <v>1194</v>
      </c>
      <c r="K699" t="s">
        <v>3361</v>
      </c>
      <c r="L699" t="s">
        <v>1188</v>
      </c>
      <c r="M699">
        <f t="shared" si="10"/>
        <v>1</v>
      </c>
      <c r="N699" t="str">
        <f>"What was the " &amp; historicalEvent_numberOfDeaths[[#This Row],[propertyLabel]] &amp; " " &amp; "of the " &amp; historicalEvent_numberOfDeaths[[#This Row],[entityLabel]] &amp; "?"</f>
        <v>What was the number of deaths of the Air France Flight 4590?</v>
      </c>
    </row>
    <row r="700" spans="1:14" x14ac:dyDescent="0.3">
      <c r="A700" t="s">
        <v>3362</v>
      </c>
      <c r="B700" t="s">
        <v>3363</v>
      </c>
      <c r="C700" t="s">
        <v>8</v>
      </c>
      <c r="D700" t="s">
        <v>1193</v>
      </c>
      <c r="E700" t="s">
        <v>3876</v>
      </c>
      <c r="F700" t="s">
        <v>3364</v>
      </c>
      <c r="G700">
        <f>ROUND(historicalEvent_numberOfDeaths[[#This Row],[value]],2)</f>
        <v>109</v>
      </c>
      <c r="H700" t="s">
        <v>3877</v>
      </c>
      <c r="I700" t="s">
        <v>380</v>
      </c>
      <c r="J700" t="s">
        <v>1194</v>
      </c>
      <c r="K700" t="s">
        <v>3365</v>
      </c>
      <c r="L700" t="s">
        <v>1188</v>
      </c>
      <c r="M700">
        <f t="shared" si="10"/>
        <v>1</v>
      </c>
      <c r="N700" t="str">
        <f>"What was the " &amp; historicalEvent_numberOfDeaths[[#This Row],[propertyLabel]] &amp; " " &amp; "of the " &amp; historicalEvent_numberOfDeaths[[#This Row],[entityLabel]] &amp; "?"</f>
        <v>What was the number of deaths of the Air Canada Flight 621?</v>
      </c>
    </row>
    <row r="701" spans="1:14" x14ac:dyDescent="0.3">
      <c r="A701" t="s">
        <v>3366</v>
      </c>
      <c r="B701" t="s">
        <v>3367</v>
      </c>
      <c r="C701" t="s">
        <v>8</v>
      </c>
      <c r="D701" t="s">
        <v>1193</v>
      </c>
      <c r="E701" t="s">
        <v>3876</v>
      </c>
      <c r="F701" t="s">
        <v>293</v>
      </c>
      <c r="G701">
        <f>ROUND(historicalEvent_numberOfDeaths[[#This Row],[value]],2)</f>
        <v>112</v>
      </c>
      <c r="H701" t="s">
        <v>3877</v>
      </c>
      <c r="I701" t="s">
        <v>34</v>
      </c>
      <c r="J701" t="s">
        <v>1194</v>
      </c>
      <c r="K701" t="s">
        <v>3368</v>
      </c>
      <c r="L701" t="s">
        <v>1188</v>
      </c>
      <c r="M701">
        <f t="shared" si="10"/>
        <v>1</v>
      </c>
      <c r="N701" t="str">
        <f>"What was the " &amp; historicalEvent_numberOfDeaths[[#This Row],[propertyLabel]] &amp; " " &amp; "of the " &amp; historicalEvent_numberOfDeaths[[#This Row],[entityLabel]] &amp; "?"</f>
        <v>What was the number of deaths of the Sterling Airways Flight 296?</v>
      </c>
    </row>
    <row r="702" spans="1:14" x14ac:dyDescent="0.3">
      <c r="A702" t="s">
        <v>3369</v>
      </c>
      <c r="B702" t="s">
        <v>3370</v>
      </c>
      <c r="C702" t="s">
        <v>8</v>
      </c>
      <c r="D702" t="s">
        <v>1193</v>
      </c>
      <c r="E702" t="s">
        <v>3876</v>
      </c>
      <c r="F702" t="s">
        <v>3348</v>
      </c>
      <c r="G702">
        <f>ROUND(historicalEvent_numberOfDeaths[[#This Row],[value]],2)</f>
        <v>110</v>
      </c>
      <c r="H702" t="s">
        <v>3877</v>
      </c>
      <c r="I702" t="s">
        <v>380</v>
      </c>
      <c r="J702" t="s">
        <v>1194</v>
      </c>
      <c r="K702" t="s">
        <v>3371</v>
      </c>
      <c r="L702" t="s">
        <v>1188</v>
      </c>
      <c r="M702">
        <f t="shared" si="10"/>
        <v>1</v>
      </c>
      <c r="N702" t="str">
        <f>"What was the " &amp; historicalEvent_numberOfDeaths[[#This Row],[propertyLabel]] &amp; " " &amp; "of the " &amp; historicalEvent_numberOfDeaths[[#This Row],[entityLabel]] &amp; "?"</f>
        <v>What was the number of deaths of the Far Eastern Air Transport Flight 103?</v>
      </c>
    </row>
    <row r="703" spans="1:14" x14ac:dyDescent="0.3">
      <c r="A703" t="s">
        <v>3372</v>
      </c>
      <c r="B703" t="s">
        <v>3373</v>
      </c>
      <c r="C703" t="s">
        <v>8</v>
      </c>
      <c r="D703" t="s">
        <v>1193</v>
      </c>
      <c r="E703" t="s">
        <v>3876</v>
      </c>
      <c r="F703" t="s">
        <v>3342</v>
      </c>
      <c r="G703">
        <f>ROUND(historicalEvent_numberOfDeaths[[#This Row],[value]],2)</f>
        <v>111</v>
      </c>
      <c r="H703" t="s">
        <v>3877</v>
      </c>
      <c r="I703" t="s">
        <v>34</v>
      </c>
      <c r="J703" t="s">
        <v>1194</v>
      </c>
      <c r="K703" t="s">
        <v>3374</v>
      </c>
      <c r="L703" t="s">
        <v>1188</v>
      </c>
      <c r="M703">
        <f t="shared" si="10"/>
        <v>1</v>
      </c>
      <c r="N703" t="str">
        <f>"What was the " &amp; historicalEvent_numberOfDeaths[[#This Row],[propertyLabel]] &amp; " " &amp; "of the " &amp; historicalEvent_numberOfDeaths[[#This Row],[entityLabel]] &amp; "?"</f>
        <v>What was the number of deaths of the Carandiru massacre?</v>
      </c>
    </row>
    <row r="704" spans="1:14" x14ac:dyDescent="0.3">
      <c r="A704" t="s">
        <v>3375</v>
      </c>
      <c r="B704" t="s">
        <v>3376</v>
      </c>
      <c r="C704" t="s">
        <v>8</v>
      </c>
      <c r="D704" t="s">
        <v>1193</v>
      </c>
      <c r="E704" t="s">
        <v>3876</v>
      </c>
      <c r="F704" t="s">
        <v>1840</v>
      </c>
      <c r="G704">
        <f>ROUND(historicalEvent_numberOfDeaths[[#This Row],[value]],2)</f>
        <v>113</v>
      </c>
      <c r="H704" t="s">
        <v>3877</v>
      </c>
      <c r="I704" t="s">
        <v>72</v>
      </c>
      <c r="J704" t="s">
        <v>1194</v>
      </c>
      <c r="K704" t="s">
        <v>3377</v>
      </c>
      <c r="L704" t="s">
        <v>1188</v>
      </c>
      <c r="M704">
        <f t="shared" si="10"/>
        <v>1</v>
      </c>
      <c r="N704" t="str">
        <f>"What was the " &amp; historicalEvent_numberOfDeaths[[#This Row],[propertyLabel]] &amp; " " &amp; "of the " &amp; historicalEvent_numberOfDeaths[[#This Row],[entityLabel]] &amp; "?"</f>
        <v>What was the number of deaths of the Air France Flight 117?</v>
      </c>
    </row>
    <row r="705" spans="1:14" x14ac:dyDescent="0.3">
      <c r="A705" t="s">
        <v>3378</v>
      </c>
      <c r="B705" t="s">
        <v>3379</v>
      </c>
      <c r="C705" t="s">
        <v>8</v>
      </c>
      <c r="D705" t="s">
        <v>1193</v>
      </c>
      <c r="E705" t="s">
        <v>3876</v>
      </c>
      <c r="F705" t="s">
        <v>2052</v>
      </c>
      <c r="G705">
        <f>ROUND(historicalEvent_numberOfDeaths[[#This Row],[value]],2)</f>
        <v>108</v>
      </c>
      <c r="H705" t="s">
        <v>3877</v>
      </c>
      <c r="I705" t="s">
        <v>395</v>
      </c>
      <c r="J705" t="s">
        <v>1194</v>
      </c>
      <c r="K705" t="s">
        <v>3380</v>
      </c>
      <c r="L705" t="s">
        <v>1188</v>
      </c>
      <c r="M705">
        <f t="shared" si="10"/>
        <v>1</v>
      </c>
      <c r="N705" t="str">
        <f>"What was the " &amp; historicalEvent_numberOfDeaths[[#This Row],[propertyLabel]] &amp; " " &amp; "of the " &amp; historicalEvent_numberOfDeaths[[#This Row],[entityLabel]] &amp; "?"</f>
        <v>What was the number of deaths of the Battle of the River Plate?</v>
      </c>
    </row>
    <row r="706" spans="1:14" x14ac:dyDescent="0.3">
      <c r="A706" t="s">
        <v>3381</v>
      </c>
      <c r="B706" t="s">
        <v>3382</v>
      </c>
      <c r="C706" t="s">
        <v>8</v>
      </c>
      <c r="D706" t="s">
        <v>1193</v>
      </c>
      <c r="E706" t="s">
        <v>3876</v>
      </c>
      <c r="F706" t="s">
        <v>3342</v>
      </c>
      <c r="G706">
        <f>ROUND(historicalEvent_numberOfDeaths[[#This Row],[value]],2)</f>
        <v>111</v>
      </c>
      <c r="H706" t="s">
        <v>3877</v>
      </c>
      <c r="I706" t="s">
        <v>491</v>
      </c>
      <c r="J706" t="s">
        <v>1194</v>
      </c>
      <c r="K706" t="s">
        <v>3383</v>
      </c>
      <c r="L706" t="s">
        <v>1188</v>
      </c>
      <c r="M706">
        <f t="shared" ref="M706:M769" si="11">COUNTIF(B:B,B706)</f>
        <v>1</v>
      </c>
      <c r="N706" t="str">
        <f>"What was the " &amp; historicalEvent_numberOfDeaths[[#This Row],[propertyLabel]] &amp; " " &amp; "of the " &amp; historicalEvent_numberOfDeaths[[#This Row],[entityLabel]] &amp; "?"</f>
        <v>What was the number of deaths of the United Airlines Flight 232?</v>
      </c>
    </row>
    <row r="707" spans="1:14" x14ac:dyDescent="0.3">
      <c r="A707" t="s">
        <v>3384</v>
      </c>
      <c r="B707" t="s">
        <v>3385</v>
      </c>
      <c r="C707" t="s">
        <v>8</v>
      </c>
      <c r="D707" t="s">
        <v>1193</v>
      </c>
      <c r="E707" t="s">
        <v>3876</v>
      </c>
      <c r="F707" t="s">
        <v>1840</v>
      </c>
      <c r="G707">
        <f>ROUND(historicalEvent_numberOfDeaths[[#This Row],[value]],2)</f>
        <v>113</v>
      </c>
      <c r="H707" t="s">
        <v>3877</v>
      </c>
      <c r="I707" t="s">
        <v>219</v>
      </c>
      <c r="J707" t="s">
        <v>1194</v>
      </c>
      <c r="K707" t="s">
        <v>3386</v>
      </c>
      <c r="L707" t="s">
        <v>1188</v>
      </c>
      <c r="M707">
        <f t="shared" si="11"/>
        <v>1</v>
      </c>
      <c r="N707" t="str">
        <f>"What was the " &amp; historicalEvent_numberOfDeaths[[#This Row],[propertyLabel]] &amp; " " &amp; "of the " &amp; historicalEvent_numberOfDeaths[[#This Row],[entityLabel]] &amp; "?"</f>
        <v>What was the number of deaths of the Armavia Flight 967?</v>
      </c>
    </row>
    <row r="708" spans="1:14" x14ac:dyDescent="0.3">
      <c r="A708" t="s">
        <v>3387</v>
      </c>
      <c r="B708" t="s">
        <v>3388</v>
      </c>
      <c r="C708" t="s">
        <v>8</v>
      </c>
      <c r="D708" t="s">
        <v>1193</v>
      </c>
      <c r="E708" t="s">
        <v>3876</v>
      </c>
      <c r="F708" t="s">
        <v>3348</v>
      </c>
      <c r="G708">
        <f>ROUND(historicalEvent_numberOfDeaths[[#This Row],[value]],2)</f>
        <v>110</v>
      </c>
      <c r="H708" t="s">
        <v>3877</v>
      </c>
      <c r="I708" t="s">
        <v>255</v>
      </c>
      <c r="J708" t="s">
        <v>1194</v>
      </c>
      <c r="K708" t="s">
        <v>3389</v>
      </c>
      <c r="L708" t="s">
        <v>1188</v>
      </c>
      <c r="M708">
        <f t="shared" si="11"/>
        <v>1</v>
      </c>
      <c r="N708" t="str">
        <f>"What was the " &amp; historicalEvent_numberOfDeaths[[#This Row],[propertyLabel]] &amp; " " &amp; "of the " &amp; historicalEvent_numberOfDeaths[[#This Row],[entityLabel]] &amp; "?"</f>
        <v>What was the number of deaths of the October 2022 Mogadishu bombings?</v>
      </c>
    </row>
    <row r="709" spans="1:14" x14ac:dyDescent="0.3">
      <c r="A709" t="s">
        <v>3390</v>
      </c>
      <c r="B709" t="s">
        <v>3391</v>
      </c>
      <c r="C709" t="s">
        <v>8</v>
      </c>
      <c r="D709" t="s">
        <v>1193</v>
      </c>
      <c r="E709" t="s">
        <v>3876</v>
      </c>
      <c r="F709" t="s">
        <v>293</v>
      </c>
      <c r="G709">
        <f>ROUND(historicalEvent_numberOfDeaths[[#This Row],[value]],2)</f>
        <v>112</v>
      </c>
      <c r="H709" t="s">
        <v>3877</v>
      </c>
      <c r="I709" t="s">
        <v>314</v>
      </c>
      <c r="J709" t="s">
        <v>1194</v>
      </c>
      <c r="K709" t="s">
        <v>3392</v>
      </c>
      <c r="L709" t="s">
        <v>1188</v>
      </c>
      <c r="M709">
        <f t="shared" si="11"/>
        <v>1</v>
      </c>
      <c r="N709" t="str">
        <f>"What was the " &amp; historicalEvent_numberOfDeaths[[#This Row],[propertyLabel]] &amp; " " &amp; "of the " &amp; historicalEvent_numberOfDeaths[[#This Row],[entityLabel]] &amp; "?"</f>
        <v>What was the number of deaths of the Cubana de Aviación Flight 972?</v>
      </c>
    </row>
    <row r="710" spans="1:14" x14ac:dyDescent="0.3">
      <c r="A710" t="s">
        <v>3393</v>
      </c>
      <c r="B710" t="s">
        <v>3394</v>
      </c>
      <c r="C710" t="s">
        <v>8</v>
      </c>
      <c r="D710" t="s">
        <v>1193</v>
      </c>
      <c r="E710" t="s">
        <v>3876</v>
      </c>
      <c r="F710" t="s">
        <v>3342</v>
      </c>
      <c r="G710">
        <f>ROUND(historicalEvent_numberOfDeaths[[#This Row],[value]],2)</f>
        <v>111</v>
      </c>
      <c r="H710" t="s">
        <v>3877</v>
      </c>
      <c r="I710" t="s">
        <v>491</v>
      </c>
      <c r="J710" t="s">
        <v>1194</v>
      </c>
      <c r="K710" t="s">
        <v>3395</v>
      </c>
      <c r="L710" t="s">
        <v>1188</v>
      </c>
      <c r="M710">
        <f t="shared" si="11"/>
        <v>1</v>
      </c>
      <c r="N710" t="str">
        <f>"What was the " &amp; historicalEvent_numberOfDeaths[[#This Row],[propertyLabel]] &amp; " " &amp; "of the " &amp; historicalEvent_numberOfDeaths[[#This Row],[entityLabel]] &amp; "?"</f>
        <v>What was the number of deaths of the Kollam temple fire?</v>
      </c>
    </row>
    <row r="711" spans="1:14" x14ac:dyDescent="0.3">
      <c r="A711" t="s">
        <v>3396</v>
      </c>
      <c r="B711" t="s">
        <v>3397</v>
      </c>
      <c r="C711" t="s">
        <v>8</v>
      </c>
      <c r="D711" t="s">
        <v>1193</v>
      </c>
      <c r="E711" t="s">
        <v>3876</v>
      </c>
      <c r="F711" t="s">
        <v>293</v>
      </c>
      <c r="G711">
        <f>ROUND(historicalEvent_numberOfDeaths[[#This Row],[value]],2)</f>
        <v>112</v>
      </c>
      <c r="H711" t="s">
        <v>3877</v>
      </c>
      <c r="I711" t="s">
        <v>158</v>
      </c>
      <c r="J711" t="s">
        <v>1194</v>
      </c>
      <c r="K711" t="s">
        <v>3398</v>
      </c>
      <c r="L711" t="s">
        <v>1188</v>
      </c>
      <c r="M711">
        <f t="shared" si="11"/>
        <v>1</v>
      </c>
      <c r="N711" t="str">
        <f>"What was the " &amp; historicalEvent_numberOfDeaths[[#This Row],[propertyLabel]] &amp; " " &amp; "of the " &amp; historicalEvent_numberOfDeaths[[#This Row],[entityLabel]] &amp; "?"</f>
        <v>What was the number of deaths of the China Northern Airlines Flight 6136?</v>
      </c>
    </row>
    <row r="712" spans="1:14" x14ac:dyDescent="0.3">
      <c r="A712" t="s">
        <v>3399</v>
      </c>
      <c r="B712" t="s">
        <v>3400</v>
      </c>
      <c r="C712" t="s">
        <v>8</v>
      </c>
      <c r="D712" t="s">
        <v>1193</v>
      </c>
      <c r="E712" t="s">
        <v>3876</v>
      </c>
      <c r="F712" t="s">
        <v>349</v>
      </c>
      <c r="G712">
        <f>ROUND(historicalEvent_numberOfDeaths[[#This Row],[value]],2)</f>
        <v>68</v>
      </c>
      <c r="H712" t="s">
        <v>3877</v>
      </c>
      <c r="I712" t="s">
        <v>255</v>
      </c>
      <c r="J712" t="s">
        <v>1194</v>
      </c>
      <c r="K712" t="s">
        <v>3401</v>
      </c>
      <c r="L712" t="s">
        <v>1188</v>
      </c>
      <c r="M712">
        <f t="shared" si="11"/>
        <v>1</v>
      </c>
      <c r="N712" t="str">
        <f>"What was the " &amp; historicalEvent_numberOfDeaths[[#This Row],[propertyLabel]] &amp; " " &amp; "of the " &amp; historicalEvent_numberOfDeaths[[#This Row],[entityLabel]] &amp; "?"</f>
        <v>What was the number of deaths of the Chūetsu Earthquake?</v>
      </c>
    </row>
    <row r="713" spans="1:14" x14ac:dyDescent="0.3">
      <c r="A713" t="s">
        <v>3402</v>
      </c>
      <c r="B713" t="s">
        <v>3403</v>
      </c>
      <c r="C713" t="s">
        <v>8</v>
      </c>
      <c r="D713" t="s">
        <v>1193</v>
      </c>
      <c r="E713" t="s">
        <v>3876</v>
      </c>
      <c r="F713" t="s">
        <v>3090</v>
      </c>
      <c r="G713">
        <f>ROUND(historicalEvent_numberOfDeaths[[#This Row],[value]],2)</f>
        <v>67</v>
      </c>
      <c r="H713" t="s">
        <v>3877</v>
      </c>
      <c r="I713" t="s">
        <v>92</v>
      </c>
      <c r="J713" t="s">
        <v>1194</v>
      </c>
      <c r="K713" t="s">
        <v>3404</v>
      </c>
      <c r="L713" t="s">
        <v>1188</v>
      </c>
      <c r="M713">
        <f t="shared" si="11"/>
        <v>1</v>
      </c>
      <c r="N713" t="str">
        <f>"What was the " &amp; historicalEvent_numberOfDeaths[[#This Row],[propertyLabel]] &amp; " " &amp; "of the " &amp; historicalEvent_numberOfDeaths[[#This Row],[entityLabel]] &amp; "?"</f>
        <v>What was the number of deaths of the 2018 Papua New Guinea earthquake?</v>
      </c>
    </row>
    <row r="714" spans="1:14" x14ac:dyDescent="0.3">
      <c r="A714" t="s">
        <v>3405</v>
      </c>
      <c r="B714" t="s">
        <v>3406</v>
      </c>
      <c r="C714" t="s">
        <v>8</v>
      </c>
      <c r="D714" t="s">
        <v>1193</v>
      </c>
      <c r="E714" t="s">
        <v>3876</v>
      </c>
      <c r="F714" t="s">
        <v>3407</v>
      </c>
      <c r="G714">
        <f>ROUND(historicalEvent_numberOfDeaths[[#This Row],[value]],2)</f>
        <v>144</v>
      </c>
      <c r="H714" t="s">
        <v>3877</v>
      </c>
      <c r="I714" t="s">
        <v>117</v>
      </c>
      <c r="J714" t="s">
        <v>1194</v>
      </c>
      <c r="K714" t="s">
        <v>3408</v>
      </c>
      <c r="L714" t="s">
        <v>1188</v>
      </c>
      <c r="M714">
        <f t="shared" si="11"/>
        <v>1</v>
      </c>
      <c r="N714" t="str">
        <f>"What was the " &amp; historicalEvent_numberOfDeaths[[#This Row],[propertyLabel]] &amp; " " &amp; "of the " &amp; historicalEvent_numberOfDeaths[[#This Row],[entityLabel]] &amp; "?"</f>
        <v>What was the number of deaths of the Aberfan disaster?</v>
      </c>
    </row>
    <row r="715" spans="1:14" x14ac:dyDescent="0.3">
      <c r="A715" t="s">
        <v>3409</v>
      </c>
      <c r="B715" t="s">
        <v>3410</v>
      </c>
      <c r="C715" t="s">
        <v>8</v>
      </c>
      <c r="D715" t="s">
        <v>1193</v>
      </c>
      <c r="E715" t="s">
        <v>3876</v>
      </c>
      <c r="F715" t="s">
        <v>349</v>
      </c>
      <c r="G715">
        <f>ROUND(historicalEvent_numberOfDeaths[[#This Row],[value]],2)</f>
        <v>68</v>
      </c>
      <c r="H715" t="s">
        <v>3877</v>
      </c>
      <c r="I715" t="s">
        <v>34</v>
      </c>
      <c r="J715" t="s">
        <v>1194</v>
      </c>
      <c r="K715" t="s">
        <v>3411</v>
      </c>
      <c r="L715" t="s">
        <v>1188</v>
      </c>
      <c r="M715">
        <f t="shared" si="11"/>
        <v>1</v>
      </c>
      <c r="N715" t="str">
        <f>"What was the " &amp; historicalEvent_numberOfDeaths[[#This Row],[propertyLabel]] &amp; " " &amp; "of the " &amp; historicalEvent_numberOfDeaths[[#This Row],[entityLabel]] &amp; "?"</f>
        <v>What was the number of deaths of the 2007 Samjhauta Express bombings?</v>
      </c>
    </row>
    <row r="716" spans="1:14" x14ac:dyDescent="0.3">
      <c r="A716" t="s">
        <v>3412</v>
      </c>
      <c r="B716" t="s">
        <v>3413</v>
      </c>
      <c r="C716" t="s">
        <v>8</v>
      </c>
      <c r="D716" t="s">
        <v>1193</v>
      </c>
      <c r="E716" t="s">
        <v>3876</v>
      </c>
      <c r="F716" t="s">
        <v>349</v>
      </c>
      <c r="G716">
        <f>ROUND(historicalEvent_numberOfDeaths[[#This Row],[value]],2)</f>
        <v>68</v>
      </c>
      <c r="H716" t="s">
        <v>3877</v>
      </c>
      <c r="I716" t="s">
        <v>84</v>
      </c>
      <c r="J716" t="s">
        <v>1194</v>
      </c>
      <c r="K716" t="s">
        <v>3414</v>
      </c>
      <c r="L716" t="s">
        <v>1188</v>
      </c>
      <c r="M716">
        <f t="shared" si="11"/>
        <v>1</v>
      </c>
      <c r="N716" t="str">
        <f>"What was the " &amp; historicalEvent_numberOfDeaths[[#This Row],[propertyLabel]] &amp; " " &amp; "of the " &amp; historicalEvent_numberOfDeaths[[#This Row],[entityLabel]] &amp; "?"</f>
        <v>What was the number of deaths of the Yeti Airlines Flight 691?</v>
      </c>
    </row>
    <row r="717" spans="1:14" x14ac:dyDescent="0.3">
      <c r="A717" t="s">
        <v>3415</v>
      </c>
      <c r="B717" t="s">
        <v>3416</v>
      </c>
      <c r="C717" t="s">
        <v>8</v>
      </c>
      <c r="D717" t="s">
        <v>1193</v>
      </c>
      <c r="E717" t="s">
        <v>3876</v>
      </c>
      <c r="F717" t="s">
        <v>3090</v>
      </c>
      <c r="G717">
        <f>ROUND(historicalEvent_numberOfDeaths[[#This Row],[value]],2)</f>
        <v>67</v>
      </c>
      <c r="H717" t="s">
        <v>3877</v>
      </c>
      <c r="I717" t="s">
        <v>491</v>
      </c>
      <c r="J717" t="s">
        <v>1194</v>
      </c>
      <c r="K717" t="s">
        <v>3417</v>
      </c>
      <c r="L717" t="s">
        <v>1188</v>
      </c>
      <c r="M717">
        <f t="shared" si="11"/>
        <v>1</v>
      </c>
      <c r="N717" t="str">
        <f>"What was the " &amp; historicalEvent_numberOfDeaths[[#This Row],[propertyLabel]] &amp; " " &amp; "of the " &amp; historicalEvent_numberOfDeaths[[#This Row],[entityLabel]] &amp; "?"</f>
        <v>What was the number of deaths of the In Aménas hostage crisis?</v>
      </c>
    </row>
    <row r="718" spans="1:14" x14ac:dyDescent="0.3">
      <c r="A718" t="s">
        <v>3418</v>
      </c>
      <c r="B718" t="s">
        <v>3419</v>
      </c>
      <c r="C718" t="s">
        <v>8</v>
      </c>
      <c r="D718" t="s">
        <v>1193</v>
      </c>
      <c r="E718" t="s">
        <v>3876</v>
      </c>
      <c r="F718" t="s">
        <v>349</v>
      </c>
      <c r="G718">
        <f>ROUND(historicalEvent_numberOfDeaths[[#This Row],[value]],2)</f>
        <v>68</v>
      </c>
      <c r="H718" t="s">
        <v>3877</v>
      </c>
      <c r="I718" t="s">
        <v>411</v>
      </c>
      <c r="J718" t="s">
        <v>1194</v>
      </c>
      <c r="K718" t="s">
        <v>3420</v>
      </c>
      <c r="L718" t="s">
        <v>1188</v>
      </c>
      <c r="M718">
        <f t="shared" si="11"/>
        <v>1</v>
      </c>
      <c r="N718" t="str">
        <f>"What was the " &amp; historicalEvent_numberOfDeaths[[#This Row],[propertyLabel]] &amp; " " &amp; "of the " &amp; historicalEvent_numberOfDeaths[[#This Row],[entityLabel]] &amp; "?"</f>
        <v>What was the number of deaths of the Asiana Airlines Flight 733?</v>
      </c>
    </row>
    <row r="719" spans="1:14" x14ac:dyDescent="0.3">
      <c r="A719" t="s">
        <v>3421</v>
      </c>
      <c r="B719" t="s">
        <v>3422</v>
      </c>
      <c r="C719" t="s">
        <v>8</v>
      </c>
      <c r="D719" t="s">
        <v>1193</v>
      </c>
      <c r="E719" t="s">
        <v>3876</v>
      </c>
      <c r="F719" t="s">
        <v>179</v>
      </c>
      <c r="G719">
        <f>ROUND(historicalEvent_numberOfDeaths[[#This Row],[value]],2)</f>
        <v>69</v>
      </c>
      <c r="H719" t="s">
        <v>3877</v>
      </c>
      <c r="I719" t="s">
        <v>418</v>
      </c>
      <c r="J719" t="s">
        <v>1194</v>
      </c>
      <c r="K719" t="s">
        <v>3423</v>
      </c>
      <c r="L719" t="s">
        <v>1188</v>
      </c>
      <c r="M719">
        <f t="shared" si="11"/>
        <v>1</v>
      </c>
      <c r="N719" t="str">
        <f>"What was the " &amp; historicalEvent_numberOfDeaths[[#This Row],[propertyLabel]] &amp; " " &amp; "of the " &amp; historicalEvent_numberOfDeaths[[#This Row],[entityLabel]] &amp; "?"</f>
        <v>What was the number of deaths of the Sharpeville massacre?</v>
      </c>
    </row>
    <row r="720" spans="1:14" x14ac:dyDescent="0.3">
      <c r="A720" t="s">
        <v>3424</v>
      </c>
      <c r="B720" t="s">
        <v>3425</v>
      </c>
      <c r="C720" t="s">
        <v>8</v>
      </c>
      <c r="D720" t="s">
        <v>1193</v>
      </c>
      <c r="E720" t="s">
        <v>3876</v>
      </c>
      <c r="F720" t="s">
        <v>349</v>
      </c>
      <c r="G720">
        <f>ROUND(historicalEvent_numberOfDeaths[[#This Row],[value]],2)</f>
        <v>68</v>
      </c>
      <c r="H720" t="s">
        <v>3877</v>
      </c>
      <c r="I720" t="s">
        <v>92</v>
      </c>
      <c r="J720" t="s">
        <v>1194</v>
      </c>
      <c r="K720" t="s">
        <v>3426</v>
      </c>
      <c r="L720" t="s">
        <v>1188</v>
      </c>
      <c r="M720">
        <f t="shared" si="11"/>
        <v>1</v>
      </c>
      <c r="N720" t="str">
        <f>"What was the " &amp; historicalEvent_numberOfDeaths[[#This Row],[propertyLabel]] &amp; " " &amp; "of the " &amp; historicalEvent_numberOfDeaths[[#This Row],[entityLabel]] &amp; "?"</f>
        <v>What was the number of deaths of the Aero Caribbean Flight 883?</v>
      </c>
    </row>
    <row r="721" spans="1:14" x14ac:dyDescent="0.3">
      <c r="A721" t="s">
        <v>3427</v>
      </c>
      <c r="B721" t="s">
        <v>3428</v>
      </c>
      <c r="C721" t="s">
        <v>8</v>
      </c>
      <c r="D721" t="s">
        <v>1193</v>
      </c>
      <c r="E721" t="s">
        <v>3876</v>
      </c>
      <c r="F721" t="s">
        <v>179</v>
      </c>
      <c r="G721">
        <f>ROUND(historicalEvent_numberOfDeaths[[#This Row],[value]],2)</f>
        <v>69</v>
      </c>
      <c r="H721" t="s">
        <v>3877</v>
      </c>
      <c r="I721" t="s">
        <v>255</v>
      </c>
      <c r="J721" t="s">
        <v>1194</v>
      </c>
      <c r="K721" t="s">
        <v>3429</v>
      </c>
      <c r="L721" t="s">
        <v>1188</v>
      </c>
      <c r="M721">
        <f t="shared" si="11"/>
        <v>1</v>
      </c>
      <c r="N721" t="str">
        <f>"What was the " &amp; historicalEvent_numberOfDeaths[[#This Row],[propertyLabel]] &amp; " " &amp; "of the " &amp; historicalEvent_numberOfDeaths[[#This Row],[entityLabel]] &amp; "?"</f>
        <v>What was the number of deaths of the Qibya massacre?</v>
      </c>
    </row>
    <row r="722" spans="1:14" x14ac:dyDescent="0.3">
      <c r="A722" t="s">
        <v>3430</v>
      </c>
      <c r="B722" t="s">
        <v>3431</v>
      </c>
      <c r="C722" t="s">
        <v>8</v>
      </c>
      <c r="D722" t="s">
        <v>1193</v>
      </c>
      <c r="E722" t="s">
        <v>3876</v>
      </c>
      <c r="F722" t="s">
        <v>349</v>
      </c>
      <c r="G722">
        <f>ROUND(historicalEvent_numberOfDeaths[[#This Row],[value]],2)</f>
        <v>68</v>
      </c>
      <c r="H722" t="s">
        <v>3877</v>
      </c>
      <c r="I722" t="s">
        <v>255</v>
      </c>
      <c r="J722" t="s">
        <v>1194</v>
      </c>
      <c r="K722" t="s">
        <v>3432</v>
      </c>
      <c r="L722" t="s">
        <v>1188</v>
      </c>
      <c r="M722">
        <f t="shared" si="11"/>
        <v>1</v>
      </c>
      <c r="N722" t="str">
        <f>"What was the " &amp; historicalEvent_numberOfDeaths[[#This Row],[propertyLabel]] &amp; " " &amp; "of the " &amp; historicalEvent_numberOfDeaths[[#This Row],[entityLabel]] &amp; "?"</f>
        <v>What was the number of deaths of the Markale massacres?</v>
      </c>
    </row>
    <row r="723" spans="1:14" x14ac:dyDescent="0.3">
      <c r="A723" t="s">
        <v>3433</v>
      </c>
      <c r="B723" t="s">
        <v>3434</v>
      </c>
      <c r="C723" t="s">
        <v>8</v>
      </c>
      <c r="D723" t="s">
        <v>1193</v>
      </c>
      <c r="E723" t="s">
        <v>3876</v>
      </c>
      <c r="F723" t="s">
        <v>349</v>
      </c>
      <c r="G723">
        <f>ROUND(historicalEvent_numberOfDeaths[[#This Row],[value]],2)</f>
        <v>68</v>
      </c>
      <c r="H723" t="s">
        <v>3877</v>
      </c>
      <c r="I723" t="s">
        <v>34</v>
      </c>
      <c r="J723" t="s">
        <v>1194</v>
      </c>
      <c r="K723" t="s">
        <v>3435</v>
      </c>
      <c r="L723" t="s">
        <v>1188</v>
      </c>
      <c r="M723">
        <f t="shared" si="11"/>
        <v>1</v>
      </c>
      <c r="N723" t="str">
        <f>"What was the " &amp; historicalEvent_numberOfDeaths[[#This Row],[propertyLabel]] &amp; " " &amp; "of the " &amp; historicalEvent_numberOfDeaths[[#This Row],[entityLabel]] &amp; "?"</f>
        <v>What was the number of deaths of the American Eagle Flight 4184?</v>
      </c>
    </row>
    <row r="724" spans="1:14" x14ac:dyDescent="0.3">
      <c r="A724" t="s">
        <v>3436</v>
      </c>
      <c r="B724" t="s">
        <v>3437</v>
      </c>
      <c r="C724" t="s">
        <v>8</v>
      </c>
      <c r="D724" t="s">
        <v>1193</v>
      </c>
      <c r="E724" t="s">
        <v>3876</v>
      </c>
      <c r="F724" t="s">
        <v>3438</v>
      </c>
      <c r="G724">
        <f>ROUND(historicalEvent_numberOfDeaths[[#This Row],[value]],2)</f>
        <v>93</v>
      </c>
      <c r="H724" t="s">
        <v>3877</v>
      </c>
      <c r="I724" t="s">
        <v>255</v>
      </c>
      <c r="J724" t="s">
        <v>1194</v>
      </c>
      <c r="K724" t="s">
        <v>3439</v>
      </c>
      <c r="L724" t="s">
        <v>1188</v>
      </c>
      <c r="M724">
        <f t="shared" si="11"/>
        <v>1</v>
      </c>
      <c r="N724" t="str">
        <f>"What was the " &amp; historicalEvent_numberOfDeaths[[#This Row],[propertyLabel]] &amp; " " &amp; "of the " &amp; historicalEvent_numberOfDeaths[[#This Row],[entityLabel]] &amp; "?"</f>
        <v>What was the number of deaths of the Carlos Hathcock?</v>
      </c>
    </row>
    <row r="725" spans="1:14" x14ac:dyDescent="0.3">
      <c r="A725" t="s">
        <v>3440</v>
      </c>
      <c r="B725" t="s">
        <v>3441</v>
      </c>
      <c r="C725" t="s">
        <v>8</v>
      </c>
      <c r="D725" t="s">
        <v>1193</v>
      </c>
      <c r="E725" t="s">
        <v>3876</v>
      </c>
      <c r="F725" t="s">
        <v>259</v>
      </c>
      <c r="G725">
        <f>ROUND(historicalEvent_numberOfDeaths[[#This Row],[value]],2)</f>
        <v>94</v>
      </c>
      <c r="H725" t="s">
        <v>3877</v>
      </c>
      <c r="I725" t="s">
        <v>34</v>
      </c>
      <c r="J725" t="s">
        <v>1194</v>
      </c>
      <c r="K725" t="s">
        <v>3442</v>
      </c>
      <c r="L725" t="s">
        <v>1188</v>
      </c>
      <c r="M725">
        <f t="shared" si="11"/>
        <v>1</v>
      </c>
      <c r="N725" t="str">
        <f>"What was the " &amp; historicalEvent_numberOfDeaths[[#This Row],[propertyLabel]] &amp; " " &amp; "of the " &amp; historicalEvent_numberOfDeaths[[#This Row],[entityLabel]] &amp; "?"</f>
        <v>What was the number of deaths of the 2023 Calabria migrant boat disaster?</v>
      </c>
    </row>
    <row r="726" spans="1:14" x14ac:dyDescent="0.3">
      <c r="A726" t="s">
        <v>3443</v>
      </c>
      <c r="B726" t="s">
        <v>3444</v>
      </c>
      <c r="C726" t="s">
        <v>8</v>
      </c>
      <c r="D726" t="s">
        <v>1193</v>
      </c>
      <c r="E726" t="s">
        <v>3876</v>
      </c>
      <c r="F726" t="s">
        <v>3445</v>
      </c>
      <c r="G726">
        <f>ROUND(historicalEvent_numberOfDeaths[[#This Row],[value]],2)</f>
        <v>209</v>
      </c>
      <c r="H726" t="s">
        <v>3877</v>
      </c>
      <c r="I726" t="s">
        <v>301</v>
      </c>
      <c r="J726" t="s">
        <v>1194</v>
      </c>
      <c r="K726" t="s">
        <v>3446</v>
      </c>
      <c r="L726" t="s">
        <v>1188</v>
      </c>
      <c r="M726">
        <f t="shared" si="11"/>
        <v>1</v>
      </c>
      <c r="N726" t="str">
        <f>"What was the " &amp; historicalEvent_numberOfDeaths[[#This Row],[propertyLabel]] &amp; " " &amp; "of the " &amp; historicalEvent_numberOfDeaths[[#This Row],[entityLabel]] &amp; "?"</f>
        <v>What was the number of deaths of the 2006 Mumbai train bombings?</v>
      </c>
    </row>
    <row r="727" spans="1:14" x14ac:dyDescent="0.3">
      <c r="A727" t="s">
        <v>3447</v>
      </c>
      <c r="B727" t="s">
        <v>3448</v>
      </c>
      <c r="C727" t="s">
        <v>8</v>
      </c>
      <c r="D727" t="s">
        <v>1193</v>
      </c>
      <c r="E727" t="s">
        <v>3876</v>
      </c>
      <c r="F727" t="s">
        <v>3449</v>
      </c>
      <c r="G727">
        <f>ROUND(historicalEvent_numberOfDeaths[[#This Row],[value]],2)</f>
        <v>92</v>
      </c>
      <c r="H727" t="s">
        <v>3877</v>
      </c>
      <c r="I727" t="s">
        <v>11</v>
      </c>
      <c r="J727" t="s">
        <v>1194</v>
      </c>
      <c r="K727" t="s">
        <v>3450</v>
      </c>
      <c r="L727" t="s">
        <v>1188</v>
      </c>
      <c r="M727">
        <f t="shared" si="11"/>
        <v>1</v>
      </c>
      <c r="N727" t="str">
        <f>"What was the " &amp; historicalEvent_numberOfDeaths[[#This Row],[propertyLabel]] &amp; " " &amp; "of the " &amp; historicalEvent_numberOfDeaths[[#This Row],[entityLabel]] &amp; "?"</f>
        <v>What was the number of deaths of the 2016 Russian Defence Ministry Tupolev Tu-154 crash?</v>
      </c>
    </row>
    <row r="728" spans="1:14" x14ac:dyDescent="0.3">
      <c r="A728" t="s">
        <v>3451</v>
      </c>
      <c r="B728" t="s">
        <v>3452</v>
      </c>
      <c r="C728" t="s">
        <v>8</v>
      </c>
      <c r="D728" t="s">
        <v>1193</v>
      </c>
      <c r="E728" t="s">
        <v>3876</v>
      </c>
      <c r="F728" t="s">
        <v>259</v>
      </c>
      <c r="G728">
        <f>ROUND(historicalEvent_numberOfDeaths[[#This Row],[value]],2)</f>
        <v>94</v>
      </c>
      <c r="H728" t="s">
        <v>3877</v>
      </c>
      <c r="I728" t="s">
        <v>380</v>
      </c>
      <c r="J728" t="s">
        <v>1194</v>
      </c>
      <c r="K728" t="s">
        <v>3453</v>
      </c>
      <c r="L728" t="s">
        <v>1188</v>
      </c>
      <c r="M728">
        <f t="shared" si="11"/>
        <v>1</v>
      </c>
      <c r="N728" t="str">
        <f>"What was the " &amp; historicalEvent_numberOfDeaths[[#This Row],[propertyLabel]] &amp; " " &amp; "of the " &amp; historicalEvent_numberOfDeaths[[#This Row],[entityLabel]] &amp; "?"</f>
        <v>What was the number of deaths of the 2005 Iranian Air Force C-130 crash?</v>
      </c>
    </row>
    <row r="729" spans="1:14" x14ac:dyDescent="0.3">
      <c r="A729" t="s">
        <v>3454</v>
      </c>
      <c r="B729" t="s">
        <v>3455</v>
      </c>
      <c r="C729" t="s">
        <v>8</v>
      </c>
      <c r="D729" t="s">
        <v>1193</v>
      </c>
      <c r="E729" t="s">
        <v>3876</v>
      </c>
      <c r="F729" t="s">
        <v>25</v>
      </c>
      <c r="G729">
        <f>ROUND(historicalEvent_numberOfDeaths[[#This Row],[value]],2)</f>
        <v>95</v>
      </c>
      <c r="H729" t="s">
        <v>3877</v>
      </c>
      <c r="I729" t="s">
        <v>411</v>
      </c>
      <c r="J729" t="s">
        <v>1194</v>
      </c>
      <c r="K729" t="s">
        <v>3456</v>
      </c>
      <c r="L729" t="s">
        <v>1188</v>
      </c>
      <c r="M729">
        <f t="shared" si="11"/>
        <v>1</v>
      </c>
      <c r="N729" t="str">
        <f>"What was the " &amp; historicalEvent_numberOfDeaths[[#This Row],[propertyLabel]] &amp; " " &amp; "of the " &amp; historicalEvent_numberOfDeaths[[#This Row],[entityLabel]] &amp; "?"</f>
        <v>What was the number of deaths of the Battle of Blair Mountain?</v>
      </c>
    </row>
    <row r="730" spans="1:14" x14ac:dyDescent="0.3">
      <c r="A730" t="s">
        <v>3457</v>
      </c>
      <c r="B730" t="s">
        <v>3458</v>
      </c>
      <c r="C730" t="s">
        <v>8</v>
      </c>
      <c r="D730" t="s">
        <v>1193</v>
      </c>
      <c r="E730" t="s">
        <v>3876</v>
      </c>
      <c r="F730" t="s">
        <v>259</v>
      </c>
      <c r="G730">
        <f>ROUND(historicalEvent_numberOfDeaths[[#This Row],[value]],2)</f>
        <v>94</v>
      </c>
      <c r="H730" t="s">
        <v>3877</v>
      </c>
      <c r="I730" t="s">
        <v>84</v>
      </c>
      <c r="J730" t="s">
        <v>1194</v>
      </c>
      <c r="K730" t="s">
        <v>3459</v>
      </c>
      <c r="L730" t="s">
        <v>1188</v>
      </c>
      <c r="M730">
        <f t="shared" si="11"/>
        <v>1</v>
      </c>
      <c r="N730" t="str">
        <f>"What was the " &amp; historicalEvent_numberOfDeaths[[#This Row],[propertyLabel]] &amp; " " &amp; "of the " &amp; historicalEvent_numberOfDeaths[[#This Row],[entityLabel]] &amp; "?"</f>
        <v>What was the number of deaths of the 2024 Kerman bombings?</v>
      </c>
    </row>
    <row r="731" spans="1:14" x14ac:dyDescent="0.3">
      <c r="A731" t="s">
        <v>3460</v>
      </c>
      <c r="B731" t="s">
        <v>3461</v>
      </c>
      <c r="C731" t="s">
        <v>8</v>
      </c>
      <c r="D731" t="s">
        <v>1193</v>
      </c>
      <c r="E731" t="s">
        <v>3876</v>
      </c>
      <c r="F731" t="s">
        <v>3449</v>
      </c>
      <c r="G731">
        <f>ROUND(historicalEvent_numberOfDeaths[[#This Row],[value]],2)</f>
        <v>92</v>
      </c>
      <c r="H731" t="s">
        <v>3877</v>
      </c>
      <c r="I731" t="s">
        <v>219</v>
      </c>
      <c r="J731" t="s">
        <v>1194</v>
      </c>
      <c r="K731" t="s">
        <v>3462</v>
      </c>
      <c r="L731" t="s">
        <v>1188</v>
      </c>
      <c r="M731">
        <f t="shared" si="11"/>
        <v>1</v>
      </c>
      <c r="N731" t="str">
        <f>"What was the " &amp; historicalEvent_numberOfDeaths[[#This Row],[propertyLabel]] &amp; " " &amp; "of the " &amp; historicalEvent_numberOfDeaths[[#This Row],[entityLabel]] &amp; "?"</f>
        <v>What was the number of deaths of the Indian Airlines Flight 605?</v>
      </c>
    </row>
    <row r="732" spans="1:14" x14ac:dyDescent="0.3">
      <c r="A732" t="s">
        <v>3463</v>
      </c>
      <c r="B732" t="s">
        <v>3464</v>
      </c>
      <c r="C732" t="s">
        <v>8</v>
      </c>
      <c r="D732" t="s">
        <v>1193</v>
      </c>
      <c r="E732" t="s">
        <v>3876</v>
      </c>
      <c r="F732" t="s">
        <v>3449</v>
      </c>
      <c r="G732">
        <f>ROUND(historicalEvent_numberOfDeaths[[#This Row],[value]],2)</f>
        <v>92</v>
      </c>
      <c r="H732" t="s">
        <v>3877</v>
      </c>
      <c r="I732" t="s">
        <v>52</v>
      </c>
      <c r="J732" t="s">
        <v>1194</v>
      </c>
      <c r="K732" t="s">
        <v>3465</v>
      </c>
      <c r="L732" t="s">
        <v>1188</v>
      </c>
      <c r="M732">
        <f t="shared" si="11"/>
        <v>1</v>
      </c>
      <c r="N732" t="str">
        <f>"What was the " &amp; historicalEvent_numberOfDeaths[[#This Row],[propertyLabel]] &amp; " " &amp; "of the " &amp; historicalEvent_numberOfDeaths[[#This Row],[entityLabel]] &amp; "?"</f>
        <v>What was the number of deaths of the American Airlines Flight 11?</v>
      </c>
    </row>
    <row r="733" spans="1:14" x14ac:dyDescent="0.3">
      <c r="A733" t="s">
        <v>3466</v>
      </c>
      <c r="B733" t="s">
        <v>3467</v>
      </c>
      <c r="C733" t="s">
        <v>8</v>
      </c>
      <c r="D733" t="s">
        <v>1193</v>
      </c>
      <c r="E733" t="s">
        <v>3876</v>
      </c>
      <c r="F733" t="s">
        <v>3438</v>
      </c>
      <c r="G733">
        <f>ROUND(historicalEvent_numberOfDeaths[[#This Row],[value]],2)</f>
        <v>93</v>
      </c>
      <c r="H733" t="s">
        <v>3877</v>
      </c>
      <c r="I733" t="s">
        <v>92</v>
      </c>
      <c r="J733" t="s">
        <v>1194</v>
      </c>
      <c r="K733" t="s">
        <v>3468</v>
      </c>
      <c r="L733" t="s">
        <v>1188</v>
      </c>
      <c r="M733">
        <f t="shared" si="11"/>
        <v>1</v>
      </c>
      <c r="N733" t="str">
        <f>"What was the " &amp; historicalEvent_numberOfDeaths[[#This Row],[propertyLabel]] &amp; " " &amp; "of the " &amp; historicalEvent_numberOfDeaths[[#This Row],[entityLabel]] &amp; "?"</f>
        <v>What was the number of deaths of the 2022 Luding earthquake?</v>
      </c>
    </row>
    <row r="734" spans="1:14" x14ac:dyDescent="0.3">
      <c r="A734" t="s">
        <v>3469</v>
      </c>
      <c r="B734" t="s">
        <v>3470</v>
      </c>
      <c r="C734" t="s">
        <v>8</v>
      </c>
      <c r="D734" t="s">
        <v>1193</v>
      </c>
      <c r="E734" t="s">
        <v>3876</v>
      </c>
      <c r="F734" t="s">
        <v>3438</v>
      </c>
      <c r="G734">
        <f>ROUND(historicalEvent_numberOfDeaths[[#This Row],[value]],2)</f>
        <v>93</v>
      </c>
      <c r="H734" t="s">
        <v>3877</v>
      </c>
      <c r="I734" t="s">
        <v>380</v>
      </c>
      <c r="J734" t="s">
        <v>1194</v>
      </c>
      <c r="K734" t="s">
        <v>3471</v>
      </c>
      <c r="L734" t="s">
        <v>1188</v>
      </c>
      <c r="M734">
        <f t="shared" si="11"/>
        <v>1</v>
      </c>
      <c r="N734" t="str">
        <f>"What was the " &amp; historicalEvent_numberOfDeaths[[#This Row],[propertyLabel]] &amp; " " &amp; "of the " &amp; historicalEvent_numberOfDeaths[[#This Row],[entityLabel]] &amp; "?"</f>
        <v>What was the number of deaths of the Madrid Runway Disaster?</v>
      </c>
    </row>
    <row r="735" spans="1:14" x14ac:dyDescent="0.3">
      <c r="A735" t="s">
        <v>3472</v>
      </c>
      <c r="B735" t="s">
        <v>3473</v>
      </c>
      <c r="C735" t="s">
        <v>8</v>
      </c>
      <c r="D735" t="s">
        <v>1193</v>
      </c>
      <c r="E735" t="s">
        <v>3876</v>
      </c>
      <c r="F735" t="s">
        <v>3474</v>
      </c>
      <c r="G735">
        <f>ROUND(historicalEvent_numberOfDeaths[[#This Row],[value]],2)</f>
        <v>204</v>
      </c>
      <c r="H735" t="s">
        <v>3877</v>
      </c>
      <c r="I735" t="s">
        <v>352</v>
      </c>
      <c r="J735" t="s">
        <v>1194</v>
      </c>
      <c r="K735" t="s">
        <v>3475</v>
      </c>
      <c r="L735" t="s">
        <v>1188</v>
      </c>
      <c r="M735">
        <f t="shared" si="11"/>
        <v>1</v>
      </c>
      <c r="N735" t="str">
        <f>"What was the " &amp; historicalEvent_numberOfDeaths[[#This Row],[propertyLabel]] &amp; " " &amp; "of the " &amp; historicalEvent_numberOfDeaths[[#This Row],[entityLabel]] &amp; "?"</f>
        <v>What was the number of deaths of the 2002 Bali bombings?</v>
      </c>
    </row>
    <row r="736" spans="1:14" x14ac:dyDescent="0.3">
      <c r="A736" t="s">
        <v>3476</v>
      </c>
      <c r="B736" t="s">
        <v>3477</v>
      </c>
      <c r="C736" t="s">
        <v>8</v>
      </c>
      <c r="D736" t="s">
        <v>1193</v>
      </c>
      <c r="E736" t="s">
        <v>3876</v>
      </c>
      <c r="F736" t="s">
        <v>3478</v>
      </c>
      <c r="G736">
        <f>ROUND(historicalEvent_numberOfDeaths[[#This Row],[value]],2)</f>
        <v>450</v>
      </c>
      <c r="H736" t="s">
        <v>3877</v>
      </c>
      <c r="I736" t="s">
        <v>158</v>
      </c>
      <c r="J736" t="s">
        <v>1194</v>
      </c>
      <c r="K736" t="s">
        <v>3479</v>
      </c>
      <c r="L736" t="s">
        <v>1188</v>
      </c>
      <c r="M736">
        <f t="shared" si="11"/>
        <v>1</v>
      </c>
      <c r="N736" t="str">
        <f>"What was the " &amp; historicalEvent_numberOfDeaths[[#This Row],[propertyLabel]] &amp; " " &amp; "of the " &amp; historicalEvent_numberOfDeaths[[#This Row],[entityLabel]] &amp; "?"</f>
        <v>What was the number of deaths of the 2018 Nicaraguan protests?</v>
      </c>
    </row>
    <row r="737" spans="1:14" x14ac:dyDescent="0.3">
      <c r="A737" t="s">
        <v>3480</v>
      </c>
      <c r="B737" t="s">
        <v>3481</v>
      </c>
      <c r="C737" t="s">
        <v>8</v>
      </c>
      <c r="D737" t="s">
        <v>1193</v>
      </c>
      <c r="E737" t="s">
        <v>3876</v>
      </c>
      <c r="F737" t="s">
        <v>3482</v>
      </c>
      <c r="G737">
        <f>ROUND(historicalEvent_numberOfDeaths[[#This Row],[value]],2)</f>
        <v>200</v>
      </c>
      <c r="H737" t="s">
        <v>3877</v>
      </c>
      <c r="I737" t="s">
        <v>34</v>
      </c>
      <c r="J737" t="s">
        <v>1194</v>
      </c>
      <c r="K737" t="s">
        <v>3483</v>
      </c>
      <c r="L737" t="s">
        <v>1188</v>
      </c>
      <c r="M737">
        <f t="shared" si="11"/>
        <v>1</v>
      </c>
      <c r="N737" t="str">
        <f>"What was the " &amp; historicalEvent_numberOfDeaths[[#This Row],[propertyLabel]] &amp; " " &amp; "of the " &amp; historicalEvent_numberOfDeaths[[#This Row],[entityLabel]] &amp; "?"</f>
        <v>What was the number of deaths of the Long Walk of the Navajo?</v>
      </c>
    </row>
    <row r="738" spans="1:14" x14ac:dyDescent="0.3">
      <c r="A738" t="s">
        <v>3485</v>
      </c>
      <c r="B738" t="s">
        <v>3486</v>
      </c>
      <c r="C738" t="s">
        <v>8</v>
      </c>
      <c r="D738" t="s">
        <v>1193</v>
      </c>
      <c r="E738" t="s">
        <v>3876</v>
      </c>
      <c r="F738" t="s">
        <v>3482</v>
      </c>
      <c r="G738">
        <f>ROUND(historicalEvent_numberOfDeaths[[#This Row],[value]],2)</f>
        <v>200</v>
      </c>
      <c r="H738" t="s">
        <v>3877</v>
      </c>
      <c r="I738" t="s">
        <v>117</v>
      </c>
      <c r="J738" t="s">
        <v>1194</v>
      </c>
      <c r="K738" t="s">
        <v>3487</v>
      </c>
      <c r="L738" t="s">
        <v>1188</v>
      </c>
      <c r="M738">
        <f t="shared" si="11"/>
        <v>1</v>
      </c>
      <c r="N738" t="str">
        <f>"What was the " &amp; historicalEvent_numberOfDeaths[[#This Row],[propertyLabel]] &amp; " " &amp; "of the " &amp; historicalEvent_numberOfDeaths[[#This Row],[entityLabel]] &amp; "?"</f>
        <v>What was the number of deaths of the Paris massacre of 1961?</v>
      </c>
    </row>
    <row r="739" spans="1:14" x14ac:dyDescent="0.3">
      <c r="A739" t="s">
        <v>3488</v>
      </c>
      <c r="B739" t="s">
        <v>3489</v>
      </c>
      <c r="C739" t="s">
        <v>8</v>
      </c>
      <c r="D739" t="s">
        <v>1193</v>
      </c>
      <c r="E739" t="s">
        <v>3876</v>
      </c>
      <c r="F739" t="s">
        <v>3482</v>
      </c>
      <c r="G739">
        <f>ROUND(historicalEvent_numberOfDeaths[[#This Row],[value]],2)</f>
        <v>200</v>
      </c>
      <c r="H739" t="s">
        <v>3877</v>
      </c>
      <c r="I739" t="s">
        <v>72</v>
      </c>
      <c r="J739" t="s">
        <v>1194</v>
      </c>
      <c r="K739" t="s">
        <v>3490</v>
      </c>
      <c r="L739" t="s">
        <v>1188</v>
      </c>
      <c r="M739">
        <f t="shared" si="11"/>
        <v>1</v>
      </c>
      <c r="N739" t="str">
        <f>"What was the " &amp; historicalEvent_numberOfDeaths[[#This Row],[propertyLabel]] &amp; " " &amp; "of the " &amp; historicalEvent_numberOfDeaths[[#This Row],[entityLabel]] &amp; "?"</f>
        <v>What was the number of deaths of the 2022 Zamfara massacres?</v>
      </c>
    </row>
    <row r="740" spans="1:14" x14ac:dyDescent="0.3">
      <c r="A740" t="s">
        <v>3491</v>
      </c>
      <c r="B740" t="s">
        <v>3492</v>
      </c>
      <c r="C740" t="s">
        <v>8</v>
      </c>
      <c r="D740" t="s">
        <v>1193</v>
      </c>
      <c r="E740" t="s">
        <v>3876</v>
      </c>
      <c r="F740" t="s">
        <v>3493</v>
      </c>
      <c r="G740">
        <f>ROUND(historicalEvent_numberOfDeaths[[#This Row],[value]],2)</f>
        <v>196</v>
      </c>
      <c r="H740" t="s">
        <v>3877</v>
      </c>
      <c r="I740" t="s">
        <v>255</v>
      </c>
      <c r="J740" t="s">
        <v>1194</v>
      </c>
      <c r="K740" t="s">
        <v>3494</v>
      </c>
      <c r="L740" t="s">
        <v>1188</v>
      </c>
      <c r="M740">
        <f t="shared" si="11"/>
        <v>1</v>
      </c>
      <c r="N740" t="str">
        <f>"What was the " &amp; historicalEvent_numberOfDeaths[[#This Row],[propertyLabel]] &amp; " " &amp; "of the " &amp; historicalEvent_numberOfDeaths[[#This Row],[entityLabel]] &amp; "?"</f>
        <v>What was the number of deaths of the China Airlines Flight 676?</v>
      </c>
    </row>
    <row r="741" spans="1:14" x14ac:dyDescent="0.3">
      <c r="A741" t="s">
        <v>3495</v>
      </c>
      <c r="B741" t="s">
        <v>3496</v>
      </c>
      <c r="C741" t="s">
        <v>8</v>
      </c>
      <c r="D741" t="s">
        <v>1193</v>
      </c>
      <c r="E741" t="s">
        <v>3876</v>
      </c>
      <c r="F741" t="s">
        <v>3482</v>
      </c>
      <c r="G741">
        <f>ROUND(historicalEvent_numberOfDeaths[[#This Row],[value]],2)</f>
        <v>200</v>
      </c>
      <c r="H741" t="s">
        <v>3877</v>
      </c>
      <c r="I741" t="s">
        <v>92</v>
      </c>
      <c r="J741" t="s">
        <v>1194</v>
      </c>
      <c r="K741" t="s">
        <v>3497</v>
      </c>
      <c r="L741" t="s">
        <v>1188</v>
      </c>
      <c r="M741">
        <f t="shared" si="11"/>
        <v>1</v>
      </c>
      <c r="N741" t="str">
        <f>"What was the " &amp; historicalEvent_numberOfDeaths[[#This Row],[propertyLabel]] &amp; " " &amp; "of the " &amp; historicalEvent_numberOfDeaths[[#This Row],[entityLabel]] &amp; "?"</f>
        <v>What was the number of deaths of the Aeroflot Flight 7425?</v>
      </c>
    </row>
    <row r="742" spans="1:14" x14ac:dyDescent="0.3">
      <c r="A742" t="s">
        <v>3498</v>
      </c>
      <c r="B742" t="s">
        <v>3499</v>
      </c>
      <c r="C742" t="s">
        <v>8</v>
      </c>
      <c r="D742" t="s">
        <v>1193</v>
      </c>
      <c r="E742" t="s">
        <v>3876</v>
      </c>
      <c r="F742" t="s">
        <v>3482</v>
      </c>
      <c r="G742">
        <f>ROUND(historicalEvent_numberOfDeaths[[#This Row],[value]],2)</f>
        <v>200</v>
      </c>
      <c r="H742" t="s">
        <v>3877</v>
      </c>
      <c r="I742" t="s">
        <v>418</v>
      </c>
      <c r="J742" t="s">
        <v>1194</v>
      </c>
      <c r="K742" t="s">
        <v>3500</v>
      </c>
      <c r="L742" t="s">
        <v>1188</v>
      </c>
      <c r="M742">
        <f t="shared" si="11"/>
        <v>1</v>
      </c>
      <c r="N742" t="str">
        <f>"What was the " &amp; historicalEvent_numberOfDeaths[[#This Row],[propertyLabel]] &amp; " " &amp; "of the " &amp; historicalEvent_numberOfDeaths[[#This Row],[entityLabel]] &amp; "?"</f>
        <v>What was the number of deaths of the Spartacist uprising?</v>
      </c>
    </row>
    <row r="743" spans="1:14" x14ac:dyDescent="0.3">
      <c r="A743" t="s">
        <v>3501</v>
      </c>
      <c r="B743" t="s">
        <v>3502</v>
      </c>
      <c r="C743" t="s">
        <v>8</v>
      </c>
      <c r="D743" t="s">
        <v>1193</v>
      </c>
      <c r="E743" t="s">
        <v>3876</v>
      </c>
      <c r="F743" t="s">
        <v>3503</v>
      </c>
      <c r="G743">
        <f>ROUND(historicalEvent_numberOfDeaths[[#This Row],[value]],2)</f>
        <v>201</v>
      </c>
      <c r="H743" t="s">
        <v>3877</v>
      </c>
      <c r="I743" t="s">
        <v>395</v>
      </c>
      <c r="J743" t="s">
        <v>1194</v>
      </c>
      <c r="K743" t="s">
        <v>3504</v>
      </c>
      <c r="L743" t="s">
        <v>1188</v>
      </c>
      <c r="M743">
        <f t="shared" si="11"/>
        <v>1</v>
      </c>
      <c r="N743" t="str">
        <f>"What was the " &amp; historicalEvent_numberOfDeaths[[#This Row],[propertyLabel]] &amp; " " &amp; "of the " &amp; historicalEvent_numberOfDeaths[[#This Row],[entityLabel]] &amp; "?"</f>
        <v>What was the number of deaths of the 2024 Bangladesh quota reform movement?</v>
      </c>
    </row>
    <row r="744" spans="1:14" x14ac:dyDescent="0.3">
      <c r="A744" t="s">
        <v>3505</v>
      </c>
      <c r="B744" t="s">
        <v>3506</v>
      </c>
      <c r="C744" t="s">
        <v>8</v>
      </c>
      <c r="D744" t="s">
        <v>1193</v>
      </c>
      <c r="E744" t="s">
        <v>3876</v>
      </c>
      <c r="F744" t="s">
        <v>3482</v>
      </c>
      <c r="G744">
        <f>ROUND(historicalEvent_numberOfDeaths[[#This Row],[value]],2)</f>
        <v>200</v>
      </c>
      <c r="H744" t="s">
        <v>3877</v>
      </c>
      <c r="I744" t="s">
        <v>314</v>
      </c>
      <c r="J744" t="s">
        <v>1194</v>
      </c>
      <c r="K744" t="s">
        <v>3507</v>
      </c>
      <c r="L744" t="s">
        <v>1188</v>
      </c>
      <c r="M744">
        <f t="shared" si="11"/>
        <v>1</v>
      </c>
      <c r="N744" t="str">
        <f>"What was the " &amp; historicalEvent_numberOfDeaths[[#This Row],[propertyLabel]] &amp; " " &amp; "of the " &amp; historicalEvent_numberOfDeaths[[#This Row],[entityLabel]] &amp; "?"</f>
        <v>What was the number of deaths of the Kyshtym disaster?</v>
      </c>
    </row>
    <row r="745" spans="1:14" x14ac:dyDescent="0.3">
      <c r="A745" t="s">
        <v>3508</v>
      </c>
      <c r="B745" t="s">
        <v>3509</v>
      </c>
      <c r="C745" t="s">
        <v>8</v>
      </c>
      <c r="D745" t="s">
        <v>1193</v>
      </c>
      <c r="E745" t="s">
        <v>3876</v>
      </c>
      <c r="F745" t="s">
        <v>3510</v>
      </c>
      <c r="G745">
        <f>ROUND(historicalEvent_numberOfDeaths[[#This Row],[value]],2)</f>
        <v>197</v>
      </c>
      <c r="H745" t="s">
        <v>3877</v>
      </c>
      <c r="I745" t="s">
        <v>230</v>
      </c>
      <c r="J745" t="s">
        <v>1194</v>
      </c>
      <c r="K745" t="s">
        <v>3511</v>
      </c>
      <c r="L745" t="s">
        <v>1188</v>
      </c>
      <c r="M745">
        <f t="shared" si="11"/>
        <v>1</v>
      </c>
      <c r="N745" t="str">
        <f>"What was the " &amp; historicalEvent_numberOfDeaths[[#This Row],[propertyLabel]] &amp; " " &amp; "of the " &amp; historicalEvent_numberOfDeaths[[#This Row],[entityLabel]] &amp; "?"</f>
        <v>What was the number of deaths of the July 2009 Ürümqi riots?</v>
      </c>
    </row>
    <row r="746" spans="1:14" x14ac:dyDescent="0.3">
      <c r="A746" t="s">
        <v>3512</v>
      </c>
      <c r="B746" t="s">
        <v>3513</v>
      </c>
      <c r="C746" t="s">
        <v>8</v>
      </c>
      <c r="D746" t="s">
        <v>1193</v>
      </c>
      <c r="E746" t="s">
        <v>3876</v>
      </c>
      <c r="F746" t="s">
        <v>3514</v>
      </c>
      <c r="G746">
        <f>ROUND(historicalEvent_numberOfDeaths[[#This Row],[value]],2)</f>
        <v>474</v>
      </c>
      <c r="H746" t="s">
        <v>3877</v>
      </c>
      <c r="I746" t="s">
        <v>215</v>
      </c>
      <c r="J746" t="s">
        <v>1194</v>
      </c>
      <c r="K746" t="s">
        <v>3515</v>
      </c>
      <c r="L746" t="s">
        <v>1188</v>
      </c>
      <c r="M746">
        <f t="shared" si="11"/>
        <v>1</v>
      </c>
      <c r="N746" t="str">
        <f>"What was the " &amp; historicalEvent_numberOfDeaths[[#This Row],[propertyLabel]] &amp; " " &amp; "of the " &amp; historicalEvent_numberOfDeaths[[#This Row],[entityLabel]] &amp; "?"</f>
        <v>What was the number of deaths of the 2017 Iran–Iraq earthquake?</v>
      </c>
    </row>
    <row r="747" spans="1:14" x14ac:dyDescent="0.3">
      <c r="A747" t="s">
        <v>3516</v>
      </c>
      <c r="B747" t="s">
        <v>3517</v>
      </c>
      <c r="C747" t="s">
        <v>8</v>
      </c>
      <c r="D747" t="s">
        <v>1193</v>
      </c>
      <c r="E747" t="s">
        <v>3876</v>
      </c>
      <c r="F747" t="s">
        <v>3518</v>
      </c>
      <c r="G747">
        <f>ROUND(historicalEvent_numberOfDeaths[[#This Row],[value]],2)</f>
        <v>473</v>
      </c>
      <c r="H747" t="s">
        <v>3877</v>
      </c>
      <c r="I747" t="s">
        <v>72</v>
      </c>
      <c r="J747" t="s">
        <v>1194</v>
      </c>
      <c r="K747" t="s">
        <v>3519</v>
      </c>
      <c r="L747" t="s">
        <v>1188</v>
      </c>
      <c r="M747">
        <f t="shared" si="11"/>
        <v>1</v>
      </c>
      <c r="N747" t="str">
        <f>"What was the " &amp; historicalEvent_numberOfDeaths[[#This Row],[propertyLabel]] &amp; " " &amp; "of the " &amp; historicalEvent_numberOfDeaths[[#This Row],[entityLabel]] &amp; "?"</f>
        <v>What was the number of deaths of the Tragedia del Ycua?</v>
      </c>
    </row>
    <row r="748" spans="1:14" x14ac:dyDescent="0.3">
      <c r="A748" t="s">
        <v>3520</v>
      </c>
      <c r="B748" t="s">
        <v>3521</v>
      </c>
      <c r="C748" t="s">
        <v>8</v>
      </c>
      <c r="D748" t="s">
        <v>1193</v>
      </c>
      <c r="E748" t="s">
        <v>3876</v>
      </c>
      <c r="F748" t="s">
        <v>285</v>
      </c>
      <c r="G748">
        <f>ROUND(historicalEvent_numberOfDeaths[[#This Row],[value]],2)</f>
        <v>74</v>
      </c>
      <c r="H748" t="s">
        <v>3877</v>
      </c>
      <c r="I748" t="s">
        <v>34</v>
      </c>
      <c r="J748" t="s">
        <v>1194</v>
      </c>
      <c r="K748" t="s">
        <v>3522</v>
      </c>
      <c r="L748" t="s">
        <v>1188</v>
      </c>
      <c r="M748">
        <f t="shared" si="11"/>
        <v>1</v>
      </c>
      <c r="N748" t="str">
        <f>"What was the " &amp; historicalEvent_numberOfDeaths[[#This Row],[propertyLabel]] &amp; " " &amp; "of the " &amp; historicalEvent_numberOfDeaths[[#This Row],[entityLabel]] &amp; "?"</f>
        <v>What was the number of deaths of the Austral Líneas Aéreas Flight 2553?</v>
      </c>
    </row>
    <row r="749" spans="1:14" x14ac:dyDescent="0.3">
      <c r="A749" t="s">
        <v>3523</v>
      </c>
      <c r="B749" t="s">
        <v>3524</v>
      </c>
      <c r="C749" t="s">
        <v>8</v>
      </c>
      <c r="D749" t="s">
        <v>1193</v>
      </c>
      <c r="E749" t="s">
        <v>3876</v>
      </c>
      <c r="F749" t="s">
        <v>3525</v>
      </c>
      <c r="G749">
        <f>ROUND(historicalEvent_numberOfDeaths[[#This Row],[value]],2)</f>
        <v>468</v>
      </c>
      <c r="H749" t="s">
        <v>3877</v>
      </c>
      <c r="I749" t="s">
        <v>491</v>
      </c>
      <c r="J749" t="s">
        <v>1194</v>
      </c>
      <c r="K749" t="s">
        <v>3526</v>
      </c>
      <c r="L749" t="s">
        <v>1188</v>
      </c>
      <c r="M749">
        <f t="shared" si="11"/>
        <v>1</v>
      </c>
      <c r="N749" t="str">
        <f>"What was the " &amp; historicalEvent_numberOfDeaths[[#This Row],[propertyLabel]] &amp; " " &amp; "of the " &amp; historicalEvent_numberOfDeaths[[#This Row],[entityLabel]] &amp; "?"</f>
        <v>What was the number of deaths of the child abductions in the Russian invasion of Ukraine?</v>
      </c>
    </row>
    <row r="750" spans="1:14" x14ac:dyDescent="0.3">
      <c r="A750" t="s">
        <v>3527</v>
      </c>
      <c r="B750" t="s">
        <v>3528</v>
      </c>
      <c r="C750" t="s">
        <v>8</v>
      </c>
      <c r="D750" t="s">
        <v>1193</v>
      </c>
      <c r="E750" t="s">
        <v>3876</v>
      </c>
      <c r="F750" t="s">
        <v>3529</v>
      </c>
      <c r="G750">
        <f>ROUND(historicalEvent_numberOfDeaths[[#This Row],[value]],2)</f>
        <v>470</v>
      </c>
      <c r="H750" t="s">
        <v>3877</v>
      </c>
      <c r="I750" t="s">
        <v>158</v>
      </c>
      <c r="J750" t="s">
        <v>1194</v>
      </c>
      <c r="K750" t="s">
        <v>3530</v>
      </c>
      <c r="L750" t="s">
        <v>1188</v>
      </c>
      <c r="M750">
        <f t="shared" si="11"/>
        <v>1</v>
      </c>
      <c r="N750" t="str">
        <f>"What was the " &amp; historicalEvent_numberOfDeaths[[#This Row],[propertyLabel]] &amp; " " &amp; "of the " &amp; historicalEvent_numberOfDeaths[[#This Row],[entityLabel]] &amp; "?"</f>
        <v>What was the number of deaths of the November 2015 South Indian floods?</v>
      </c>
    </row>
    <row r="751" spans="1:14" x14ac:dyDescent="0.3">
      <c r="A751" t="s">
        <v>3531</v>
      </c>
      <c r="B751" t="s">
        <v>3532</v>
      </c>
      <c r="C751" t="s">
        <v>8</v>
      </c>
      <c r="D751" t="s">
        <v>1193</v>
      </c>
      <c r="E751" t="s">
        <v>3876</v>
      </c>
      <c r="F751" t="s">
        <v>3529</v>
      </c>
      <c r="G751">
        <f>ROUND(historicalEvent_numberOfDeaths[[#This Row],[value]],2)</f>
        <v>470</v>
      </c>
      <c r="H751" t="s">
        <v>3877</v>
      </c>
      <c r="I751" t="s">
        <v>365</v>
      </c>
      <c r="J751" t="s">
        <v>1194</v>
      </c>
      <c r="K751" t="s">
        <v>3533</v>
      </c>
      <c r="L751" t="s">
        <v>1188</v>
      </c>
      <c r="M751">
        <f t="shared" si="11"/>
        <v>1</v>
      </c>
      <c r="N751" t="str">
        <f>"What was the " &amp; historicalEvent_numberOfDeaths[[#This Row],[propertyLabel]] &amp; " " &amp; "of the " &amp; historicalEvent_numberOfDeaths[[#This Row],[entityLabel]] &amp; "?"</f>
        <v>What was the number of deaths of the Cinema Rex fire?</v>
      </c>
    </row>
    <row r="752" spans="1:14" x14ac:dyDescent="0.3">
      <c r="A752" t="s">
        <v>3535</v>
      </c>
      <c r="B752" t="s">
        <v>3536</v>
      </c>
      <c r="C752" t="s">
        <v>8</v>
      </c>
      <c r="D752" t="s">
        <v>1193</v>
      </c>
      <c r="E752" t="s">
        <v>3876</v>
      </c>
      <c r="F752" t="s">
        <v>3537</v>
      </c>
      <c r="G752">
        <f>ROUND(historicalEvent_numberOfDeaths[[#This Row],[value]],2)</f>
        <v>8372</v>
      </c>
      <c r="H752" t="s">
        <v>3877</v>
      </c>
      <c r="I752" t="s">
        <v>195</v>
      </c>
      <c r="J752" t="s">
        <v>1194</v>
      </c>
      <c r="K752" t="s">
        <v>3538</v>
      </c>
      <c r="L752" t="s">
        <v>1188</v>
      </c>
      <c r="M752">
        <f t="shared" si="11"/>
        <v>1</v>
      </c>
      <c r="N752" t="str">
        <f>"What was the " &amp; historicalEvent_numberOfDeaths[[#This Row],[propertyLabel]] &amp; " " &amp; "of the " &amp; historicalEvent_numberOfDeaths[[#This Row],[entityLabel]] &amp; "?"</f>
        <v>What was the number of deaths of the Srebrenica massacre?</v>
      </c>
    </row>
    <row r="753" spans="1:14" x14ac:dyDescent="0.3">
      <c r="A753" t="s">
        <v>3539</v>
      </c>
      <c r="B753" t="s">
        <v>3540</v>
      </c>
      <c r="C753" t="s">
        <v>8</v>
      </c>
      <c r="D753" t="s">
        <v>1193</v>
      </c>
      <c r="E753" t="s">
        <v>3876</v>
      </c>
      <c r="F753" t="s">
        <v>3541</v>
      </c>
      <c r="G753">
        <f>ROUND(historicalEvent_numberOfDeaths[[#This Row],[value]],2)</f>
        <v>15000</v>
      </c>
      <c r="H753" t="s">
        <v>3877</v>
      </c>
      <c r="I753" t="s">
        <v>365</v>
      </c>
      <c r="J753" t="s">
        <v>1194</v>
      </c>
      <c r="K753" t="s">
        <v>3542</v>
      </c>
      <c r="L753" t="s">
        <v>1188</v>
      </c>
      <c r="M753">
        <f t="shared" si="11"/>
        <v>1</v>
      </c>
      <c r="N753" t="str">
        <f>"What was the " &amp; historicalEvent_numberOfDeaths[[#This Row],[propertyLabel]] &amp; " " &amp; "of the " &amp; historicalEvent_numberOfDeaths[[#This Row],[entityLabel]] &amp; "?"</f>
        <v>What was the number of deaths of the 1988 executions of Iranian political prisoners?</v>
      </c>
    </row>
    <row r="754" spans="1:14" x14ac:dyDescent="0.3">
      <c r="A754" t="s">
        <v>3545</v>
      </c>
      <c r="B754" t="s">
        <v>3546</v>
      </c>
      <c r="C754" t="s">
        <v>8</v>
      </c>
      <c r="D754" t="s">
        <v>1193</v>
      </c>
      <c r="E754" t="s">
        <v>3876</v>
      </c>
      <c r="F754" t="s">
        <v>3543</v>
      </c>
      <c r="G754">
        <f>ROUND(historicalEvent_numberOfDeaths[[#This Row],[value]],2)</f>
        <v>10000</v>
      </c>
      <c r="H754" t="s">
        <v>3877</v>
      </c>
      <c r="I754" t="s">
        <v>314</v>
      </c>
      <c r="J754" t="s">
        <v>1194</v>
      </c>
      <c r="K754" t="s">
        <v>3547</v>
      </c>
      <c r="L754" t="s">
        <v>1188</v>
      </c>
      <c r="M754">
        <f t="shared" si="11"/>
        <v>1</v>
      </c>
      <c r="N754" t="str">
        <f>"What was the " &amp; historicalEvent_numberOfDeaths[[#This Row],[propertyLabel]] &amp; " " &amp; "of the " &amp; historicalEvent_numberOfDeaths[[#This Row],[entityLabel]] &amp; "?"</f>
        <v>What was the number of deaths of the Hama Massacre?</v>
      </c>
    </row>
    <row r="755" spans="1:14" x14ac:dyDescent="0.3">
      <c r="A755" t="s">
        <v>3548</v>
      </c>
      <c r="B755" t="s">
        <v>3549</v>
      </c>
      <c r="C755" t="s">
        <v>8</v>
      </c>
      <c r="D755" t="s">
        <v>1193</v>
      </c>
      <c r="E755" t="s">
        <v>3876</v>
      </c>
      <c r="F755" t="s">
        <v>3550</v>
      </c>
      <c r="G755">
        <f>ROUND(historicalEvent_numberOfDeaths[[#This Row],[value]],2)</f>
        <v>17000</v>
      </c>
      <c r="H755" t="s">
        <v>3877</v>
      </c>
      <c r="I755" t="s">
        <v>255</v>
      </c>
      <c r="J755" t="s">
        <v>1194</v>
      </c>
      <c r="K755" t="s">
        <v>3551</v>
      </c>
      <c r="L755" t="s">
        <v>1188</v>
      </c>
      <c r="M755">
        <f t="shared" si="11"/>
        <v>1</v>
      </c>
      <c r="N755" t="str">
        <f>"What was the " &amp; historicalEvent_numberOfDeaths[[#This Row],[propertyLabel]] &amp; " " &amp; "of the " &amp; historicalEvent_numberOfDeaths[[#This Row],[entityLabel]] &amp; "?"</f>
        <v>What was the number of deaths of the Battle of Wesenberg?</v>
      </c>
    </row>
    <row r="756" spans="1:14" x14ac:dyDescent="0.3">
      <c r="A756" t="s">
        <v>3552</v>
      </c>
      <c r="B756" t="s">
        <v>3553</v>
      </c>
      <c r="C756" t="s">
        <v>8</v>
      </c>
      <c r="D756" t="s">
        <v>1193</v>
      </c>
      <c r="E756" t="s">
        <v>3876</v>
      </c>
      <c r="F756" t="s">
        <v>3554</v>
      </c>
      <c r="G756">
        <f>ROUND(historicalEvent_numberOfDeaths[[#This Row],[value]],2)</f>
        <v>12790</v>
      </c>
      <c r="H756" t="s">
        <v>3877</v>
      </c>
      <c r="I756" t="s">
        <v>191</v>
      </c>
      <c r="J756" t="s">
        <v>1194</v>
      </c>
      <c r="K756" t="s">
        <v>3555</v>
      </c>
      <c r="L756" t="s">
        <v>1188</v>
      </c>
      <c r="M756">
        <f t="shared" si="11"/>
        <v>1</v>
      </c>
      <c r="N756" t="str">
        <f>"What was the " &amp; historicalEvent_numberOfDeaths[[#This Row],[propertyLabel]] &amp; " " &amp; "of the " &amp; historicalEvent_numberOfDeaths[[#This Row],[entityLabel]] &amp; "?"</f>
        <v>What was the number of deaths of the Stara Gradiška concentration camp?</v>
      </c>
    </row>
    <row r="757" spans="1:14" x14ac:dyDescent="0.3">
      <c r="A757" t="s">
        <v>3556</v>
      </c>
      <c r="B757" t="s">
        <v>3557</v>
      </c>
      <c r="C757" t="s">
        <v>8</v>
      </c>
      <c r="D757" t="s">
        <v>1193</v>
      </c>
      <c r="E757" t="s">
        <v>3876</v>
      </c>
      <c r="F757" t="s">
        <v>3558</v>
      </c>
      <c r="G757">
        <f>ROUND(historicalEvent_numberOfDeaths[[#This Row],[value]],2)</f>
        <v>12000</v>
      </c>
      <c r="H757" t="s">
        <v>3877</v>
      </c>
      <c r="I757" t="s">
        <v>230</v>
      </c>
      <c r="J757" t="s">
        <v>1194</v>
      </c>
      <c r="K757" t="s">
        <v>3559</v>
      </c>
      <c r="L757" t="s">
        <v>1188</v>
      </c>
      <c r="M757">
        <f t="shared" si="11"/>
        <v>1</v>
      </c>
      <c r="N757" t="str">
        <f>"What was the " &amp; historicalEvent_numberOfDeaths[[#This Row],[propertyLabel]] &amp; " " &amp; "of the " &amp; historicalEvent_numberOfDeaths[[#This Row],[entityLabel]] &amp; "?"</f>
        <v>What was the number of deaths of the 1960 Agadir earthquake?</v>
      </c>
    </row>
    <row r="758" spans="1:14" x14ac:dyDescent="0.3">
      <c r="A758" t="s">
        <v>3560</v>
      </c>
      <c r="B758" t="s">
        <v>3561</v>
      </c>
      <c r="C758" t="s">
        <v>8</v>
      </c>
      <c r="D758" t="s">
        <v>1193</v>
      </c>
      <c r="E758" t="s">
        <v>3876</v>
      </c>
      <c r="F758" t="s">
        <v>3562</v>
      </c>
      <c r="G758">
        <f>ROUND(historicalEvent_numberOfDeaths[[#This Row],[value]],2)</f>
        <v>8964</v>
      </c>
      <c r="H758" t="s">
        <v>3877</v>
      </c>
      <c r="I758" t="s">
        <v>166</v>
      </c>
      <c r="J758" t="s">
        <v>1194</v>
      </c>
      <c r="K758" t="s">
        <v>3563</v>
      </c>
      <c r="L758" t="s">
        <v>1188</v>
      </c>
      <c r="M758">
        <f t="shared" si="11"/>
        <v>1</v>
      </c>
      <c r="N758" t="str">
        <f>"What was the " &amp; historicalEvent_numberOfDeaths[[#This Row],[propertyLabel]] &amp; " " &amp; "of the " &amp; historicalEvent_numberOfDeaths[[#This Row],[entityLabel]] &amp; "?"</f>
        <v>What was the number of deaths of the April 2015 Nepal earthquake?</v>
      </c>
    </row>
    <row r="759" spans="1:14" x14ac:dyDescent="0.3">
      <c r="A759" t="s">
        <v>3564</v>
      </c>
      <c r="B759" t="s">
        <v>3565</v>
      </c>
      <c r="C759" t="s">
        <v>8</v>
      </c>
      <c r="D759" t="s">
        <v>1193</v>
      </c>
      <c r="E759" t="s">
        <v>3876</v>
      </c>
      <c r="F759" t="s">
        <v>3566</v>
      </c>
      <c r="G759">
        <f>ROUND(historicalEvent_numberOfDeaths[[#This Row],[value]],2)</f>
        <v>13000</v>
      </c>
      <c r="H759" t="s">
        <v>3877</v>
      </c>
      <c r="I759" t="s">
        <v>158</v>
      </c>
      <c r="J759" t="s">
        <v>1194</v>
      </c>
      <c r="K759" t="s">
        <v>3567</v>
      </c>
      <c r="L759" t="s">
        <v>1188</v>
      </c>
      <c r="M759">
        <f t="shared" si="11"/>
        <v>1</v>
      </c>
      <c r="N759" t="str">
        <f>"What was the " &amp; historicalEvent_numberOfDeaths[[#This Row],[propertyLabel]] &amp; " " &amp; "of the " &amp; historicalEvent_numberOfDeaths[[#This Row],[entityLabel]] &amp; "?"</f>
        <v>What was the number of deaths of the Soldau concentration camp?</v>
      </c>
    </row>
    <row r="760" spans="1:14" x14ac:dyDescent="0.3">
      <c r="A760" t="s">
        <v>3568</v>
      </c>
      <c r="B760" t="s">
        <v>3569</v>
      </c>
      <c r="C760" t="s">
        <v>8</v>
      </c>
      <c r="D760" t="s">
        <v>1193</v>
      </c>
      <c r="E760" t="s">
        <v>3876</v>
      </c>
      <c r="F760" t="s">
        <v>3543</v>
      </c>
      <c r="G760">
        <f>ROUND(historicalEvent_numberOfDeaths[[#This Row],[value]],2)</f>
        <v>10000</v>
      </c>
      <c r="H760" t="s">
        <v>3877</v>
      </c>
      <c r="I760" t="s">
        <v>3570</v>
      </c>
      <c r="J760" t="s">
        <v>1194</v>
      </c>
      <c r="K760" t="s">
        <v>3571</v>
      </c>
      <c r="L760" t="s">
        <v>1188</v>
      </c>
      <c r="M760">
        <f t="shared" si="11"/>
        <v>1</v>
      </c>
      <c r="N760" t="str">
        <f>"What was the " &amp; historicalEvent_numberOfDeaths[[#This Row],[propertyLabel]] &amp; " " &amp; "of the " &amp; historicalEvent_numberOfDeaths[[#This Row],[entityLabel]] &amp; "?"</f>
        <v>What was the number of deaths of the Russian invasion of Ukraine?</v>
      </c>
    </row>
    <row r="761" spans="1:14" x14ac:dyDescent="0.3">
      <c r="A761" t="s">
        <v>3572</v>
      </c>
      <c r="B761" t="s">
        <v>3573</v>
      </c>
      <c r="C761" t="s">
        <v>8</v>
      </c>
      <c r="D761" t="s">
        <v>1193</v>
      </c>
      <c r="E761" t="s">
        <v>3876</v>
      </c>
      <c r="F761" t="s">
        <v>3574</v>
      </c>
      <c r="G761">
        <f>ROUND(historicalEvent_numberOfDeaths[[#This Row],[value]],2)</f>
        <v>10600</v>
      </c>
      <c r="H761" t="s">
        <v>3877</v>
      </c>
      <c r="I761" t="s">
        <v>409</v>
      </c>
      <c r="J761" t="s">
        <v>1194</v>
      </c>
      <c r="K761" t="s">
        <v>3575</v>
      </c>
      <c r="L761" t="s">
        <v>1188</v>
      </c>
      <c r="M761">
        <f t="shared" si="11"/>
        <v>1</v>
      </c>
      <c r="N761" t="str">
        <f>"What was the " &amp; historicalEvent_numberOfDeaths[[#This Row],[propertyLabel]] &amp; " " &amp; "of the " &amp; historicalEvent_numberOfDeaths[[#This Row],[entityLabel]] &amp; "?"</f>
        <v>What was the number of deaths of the 1934 Bihar earthquake?</v>
      </c>
    </row>
    <row r="762" spans="1:14" x14ac:dyDescent="0.3">
      <c r="A762" t="s">
        <v>3576</v>
      </c>
      <c r="B762" t="s">
        <v>3577</v>
      </c>
      <c r="C762" t="s">
        <v>8</v>
      </c>
      <c r="D762" t="s">
        <v>1193</v>
      </c>
      <c r="E762" t="s">
        <v>3876</v>
      </c>
      <c r="F762" t="s">
        <v>3578</v>
      </c>
      <c r="G762">
        <f>ROUND(historicalEvent_numberOfDeaths[[#This Row],[value]],2)</f>
        <v>13256</v>
      </c>
      <c r="H762" t="s">
        <v>3877</v>
      </c>
      <c r="I762" t="s">
        <v>92</v>
      </c>
      <c r="J762" t="s">
        <v>1194</v>
      </c>
      <c r="K762" t="s">
        <v>3579</v>
      </c>
      <c r="L762" t="s">
        <v>1188</v>
      </c>
      <c r="M762">
        <f t="shared" si="11"/>
        <v>1</v>
      </c>
      <c r="N762" t="str">
        <f>"What was the " &amp; historicalEvent_numberOfDeaths[[#This Row],[propertyLabel]] &amp; " " &amp; "of the " &amp; historicalEvent_numberOfDeaths[[#This Row],[entityLabel]] &amp; "?"</f>
        <v>What was the number of deaths of the Iași pogrom?</v>
      </c>
    </row>
    <row r="763" spans="1:14" x14ac:dyDescent="0.3">
      <c r="A763" t="s">
        <v>3580</v>
      </c>
      <c r="B763" t="s">
        <v>3581</v>
      </c>
      <c r="C763" t="s">
        <v>8</v>
      </c>
      <c r="D763" t="s">
        <v>1193</v>
      </c>
      <c r="E763" t="s">
        <v>3876</v>
      </c>
      <c r="F763" t="s">
        <v>3582</v>
      </c>
      <c r="G763">
        <f>ROUND(historicalEvent_numberOfDeaths[[#This Row],[value]],2)</f>
        <v>19490</v>
      </c>
      <c r="H763" t="s">
        <v>3877</v>
      </c>
      <c r="I763" t="s">
        <v>48</v>
      </c>
      <c r="J763" t="s">
        <v>1194</v>
      </c>
      <c r="K763" t="s">
        <v>3583</v>
      </c>
      <c r="L763" t="s">
        <v>1188</v>
      </c>
      <c r="M763">
        <f t="shared" si="11"/>
        <v>1</v>
      </c>
      <c r="N763" t="str">
        <f>"What was the " &amp; historicalEvent_numberOfDeaths[[#This Row],[propertyLabel]] &amp; " " &amp; "of the " &amp; historicalEvent_numberOfDeaths[[#This Row],[entityLabel]] &amp; "?"</f>
        <v>What was the number of deaths of the 2003 European heat wave?</v>
      </c>
    </row>
    <row r="764" spans="1:14" x14ac:dyDescent="0.3">
      <c r="A764" t="s">
        <v>3584</v>
      </c>
      <c r="B764" t="s">
        <v>3585</v>
      </c>
      <c r="C764" t="s">
        <v>8</v>
      </c>
      <c r="D764" t="s">
        <v>1193</v>
      </c>
      <c r="E764" t="s">
        <v>3876</v>
      </c>
      <c r="F764" t="s">
        <v>3558</v>
      </c>
      <c r="G764">
        <f>ROUND(historicalEvent_numberOfDeaths[[#This Row],[value]],2)</f>
        <v>12000</v>
      </c>
      <c r="H764" t="s">
        <v>3877</v>
      </c>
      <c r="I764" t="s">
        <v>491</v>
      </c>
      <c r="J764" t="s">
        <v>1194</v>
      </c>
      <c r="K764" t="s">
        <v>3586</v>
      </c>
      <c r="L764" t="s">
        <v>1188</v>
      </c>
      <c r="M764">
        <f t="shared" si="11"/>
        <v>1</v>
      </c>
      <c r="N764" t="str">
        <f>"What was the " &amp; historicalEvent_numberOfDeaths[[#This Row],[propertyLabel]] &amp; " " &amp; "of the " &amp; historicalEvent_numberOfDeaths[[#This Row],[entityLabel]] &amp; "?"</f>
        <v>What was the number of deaths of the Battle of Kohima?</v>
      </c>
    </row>
    <row r="765" spans="1:14" x14ac:dyDescent="0.3">
      <c r="A765" t="s">
        <v>3587</v>
      </c>
      <c r="B765" t="s">
        <v>3588</v>
      </c>
      <c r="C765" t="s">
        <v>8</v>
      </c>
      <c r="D765" t="s">
        <v>1193</v>
      </c>
      <c r="E765" t="s">
        <v>3876</v>
      </c>
      <c r="F765" t="s">
        <v>3589</v>
      </c>
      <c r="G765">
        <f>ROUND(historicalEvent_numberOfDeaths[[#This Row],[value]],2)</f>
        <v>14000</v>
      </c>
      <c r="H765" t="s">
        <v>3877</v>
      </c>
      <c r="I765" t="s">
        <v>255</v>
      </c>
      <c r="J765" t="s">
        <v>1194</v>
      </c>
      <c r="K765" t="s">
        <v>3590</v>
      </c>
      <c r="L765" t="s">
        <v>1188</v>
      </c>
      <c r="M765">
        <f t="shared" si="11"/>
        <v>1</v>
      </c>
      <c r="N765" t="str">
        <f>"What was the " &amp; historicalEvent_numberOfDeaths[[#This Row],[propertyLabel]] &amp; " " &amp; "of the " &amp; historicalEvent_numberOfDeaths[[#This Row],[entityLabel]] &amp; "?"</f>
        <v>What was the number of deaths of the Christmas flood of 1717?</v>
      </c>
    </row>
    <row r="766" spans="1:14" x14ac:dyDescent="0.3">
      <c r="A766" t="s">
        <v>3591</v>
      </c>
      <c r="B766" t="s">
        <v>3592</v>
      </c>
      <c r="C766" t="s">
        <v>8</v>
      </c>
      <c r="D766" t="s">
        <v>1193</v>
      </c>
      <c r="E766" t="s">
        <v>3876</v>
      </c>
      <c r="F766" t="s">
        <v>3593</v>
      </c>
      <c r="G766">
        <f>ROUND(historicalEvent_numberOfDeaths[[#This Row],[value]],2)</f>
        <v>18000</v>
      </c>
      <c r="H766" t="s">
        <v>3877</v>
      </c>
      <c r="I766" t="s">
        <v>187</v>
      </c>
      <c r="J766" t="s">
        <v>1194</v>
      </c>
      <c r="K766" t="s">
        <v>3594</v>
      </c>
      <c r="L766" t="s">
        <v>1188</v>
      </c>
      <c r="M766">
        <f t="shared" si="11"/>
        <v>1</v>
      </c>
      <c r="N766" t="str">
        <f>"What was the " &amp; historicalEvent_numberOfDeaths[[#This Row],[propertyLabel]] &amp; " " &amp; "of the " &amp; historicalEvent_numberOfDeaths[[#This Row],[entityLabel]] &amp; "?"</f>
        <v>What was the number of deaths of the Bhopal disaster?</v>
      </c>
    </row>
    <row r="767" spans="1:14" x14ac:dyDescent="0.3">
      <c r="A767" t="s">
        <v>3595</v>
      </c>
      <c r="B767" t="s">
        <v>3596</v>
      </c>
      <c r="C767" t="s">
        <v>8</v>
      </c>
      <c r="D767" t="s">
        <v>1193</v>
      </c>
      <c r="E767" t="s">
        <v>3876</v>
      </c>
      <c r="F767" t="s">
        <v>3597</v>
      </c>
      <c r="G767">
        <f>ROUND(historicalEvent_numberOfDeaths[[#This Row],[value]],2)</f>
        <v>20000</v>
      </c>
      <c r="H767" t="s">
        <v>3877</v>
      </c>
      <c r="I767" t="s">
        <v>219</v>
      </c>
      <c r="J767" t="s">
        <v>1194</v>
      </c>
      <c r="K767" t="s">
        <v>3598</v>
      </c>
      <c r="L767" t="s">
        <v>1188</v>
      </c>
      <c r="M767">
        <f t="shared" si="11"/>
        <v>1</v>
      </c>
      <c r="N767" t="str">
        <f>"What was the " &amp; historicalEvent_numberOfDeaths[[#This Row],[propertyLabel]] &amp; " " &amp; "of the " &amp; historicalEvent_numberOfDeaths[[#This Row],[entityLabel]] &amp; "?"</f>
        <v>What was the number of deaths of the All Saints' Flood?</v>
      </c>
    </row>
    <row r="768" spans="1:14" x14ac:dyDescent="0.3">
      <c r="A768" t="s">
        <v>3599</v>
      </c>
      <c r="B768" t="s">
        <v>3600</v>
      </c>
      <c r="C768" t="s">
        <v>8</v>
      </c>
      <c r="D768" t="s">
        <v>1193</v>
      </c>
      <c r="E768" t="s">
        <v>3876</v>
      </c>
      <c r="F768" t="s">
        <v>3601</v>
      </c>
      <c r="G768">
        <f>ROUND(historicalEvent_numberOfDeaths[[#This Row],[value]],2)</f>
        <v>19325</v>
      </c>
      <c r="H768" t="s">
        <v>3877</v>
      </c>
      <c r="I768" t="s">
        <v>76</v>
      </c>
      <c r="J768" t="s">
        <v>1194</v>
      </c>
      <c r="K768" t="s">
        <v>3602</v>
      </c>
      <c r="L768" t="s">
        <v>1188</v>
      </c>
      <c r="M768">
        <f t="shared" si="11"/>
        <v>1</v>
      </c>
      <c r="N768" t="str">
        <f>"What was the " &amp; historicalEvent_numberOfDeaths[[#This Row],[propertyLabel]] &amp; " " &amp; "of the " &amp; historicalEvent_numberOfDeaths[[#This Row],[entityLabel]] &amp; "?"</f>
        <v>What was the number of deaths of the Hurricane Mitch?</v>
      </c>
    </row>
    <row r="769" spans="1:14" x14ac:dyDescent="0.3">
      <c r="A769" t="s">
        <v>3603</v>
      </c>
      <c r="B769" t="s">
        <v>3604</v>
      </c>
      <c r="C769" t="s">
        <v>8</v>
      </c>
      <c r="D769" t="s">
        <v>1193</v>
      </c>
      <c r="E769" t="s">
        <v>3876</v>
      </c>
      <c r="F769" t="s">
        <v>3550</v>
      </c>
      <c r="G769">
        <f>ROUND(historicalEvent_numberOfDeaths[[#This Row],[value]],2)</f>
        <v>17000</v>
      </c>
      <c r="H769" t="s">
        <v>3877</v>
      </c>
      <c r="I769" t="s">
        <v>1175</v>
      </c>
      <c r="J769" t="s">
        <v>1194</v>
      </c>
      <c r="K769" t="s">
        <v>3605</v>
      </c>
      <c r="L769" t="s">
        <v>1188</v>
      </c>
      <c r="M769">
        <f t="shared" si="11"/>
        <v>1</v>
      </c>
      <c r="N769" t="str">
        <f>"What was the " &amp; historicalEvent_numberOfDeaths[[#This Row],[propertyLabel]] &amp; " " &amp; "of the " &amp; historicalEvent_numberOfDeaths[[#This Row],[entityLabel]] &amp; "?"</f>
        <v>What was the number of deaths of the Japanese encephalitis?</v>
      </c>
    </row>
    <row r="770" spans="1:14" x14ac:dyDescent="0.3">
      <c r="A770" t="s">
        <v>3606</v>
      </c>
      <c r="B770" t="s">
        <v>3607</v>
      </c>
      <c r="C770" t="s">
        <v>8</v>
      </c>
      <c r="D770" t="s">
        <v>1193</v>
      </c>
      <c r="E770" t="s">
        <v>3876</v>
      </c>
      <c r="F770" t="s">
        <v>3608</v>
      </c>
      <c r="G770">
        <f>ROUND(historicalEvent_numberOfDeaths[[#This Row],[value]],2)</f>
        <v>8000</v>
      </c>
      <c r="H770" t="s">
        <v>3877</v>
      </c>
      <c r="I770" t="s">
        <v>158</v>
      </c>
      <c r="J770" t="s">
        <v>1194</v>
      </c>
      <c r="K770" t="s">
        <v>3609</v>
      </c>
      <c r="L770" t="s">
        <v>1188</v>
      </c>
      <c r="M770">
        <f t="shared" ref="M770:M833" si="12">COUNTIF(B:B,B770)</f>
        <v>1</v>
      </c>
      <c r="N770" t="str">
        <f>"What was the " &amp; historicalEvent_numberOfDeaths[[#This Row],[propertyLabel]] &amp; " " &amp; "of the " &amp; historicalEvent_numberOfDeaths[[#This Row],[entityLabel]] &amp; "?"</f>
        <v>What was the number of deaths of the 1668 North Anatolia earthquake?</v>
      </c>
    </row>
    <row r="771" spans="1:14" x14ac:dyDescent="0.3">
      <c r="A771" t="s">
        <v>3610</v>
      </c>
      <c r="B771" t="s">
        <v>3611</v>
      </c>
      <c r="C771" t="s">
        <v>8</v>
      </c>
      <c r="D771" t="s">
        <v>1193</v>
      </c>
      <c r="E771" t="s">
        <v>3876</v>
      </c>
      <c r="F771" t="s">
        <v>3612</v>
      </c>
      <c r="G771">
        <f>ROUND(historicalEvent_numberOfDeaths[[#This Row],[value]],2)</f>
        <v>19200</v>
      </c>
      <c r="H771" t="s">
        <v>3877</v>
      </c>
      <c r="I771" t="s">
        <v>72</v>
      </c>
      <c r="J771" t="s">
        <v>1194</v>
      </c>
      <c r="K771" t="s">
        <v>3613</v>
      </c>
      <c r="L771" t="s">
        <v>1188</v>
      </c>
      <c r="M771">
        <f t="shared" si="12"/>
        <v>1</v>
      </c>
      <c r="N771" t="str">
        <f>"What was the " &amp; historicalEvent_numberOfDeaths[[#This Row],[propertyLabel]] &amp; " " &amp; "of the " &amp; historicalEvent_numberOfDeaths[[#This Row],[entityLabel]] &amp; "?"</f>
        <v>What was the number of deaths of the Yekatit 12?</v>
      </c>
    </row>
    <row r="772" spans="1:14" x14ac:dyDescent="0.3">
      <c r="A772" t="s">
        <v>53</v>
      </c>
      <c r="B772" t="s">
        <v>54</v>
      </c>
      <c r="C772" t="s">
        <v>8</v>
      </c>
      <c r="D772" t="s">
        <v>1193</v>
      </c>
      <c r="E772" t="s">
        <v>3876</v>
      </c>
      <c r="F772" t="s">
        <v>3597</v>
      </c>
      <c r="G772">
        <f>ROUND(historicalEvent_numberOfDeaths[[#This Row],[value]],2)</f>
        <v>20000</v>
      </c>
      <c r="H772" t="s">
        <v>3877</v>
      </c>
      <c r="I772" t="s">
        <v>56</v>
      </c>
      <c r="J772" t="s">
        <v>1194</v>
      </c>
      <c r="K772" t="s">
        <v>3614</v>
      </c>
      <c r="L772" t="s">
        <v>1188</v>
      </c>
      <c r="M772">
        <f t="shared" si="12"/>
        <v>1</v>
      </c>
      <c r="N772" t="str">
        <f>"What was the " &amp; historicalEvent_numberOfDeaths[[#This Row],[propertyLabel]] &amp; " " &amp; "of the " &amp; historicalEvent_numberOfDeaths[[#This Row],[entityLabel]] &amp; "?"</f>
        <v>What was the number of deaths of the Second Italo-Ethiopian War?</v>
      </c>
    </row>
    <row r="773" spans="1:14" x14ac:dyDescent="0.3">
      <c r="A773" t="s">
        <v>3615</v>
      </c>
      <c r="B773" t="s">
        <v>3616</v>
      </c>
      <c r="C773" t="s">
        <v>8</v>
      </c>
      <c r="D773" t="s">
        <v>1193</v>
      </c>
      <c r="E773" t="s">
        <v>3876</v>
      </c>
      <c r="F773" t="s">
        <v>3617</v>
      </c>
      <c r="G773">
        <f>ROUND(historicalEvent_numberOfDeaths[[#This Row],[value]],2)</f>
        <v>8400</v>
      </c>
      <c r="H773" t="s">
        <v>3877</v>
      </c>
      <c r="I773" t="s">
        <v>215</v>
      </c>
      <c r="J773" t="s">
        <v>1194</v>
      </c>
      <c r="K773" t="s">
        <v>3618</v>
      </c>
      <c r="L773" t="s">
        <v>1188</v>
      </c>
      <c r="M773">
        <f t="shared" si="12"/>
        <v>1</v>
      </c>
      <c r="N773" t="str">
        <f>"What was the " &amp; historicalEvent_numberOfDeaths[[#This Row],[propertyLabel]] &amp; " " &amp; "of the " &amp; historicalEvent_numberOfDeaths[[#This Row],[entityLabel]] &amp; "?"</f>
        <v>What was the number of deaths of the Battle of Lützen?</v>
      </c>
    </row>
    <row r="774" spans="1:14" x14ac:dyDescent="0.3">
      <c r="A774" t="s">
        <v>3619</v>
      </c>
      <c r="B774" t="s">
        <v>3620</v>
      </c>
      <c r="C774" t="s">
        <v>8</v>
      </c>
      <c r="D774" t="s">
        <v>1193</v>
      </c>
      <c r="E774" t="s">
        <v>3876</v>
      </c>
      <c r="F774" t="s">
        <v>3621</v>
      </c>
      <c r="G774">
        <f>ROUND(historicalEvent_numberOfDeaths[[#This Row],[value]],2)</f>
        <v>19000</v>
      </c>
      <c r="H774" t="s">
        <v>3877</v>
      </c>
      <c r="I774" t="s">
        <v>72</v>
      </c>
      <c r="J774" t="s">
        <v>1194</v>
      </c>
      <c r="K774" t="s">
        <v>3622</v>
      </c>
      <c r="L774" t="s">
        <v>1188</v>
      </c>
      <c r="M774">
        <f t="shared" si="12"/>
        <v>1</v>
      </c>
      <c r="N774" t="str">
        <f>"What was the " &amp; historicalEvent_numberOfDeaths[[#This Row],[propertyLabel]] &amp; " " &amp; "of the " &amp; historicalEvent_numberOfDeaths[[#This Row],[entityLabel]] &amp; "?"</f>
        <v>What was the number of deaths of the massacre at Béziers?</v>
      </c>
    </row>
    <row r="775" spans="1:14" x14ac:dyDescent="0.3">
      <c r="A775" t="s">
        <v>3623</v>
      </c>
      <c r="B775" t="s">
        <v>3624</v>
      </c>
      <c r="C775" t="s">
        <v>8</v>
      </c>
      <c r="D775" t="s">
        <v>1193</v>
      </c>
      <c r="E775" t="s">
        <v>3876</v>
      </c>
      <c r="F775" t="s">
        <v>3543</v>
      </c>
      <c r="G775">
        <f>ROUND(historicalEvent_numberOfDeaths[[#This Row],[value]],2)</f>
        <v>10000</v>
      </c>
      <c r="H775" t="s">
        <v>3877</v>
      </c>
      <c r="I775" t="s">
        <v>380</v>
      </c>
      <c r="J775" t="s">
        <v>1194</v>
      </c>
      <c r="K775" t="s">
        <v>3625</v>
      </c>
      <c r="L775" t="s">
        <v>1188</v>
      </c>
      <c r="M775">
        <f t="shared" si="12"/>
        <v>1</v>
      </c>
      <c r="N775" t="str">
        <f>"What was the " &amp; historicalEvent_numberOfDeaths[[#This Row],[propertyLabel]] &amp; " " &amp; "of the " &amp; historicalEvent_numberOfDeaths[[#This Row],[entityLabel]] &amp; "?"</f>
        <v>What was the number of deaths of the 1944 San Juan Earthquake?</v>
      </c>
    </row>
    <row r="776" spans="1:14" x14ac:dyDescent="0.3">
      <c r="A776" t="s">
        <v>3626</v>
      </c>
      <c r="B776" t="s">
        <v>3627</v>
      </c>
      <c r="C776" t="s">
        <v>8</v>
      </c>
      <c r="D776" t="s">
        <v>1193</v>
      </c>
      <c r="E776" t="s">
        <v>3876</v>
      </c>
      <c r="F776" t="s">
        <v>3543</v>
      </c>
      <c r="G776">
        <f>ROUND(historicalEvent_numberOfDeaths[[#This Row],[value]],2)</f>
        <v>10000</v>
      </c>
      <c r="H776" t="s">
        <v>3877</v>
      </c>
      <c r="I776" t="s">
        <v>380</v>
      </c>
      <c r="J776" t="s">
        <v>1194</v>
      </c>
      <c r="K776" t="s">
        <v>3628</v>
      </c>
      <c r="L776" t="s">
        <v>1188</v>
      </c>
      <c r="M776">
        <f t="shared" si="12"/>
        <v>1</v>
      </c>
      <c r="N776" t="str">
        <f>"What was the " &amp; historicalEvent_numberOfDeaths[[#This Row],[propertyLabel]] &amp; " " &amp; "of the " &amp; historicalEvent_numberOfDeaths[[#This Row],[entityLabel]] &amp; "?"</f>
        <v>What was the number of deaths of the 1855 Ansei Edo earthquake?</v>
      </c>
    </row>
    <row r="777" spans="1:14" x14ac:dyDescent="0.3">
      <c r="A777" t="s">
        <v>3629</v>
      </c>
      <c r="B777" t="s">
        <v>3630</v>
      </c>
      <c r="C777" t="s">
        <v>8</v>
      </c>
      <c r="D777" t="s">
        <v>1193</v>
      </c>
      <c r="E777" t="s">
        <v>3876</v>
      </c>
      <c r="F777" t="s">
        <v>3543</v>
      </c>
      <c r="G777">
        <f>ROUND(historicalEvent_numberOfDeaths[[#This Row],[value]],2)</f>
        <v>10000</v>
      </c>
      <c r="H777" t="s">
        <v>3877</v>
      </c>
      <c r="I777" t="s">
        <v>195</v>
      </c>
      <c r="J777" t="s">
        <v>1194</v>
      </c>
      <c r="K777" t="s">
        <v>3631</v>
      </c>
      <c r="L777" t="s">
        <v>1188</v>
      </c>
      <c r="M777">
        <f t="shared" si="12"/>
        <v>1</v>
      </c>
      <c r="N777" t="str">
        <f>"What was the " &amp; historicalEvent_numberOfDeaths[[#This Row],[propertyLabel]] &amp; " " &amp; "of the " &amp; historicalEvent_numberOfDeaths[[#This Row],[entityLabel]] &amp; "?"</f>
        <v>What was the number of deaths of the St. Bartholomew's Day massacre?</v>
      </c>
    </row>
    <row r="778" spans="1:14" x14ac:dyDescent="0.3">
      <c r="A778" t="s">
        <v>3632</v>
      </c>
      <c r="B778" t="s">
        <v>3633</v>
      </c>
      <c r="C778" t="s">
        <v>8</v>
      </c>
      <c r="D778" t="s">
        <v>1193</v>
      </c>
      <c r="E778" t="s">
        <v>3876</v>
      </c>
      <c r="F778" t="s">
        <v>3543</v>
      </c>
      <c r="G778">
        <f>ROUND(historicalEvent_numberOfDeaths[[#This Row],[value]],2)</f>
        <v>10000</v>
      </c>
      <c r="H778" t="s">
        <v>3877</v>
      </c>
      <c r="I778" t="s">
        <v>365</v>
      </c>
      <c r="J778" t="s">
        <v>1194</v>
      </c>
      <c r="K778" t="s">
        <v>3634</v>
      </c>
      <c r="L778" t="s">
        <v>1188</v>
      </c>
      <c r="M778">
        <f t="shared" si="12"/>
        <v>1</v>
      </c>
      <c r="N778" t="str">
        <f>"What was the " &amp; historicalEvent_numberOfDeaths[[#This Row],[propertyLabel]] &amp; " " &amp; "of the " &amp; historicalEvent_numberOfDeaths[[#This Row],[entityLabel]] &amp; "?"</f>
        <v>What was the number of deaths of the 1740 Batavia massacre?</v>
      </c>
    </row>
    <row r="779" spans="1:14" x14ac:dyDescent="0.3">
      <c r="A779" t="s">
        <v>3635</v>
      </c>
      <c r="B779" t="s">
        <v>3636</v>
      </c>
      <c r="C779" t="s">
        <v>8</v>
      </c>
      <c r="D779" t="s">
        <v>1193</v>
      </c>
      <c r="E779" t="s">
        <v>3876</v>
      </c>
      <c r="F779" t="s">
        <v>3637</v>
      </c>
      <c r="G779">
        <f>ROUND(historicalEvent_numberOfDeaths[[#This Row],[value]],2)</f>
        <v>8200</v>
      </c>
      <c r="H779" t="s">
        <v>3877</v>
      </c>
      <c r="I779" t="s">
        <v>300</v>
      </c>
      <c r="J779" t="s">
        <v>1194</v>
      </c>
      <c r="K779" t="s">
        <v>3638</v>
      </c>
      <c r="L779" t="s">
        <v>1188</v>
      </c>
      <c r="M779">
        <f t="shared" si="12"/>
        <v>1</v>
      </c>
      <c r="N779" t="str">
        <f>"What was the " &amp; historicalEvent_numberOfDeaths[[#This Row],[propertyLabel]] &amp; " " &amp; "of the " &amp; historicalEvent_numberOfDeaths[[#This Row],[entityLabel]] &amp; "?"</f>
        <v>What was the number of deaths of the Boshin War?</v>
      </c>
    </row>
    <row r="780" spans="1:14" x14ac:dyDescent="0.3">
      <c r="A780" t="s">
        <v>3640</v>
      </c>
      <c r="B780" t="s">
        <v>3641</v>
      </c>
      <c r="C780" t="s">
        <v>8</v>
      </c>
      <c r="D780" t="s">
        <v>1193</v>
      </c>
      <c r="E780" t="s">
        <v>3876</v>
      </c>
      <c r="F780" t="s">
        <v>3543</v>
      </c>
      <c r="G780">
        <f>ROUND(historicalEvent_numberOfDeaths[[#This Row],[value]],2)</f>
        <v>10000</v>
      </c>
      <c r="H780" t="s">
        <v>3877</v>
      </c>
      <c r="I780" t="s">
        <v>92</v>
      </c>
      <c r="J780" t="s">
        <v>1194</v>
      </c>
      <c r="K780" t="s">
        <v>3642</v>
      </c>
      <c r="L780" t="s">
        <v>1188</v>
      </c>
      <c r="M780">
        <f t="shared" si="12"/>
        <v>1</v>
      </c>
      <c r="N780" t="str">
        <f>"What was the " &amp; historicalEvent_numberOfDeaths[[#This Row],[propertyLabel]] &amp; " " &amp; "of the " &amp; historicalEvent_numberOfDeaths[[#This Row],[entityLabel]] &amp; "?"</f>
        <v>What was the number of deaths of the Finnish famine of 1866–1868?</v>
      </c>
    </row>
    <row r="781" spans="1:14" x14ac:dyDescent="0.3">
      <c r="A781" t="s">
        <v>3643</v>
      </c>
      <c r="B781" t="s">
        <v>3644</v>
      </c>
      <c r="C781" t="s">
        <v>8</v>
      </c>
      <c r="D781" t="s">
        <v>1193</v>
      </c>
      <c r="E781" t="s">
        <v>3876</v>
      </c>
      <c r="F781" t="s">
        <v>3645</v>
      </c>
      <c r="G781">
        <f>ROUND(historicalEvent_numberOfDeaths[[#This Row],[value]],2)</f>
        <v>19759</v>
      </c>
      <c r="H781" t="s">
        <v>3877</v>
      </c>
      <c r="I781" t="s">
        <v>3449</v>
      </c>
      <c r="J781" t="s">
        <v>1194</v>
      </c>
      <c r="K781" t="s">
        <v>3646</v>
      </c>
      <c r="L781" t="s">
        <v>1188</v>
      </c>
      <c r="M781">
        <f t="shared" si="12"/>
        <v>1</v>
      </c>
      <c r="N781" t="str">
        <f>"What was the " &amp; historicalEvent_numberOfDeaths[[#This Row],[propertyLabel]] &amp; " " &amp; "of the " &amp; historicalEvent_numberOfDeaths[[#This Row],[entityLabel]] &amp; "?"</f>
        <v>What was the number of deaths of the 2011 The Great East (tohoku) earthquake and tsunami?</v>
      </c>
    </row>
    <row r="782" spans="1:14" x14ac:dyDescent="0.3">
      <c r="A782" t="s">
        <v>3647</v>
      </c>
      <c r="B782" t="s">
        <v>3648</v>
      </c>
      <c r="C782" t="s">
        <v>8</v>
      </c>
      <c r="D782" t="s">
        <v>1193</v>
      </c>
      <c r="E782" t="s">
        <v>3876</v>
      </c>
      <c r="F782" t="s">
        <v>3649</v>
      </c>
      <c r="G782">
        <f>ROUND(historicalEvent_numberOfDeaths[[#This Row],[value]],2)</f>
        <v>10454</v>
      </c>
      <c r="H782" t="s">
        <v>3877</v>
      </c>
      <c r="I782" t="s">
        <v>147</v>
      </c>
      <c r="J782" t="s">
        <v>1194</v>
      </c>
      <c r="K782" t="s">
        <v>3650</v>
      </c>
      <c r="L782" t="s">
        <v>1188</v>
      </c>
      <c r="M782">
        <f t="shared" si="12"/>
        <v>1</v>
      </c>
      <c r="N782" t="str">
        <f>"What was the " &amp; historicalEvent_numberOfDeaths[[#This Row],[propertyLabel]] &amp; " " &amp; "of the " &amp; historicalEvent_numberOfDeaths[[#This Row],[entityLabel]] &amp; "?"</f>
        <v>What was the number of deaths of the 1989 Tiananmen Square protests and massacre?</v>
      </c>
    </row>
    <row r="783" spans="1:14" x14ac:dyDescent="0.3">
      <c r="A783" t="s">
        <v>3651</v>
      </c>
      <c r="B783" t="s">
        <v>3652</v>
      </c>
      <c r="C783" t="s">
        <v>8</v>
      </c>
      <c r="D783" t="s">
        <v>1193</v>
      </c>
      <c r="E783" t="s">
        <v>3876</v>
      </c>
      <c r="F783" t="s">
        <v>3653</v>
      </c>
      <c r="G783">
        <f>ROUND(historicalEvent_numberOfDeaths[[#This Row],[value]],2)</f>
        <v>13160</v>
      </c>
      <c r="H783" t="s">
        <v>3877</v>
      </c>
      <c r="I783" t="s">
        <v>230</v>
      </c>
      <c r="J783" t="s">
        <v>1194</v>
      </c>
      <c r="K783" t="s">
        <v>3654</v>
      </c>
      <c r="L783" t="s">
        <v>1188</v>
      </c>
      <c r="M783">
        <f t="shared" si="12"/>
        <v>1</v>
      </c>
      <c r="N783" t="str">
        <f>"What was the " &amp; historicalEvent_numberOfDeaths[[#This Row],[propertyLabel]] &amp; " " &amp; "of the " &amp; historicalEvent_numberOfDeaths[[#This Row],[entityLabel]] &amp; "?"</f>
        <v>What was the number of deaths of the Dersim rebellion?</v>
      </c>
    </row>
    <row r="784" spans="1:14" x14ac:dyDescent="0.3">
      <c r="A784" t="s">
        <v>3655</v>
      </c>
      <c r="B784" t="s">
        <v>3656</v>
      </c>
      <c r="C784" t="s">
        <v>8</v>
      </c>
      <c r="D784" t="s">
        <v>1193</v>
      </c>
      <c r="E784" t="s">
        <v>3876</v>
      </c>
      <c r="F784" t="s">
        <v>3558</v>
      </c>
      <c r="G784">
        <f>ROUND(historicalEvent_numberOfDeaths[[#This Row],[value]],2)</f>
        <v>12000</v>
      </c>
      <c r="H784" t="s">
        <v>3877</v>
      </c>
      <c r="I784" t="s">
        <v>444</v>
      </c>
      <c r="J784" t="s">
        <v>1194</v>
      </c>
      <c r="K784" t="s">
        <v>3657</v>
      </c>
      <c r="L784" t="s">
        <v>1188</v>
      </c>
      <c r="M784">
        <f t="shared" si="12"/>
        <v>1</v>
      </c>
      <c r="N784" t="str">
        <f>"What was the " &amp; historicalEvent_numberOfDeaths[[#This Row],[propertyLabel]] &amp; " " &amp; "of the " &amp; historicalEvent_numberOfDeaths[[#This Row],[entityLabel]] &amp; "?"</f>
        <v>What was the number of deaths of the Great Smog of London?</v>
      </c>
    </row>
    <row r="785" spans="1:14" x14ac:dyDescent="0.3">
      <c r="A785" t="s">
        <v>3658</v>
      </c>
      <c r="B785" t="s">
        <v>3659</v>
      </c>
      <c r="C785" t="s">
        <v>8</v>
      </c>
      <c r="D785" t="s">
        <v>1193</v>
      </c>
      <c r="E785" t="s">
        <v>3876</v>
      </c>
      <c r="F785" t="s">
        <v>3660</v>
      </c>
      <c r="G785">
        <f>ROUND(historicalEvent_numberOfDeaths[[#This Row],[value]],2)</f>
        <v>11752</v>
      </c>
      <c r="H785" t="s">
        <v>3877</v>
      </c>
      <c r="I785" t="s">
        <v>29</v>
      </c>
      <c r="J785" t="s">
        <v>1194</v>
      </c>
      <c r="K785" t="s">
        <v>3661</v>
      </c>
      <c r="L785" t="s">
        <v>1188</v>
      </c>
      <c r="M785">
        <f t="shared" si="12"/>
        <v>1</v>
      </c>
      <c r="N785" t="str">
        <f>"What was the " &amp; historicalEvent_numberOfDeaths[[#This Row],[propertyLabel]] &amp; " " &amp; "of the " &amp; historicalEvent_numberOfDeaths[[#This Row],[entityLabel]] &amp; "?"</f>
        <v>What was the number of deaths of the Operation Weserübung?</v>
      </c>
    </row>
    <row r="786" spans="1:14" x14ac:dyDescent="0.3">
      <c r="A786" t="s">
        <v>30</v>
      </c>
      <c r="B786" t="s">
        <v>31</v>
      </c>
      <c r="C786" t="s">
        <v>8</v>
      </c>
      <c r="D786" t="s">
        <v>1193</v>
      </c>
      <c r="E786" t="s">
        <v>3876</v>
      </c>
      <c r="F786" t="s">
        <v>3662</v>
      </c>
      <c r="G786">
        <f>ROUND(historicalEvent_numberOfDeaths[[#This Row],[value]],2)</f>
        <v>11733</v>
      </c>
      <c r="H786" t="s">
        <v>3877</v>
      </c>
      <c r="I786" t="s">
        <v>33</v>
      </c>
      <c r="J786" t="s">
        <v>1194</v>
      </c>
      <c r="K786" t="s">
        <v>3663</v>
      </c>
      <c r="L786" t="s">
        <v>1188</v>
      </c>
      <c r="M786">
        <f t="shared" si="12"/>
        <v>1</v>
      </c>
      <c r="N786" t="str">
        <f>"What was the " &amp; historicalEvent_numberOfDeaths[[#This Row],[propertyLabel]] &amp; " " &amp; "of the " &amp; historicalEvent_numberOfDeaths[[#This Row],[entityLabel]] &amp; "?"</f>
        <v>What was the number of deaths of the Mexican-American War?</v>
      </c>
    </row>
    <row r="787" spans="1:14" x14ac:dyDescent="0.3">
      <c r="A787" t="s">
        <v>3664</v>
      </c>
      <c r="B787" t="s">
        <v>3665</v>
      </c>
      <c r="C787" t="s">
        <v>8</v>
      </c>
      <c r="D787" t="s">
        <v>1193</v>
      </c>
      <c r="E787" t="s">
        <v>3876</v>
      </c>
      <c r="F787" t="s">
        <v>3534</v>
      </c>
      <c r="G787">
        <f>ROUND(historicalEvent_numberOfDeaths[[#This Row],[value]],2)</f>
        <v>11500</v>
      </c>
      <c r="H787" t="s">
        <v>3877</v>
      </c>
      <c r="I787" t="s">
        <v>411</v>
      </c>
      <c r="J787" t="s">
        <v>1194</v>
      </c>
      <c r="K787" t="s">
        <v>3666</v>
      </c>
      <c r="L787" t="s">
        <v>1188</v>
      </c>
      <c r="M787">
        <f t="shared" si="12"/>
        <v>1</v>
      </c>
      <c r="N787" t="str">
        <f>"What was the " &amp; historicalEvent_numberOfDeaths[[#This Row],[propertyLabel]] &amp; " " &amp; "of the " &amp; historicalEvent_numberOfDeaths[[#This Row],[entityLabel]] &amp; "?"</f>
        <v>What was the number of deaths of the Burchardi flood?</v>
      </c>
    </row>
    <row r="788" spans="1:14" x14ac:dyDescent="0.3">
      <c r="A788" t="s">
        <v>3667</v>
      </c>
      <c r="B788" t="s">
        <v>3668</v>
      </c>
      <c r="C788" t="s">
        <v>8</v>
      </c>
      <c r="D788" t="s">
        <v>1193</v>
      </c>
      <c r="E788" t="s">
        <v>3876</v>
      </c>
      <c r="F788" t="s">
        <v>3597</v>
      </c>
      <c r="G788">
        <f>ROUND(historicalEvent_numberOfDeaths[[#This Row],[value]],2)</f>
        <v>20000</v>
      </c>
      <c r="H788" t="s">
        <v>3877</v>
      </c>
      <c r="I788" t="s">
        <v>158</v>
      </c>
      <c r="J788" t="s">
        <v>1194</v>
      </c>
      <c r="K788" t="s">
        <v>3669</v>
      </c>
      <c r="L788" t="s">
        <v>1188</v>
      </c>
      <c r="M788">
        <f t="shared" si="12"/>
        <v>1</v>
      </c>
      <c r="N788" t="str">
        <f>"What was the " &amp; historicalEvent_numberOfDeaths[[#This Row],[propertyLabel]] &amp; " " &amp; "of the " &amp; historicalEvent_numberOfDeaths[[#This Row],[entityLabel]] &amp; "?"</f>
        <v>What was the number of deaths of the St. Elizabeth's flood?</v>
      </c>
    </row>
    <row r="789" spans="1:14" x14ac:dyDescent="0.3">
      <c r="A789" t="s">
        <v>3670</v>
      </c>
      <c r="B789" t="s">
        <v>3671</v>
      </c>
      <c r="C789" t="s">
        <v>8</v>
      </c>
      <c r="D789" t="s">
        <v>1193</v>
      </c>
      <c r="E789" t="s">
        <v>3876</v>
      </c>
      <c r="F789" t="s">
        <v>3543</v>
      </c>
      <c r="G789">
        <f>ROUND(historicalEvent_numberOfDeaths[[#This Row],[value]],2)</f>
        <v>10000</v>
      </c>
      <c r="H789" t="s">
        <v>3877</v>
      </c>
      <c r="I789" t="s">
        <v>230</v>
      </c>
      <c r="J789" t="s">
        <v>1194</v>
      </c>
      <c r="K789" t="s">
        <v>3672</v>
      </c>
      <c r="L789" t="s">
        <v>1188</v>
      </c>
      <c r="M789">
        <f t="shared" si="12"/>
        <v>1</v>
      </c>
      <c r="N789" t="str">
        <f>"What was the " &amp; historicalEvent_numberOfDeaths[[#This Row],[propertyLabel]] &amp; " " &amp; "of the " &amp; historicalEvent_numberOfDeaths[[#This Row],[entityLabel]] &amp; "?"</f>
        <v>What was the number of deaths of the Burning of Smyrna?</v>
      </c>
    </row>
    <row r="790" spans="1:14" x14ac:dyDescent="0.3">
      <c r="A790" t="s">
        <v>1168</v>
      </c>
      <c r="B790" t="s">
        <v>1169</v>
      </c>
      <c r="C790" t="s">
        <v>8</v>
      </c>
      <c r="D790" t="s">
        <v>1193</v>
      </c>
      <c r="E790" t="s">
        <v>3876</v>
      </c>
      <c r="F790" t="s">
        <v>3673</v>
      </c>
      <c r="G790">
        <f>ROUND(historicalEvent_numberOfDeaths[[#This Row],[value]],2)</f>
        <v>13300</v>
      </c>
      <c r="H790" t="s">
        <v>3877</v>
      </c>
      <c r="I790" t="s">
        <v>150</v>
      </c>
      <c r="J790" t="s">
        <v>1194</v>
      </c>
      <c r="K790" t="s">
        <v>3674</v>
      </c>
      <c r="L790" t="s">
        <v>1188</v>
      </c>
      <c r="M790">
        <f t="shared" si="12"/>
        <v>1</v>
      </c>
      <c r="N790" t="str">
        <f>"What was the " &amp; historicalEvent_numberOfDeaths[[#This Row],[propertyLabel]] &amp; " " &amp; "of the " &amp; historicalEvent_numberOfDeaths[[#This Row],[entityLabel]] &amp; "?"</f>
        <v>What was the number of deaths of the War in Donbas?</v>
      </c>
    </row>
    <row r="791" spans="1:14" x14ac:dyDescent="0.3">
      <c r="A791" t="s">
        <v>3675</v>
      </c>
      <c r="B791" t="s">
        <v>3676</v>
      </c>
      <c r="C791" t="s">
        <v>8</v>
      </c>
      <c r="D791" t="s">
        <v>1193</v>
      </c>
      <c r="E791" t="s">
        <v>3876</v>
      </c>
      <c r="F791" t="s">
        <v>3677</v>
      </c>
      <c r="G791">
        <f>ROUND(historicalEvent_numberOfDeaths[[#This Row],[value]],2)</f>
        <v>12530</v>
      </c>
      <c r="H791" t="s">
        <v>3877</v>
      </c>
      <c r="I791" t="s">
        <v>1474</v>
      </c>
      <c r="J791" t="s">
        <v>1194</v>
      </c>
      <c r="K791" t="s">
        <v>3678</v>
      </c>
      <c r="L791" t="s">
        <v>1188</v>
      </c>
      <c r="M791">
        <f t="shared" si="12"/>
        <v>1</v>
      </c>
      <c r="N791" t="str">
        <f>"What was the " &amp; historicalEvent_numberOfDeaths[[#This Row],[propertyLabel]] &amp; " " &amp; "of the " &amp; historicalEvent_numberOfDeaths[[#This Row],[entityLabel]] &amp; "?"</f>
        <v>What was the number of deaths of the 2023 Turkey–Syria earthquakes?</v>
      </c>
    </row>
    <row r="792" spans="1:14" x14ac:dyDescent="0.3">
      <c r="A792" t="s">
        <v>3679</v>
      </c>
      <c r="B792" t="s">
        <v>3680</v>
      </c>
      <c r="C792" t="s">
        <v>8</v>
      </c>
      <c r="D792" t="s">
        <v>1193</v>
      </c>
      <c r="E792" t="s">
        <v>3876</v>
      </c>
      <c r="F792" t="s">
        <v>3639</v>
      </c>
      <c r="G792">
        <f>ROUND(historicalEvent_numberOfDeaths[[#This Row],[value]],2)</f>
        <v>9000</v>
      </c>
      <c r="H792" t="s">
        <v>3877</v>
      </c>
      <c r="I792" t="s">
        <v>117</v>
      </c>
      <c r="J792" t="s">
        <v>1194</v>
      </c>
      <c r="K792" t="s">
        <v>3681</v>
      </c>
      <c r="L792" t="s">
        <v>1188</v>
      </c>
      <c r="M792">
        <f t="shared" si="12"/>
        <v>1</v>
      </c>
      <c r="N792" t="str">
        <f>"What was the " &amp; historicalEvent_numberOfDeaths[[#This Row],[propertyLabel]] &amp; " " &amp; "of the " &amp; historicalEvent_numberOfDeaths[[#This Row],[entityLabel]] &amp; "?"</f>
        <v>What was the number of deaths of the Kraków-Płaszów concentration camp?</v>
      </c>
    </row>
    <row r="793" spans="1:14" x14ac:dyDescent="0.3">
      <c r="A793" t="s">
        <v>3682</v>
      </c>
      <c r="B793" t="s">
        <v>3683</v>
      </c>
      <c r="C793" t="s">
        <v>8</v>
      </c>
      <c r="D793" t="s">
        <v>1193</v>
      </c>
      <c r="E793" t="s">
        <v>3876</v>
      </c>
      <c r="F793" t="s">
        <v>125</v>
      </c>
      <c r="G793">
        <f>ROUND(historicalEvent_numberOfDeaths[[#This Row],[value]],2)</f>
        <v>97</v>
      </c>
      <c r="H793" t="s">
        <v>3877</v>
      </c>
      <c r="I793" t="s">
        <v>411</v>
      </c>
      <c r="J793" t="s">
        <v>1194</v>
      </c>
      <c r="K793" t="s">
        <v>3684</v>
      </c>
      <c r="L793" t="s">
        <v>1188</v>
      </c>
      <c r="M793">
        <f t="shared" si="12"/>
        <v>1</v>
      </c>
      <c r="N793" t="str">
        <f>"What was the " &amp; historicalEvent_numberOfDeaths[[#This Row],[propertyLabel]] &amp; " " &amp; "of the " &amp; historicalEvent_numberOfDeaths[[#This Row],[entityLabel]] &amp; "?"</f>
        <v>What was the number of deaths of the Le Paradis massacre?</v>
      </c>
    </row>
    <row r="794" spans="1:14" x14ac:dyDescent="0.3">
      <c r="A794" t="s">
        <v>3685</v>
      </c>
      <c r="B794" t="s">
        <v>3686</v>
      </c>
      <c r="C794" t="s">
        <v>8</v>
      </c>
      <c r="D794" t="s">
        <v>1193</v>
      </c>
      <c r="E794" t="s">
        <v>3876</v>
      </c>
      <c r="F794" t="s">
        <v>3687</v>
      </c>
      <c r="G794">
        <f>ROUND(historicalEvent_numberOfDeaths[[#This Row],[value]],2)</f>
        <v>11328</v>
      </c>
      <c r="H794" t="s">
        <v>3877</v>
      </c>
      <c r="I794" t="s">
        <v>945</v>
      </c>
      <c r="J794" t="s">
        <v>1194</v>
      </c>
      <c r="K794" t="s">
        <v>3688</v>
      </c>
      <c r="L794" t="s">
        <v>1188</v>
      </c>
      <c r="M794">
        <f t="shared" si="12"/>
        <v>1</v>
      </c>
      <c r="N794" t="str">
        <f>"What was the " &amp; historicalEvent_numberOfDeaths[[#This Row],[propertyLabel]] &amp; " " &amp; "of the " &amp; historicalEvent_numberOfDeaths[[#This Row],[entityLabel]] &amp; "?"</f>
        <v>What was the number of deaths of the Western African Ebola virus epidemic?</v>
      </c>
    </row>
    <row r="795" spans="1:14" x14ac:dyDescent="0.3">
      <c r="A795" t="s">
        <v>3689</v>
      </c>
      <c r="B795" t="s">
        <v>3690</v>
      </c>
      <c r="C795" t="s">
        <v>8</v>
      </c>
      <c r="D795" t="s">
        <v>1193</v>
      </c>
      <c r="E795" t="s">
        <v>3876</v>
      </c>
      <c r="F795" t="s">
        <v>3691</v>
      </c>
      <c r="G795">
        <f>ROUND(historicalEvent_numberOfDeaths[[#This Row],[value]],2)</f>
        <v>17217</v>
      </c>
      <c r="H795" t="s">
        <v>3877</v>
      </c>
      <c r="I795" t="s">
        <v>215</v>
      </c>
      <c r="J795" t="s">
        <v>1194</v>
      </c>
      <c r="K795" t="s">
        <v>3692</v>
      </c>
      <c r="L795" t="s">
        <v>1188</v>
      </c>
      <c r="M795">
        <f t="shared" si="12"/>
        <v>1</v>
      </c>
      <c r="N795" t="str">
        <f>"What was the " &amp; historicalEvent_numberOfDeaths[[#This Row],[propertyLabel]] &amp; " " &amp; "of the " &amp; historicalEvent_numberOfDeaths[[#This Row],[entityLabel]] &amp; "?"</f>
        <v>What was the number of deaths of the 1999 İzmit earthquake?</v>
      </c>
    </row>
    <row r="796" spans="1:14" x14ac:dyDescent="0.3">
      <c r="A796" t="s">
        <v>3693</v>
      </c>
      <c r="B796" t="s">
        <v>3694</v>
      </c>
      <c r="C796" t="s">
        <v>8</v>
      </c>
      <c r="D796" t="s">
        <v>1193</v>
      </c>
      <c r="E796" t="s">
        <v>3876</v>
      </c>
      <c r="F796" t="s">
        <v>3407</v>
      </c>
      <c r="G796">
        <f>ROUND(historicalEvent_numberOfDeaths[[#This Row],[value]],2)</f>
        <v>144</v>
      </c>
      <c r="H796" t="s">
        <v>3877</v>
      </c>
      <c r="I796" t="s">
        <v>411</v>
      </c>
      <c r="J796" t="s">
        <v>1194</v>
      </c>
      <c r="K796" t="s">
        <v>3695</v>
      </c>
      <c r="L796" t="s">
        <v>1188</v>
      </c>
      <c r="M796">
        <f t="shared" si="12"/>
        <v>1</v>
      </c>
      <c r="N796" t="str">
        <f>"What was the " &amp; historicalEvent_numberOfDeaths[[#This Row],[propertyLabel]] &amp; " " &amp; "of the " &amp; historicalEvent_numberOfDeaths[[#This Row],[entityLabel]] &amp; "?"</f>
        <v>What was the number of deaths of the Independent Air Flight 1851?</v>
      </c>
    </row>
    <row r="797" spans="1:14" x14ac:dyDescent="0.3">
      <c r="A797" t="s">
        <v>3696</v>
      </c>
      <c r="B797" t="s">
        <v>3697</v>
      </c>
      <c r="C797" t="s">
        <v>8</v>
      </c>
      <c r="D797" t="s">
        <v>1193</v>
      </c>
      <c r="E797" t="s">
        <v>3876</v>
      </c>
      <c r="F797" t="s">
        <v>3698</v>
      </c>
      <c r="G797">
        <f>ROUND(historicalEvent_numberOfDeaths[[#This Row],[value]],2)</f>
        <v>143</v>
      </c>
      <c r="H797" t="s">
        <v>3877</v>
      </c>
      <c r="I797" t="s">
        <v>380</v>
      </c>
      <c r="J797" t="s">
        <v>1194</v>
      </c>
      <c r="K797" t="s">
        <v>3699</v>
      </c>
      <c r="L797" t="s">
        <v>1188</v>
      </c>
      <c r="M797">
        <f t="shared" si="12"/>
        <v>1</v>
      </c>
      <c r="N797" t="str">
        <f>"What was the " &amp; historicalEvent_numberOfDeaths[[#This Row],[propertyLabel]] &amp; " " &amp; "of the " &amp; historicalEvent_numberOfDeaths[[#This Row],[entityLabel]] &amp; "?"</f>
        <v>What was the number of deaths of the Avianca Flight 410?</v>
      </c>
    </row>
    <row r="798" spans="1:14" x14ac:dyDescent="0.3">
      <c r="A798" t="s">
        <v>3700</v>
      </c>
      <c r="B798" t="s">
        <v>3701</v>
      </c>
      <c r="C798" t="s">
        <v>8</v>
      </c>
      <c r="D798" t="s">
        <v>1193</v>
      </c>
      <c r="E798" t="s">
        <v>3876</v>
      </c>
      <c r="F798" t="s">
        <v>3698</v>
      </c>
      <c r="G798">
        <f>ROUND(historicalEvent_numberOfDeaths[[#This Row],[value]],2)</f>
        <v>143</v>
      </c>
      <c r="H798" t="s">
        <v>3877</v>
      </c>
      <c r="I798" t="s">
        <v>34</v>
      </c>
      <c r="J798" t="s">
        <v>1194</v>
      </c>
      <c r="K798" t="s">
        <v>3702</v>
      </c>
      <c r="L798" t="s">
        <v>1188</v>
      </c>
      <c r="M798">
        <f t="shared" si="12"/>
        <v>1</v>
      </c>
      <c r="N798" t="str">
        <f>"What was the " &amp; historicalEvent_numberOfDeaths[[#This Row],[propertyLabel]] &amp; " " &amp; "of the " &amp; historicalEvent_numberOfDeaths[[#This Row],[entityLabel]] &amp; "?"</f>
        <v>What was the number of deaths of the Gulf Air Flight 072?</v>
      </c>
    </row>
    <row r="799" spans="1:14" x14ac:dyDescent="0.3">
      <c r="A799" t="s">
        <v>3704</v>
      </c>
      <c r="B799" t="s">
        <v>3705</v>
      </c>
      <c r="C799" t="s">
        <v>8</v>
      </c>
      <c r="D799" t="s">
        <v>1193</v>
      </c>
      <c r="E799" t="s">
        <v>3876</v>
      </c>
      <c r="F799" t="s">
        <v>3407</v>
      </c>
      <c r="G799">
        <f>ROUND(historicalEvent_numberOfDeaths[[#This Row],[value]],2)</f>
        <v>144</v>
      </c>
      <c r="H799" t="s">
        <v>3877</v>
      </c>
      <c r="I799" t="s">
        <v>92</v>
      </c>
      <c r="J799" t="s">
        <v>1194</v>
      </c>
      <c r="K799" t="s">
        <v>3706</v>
      </c>
      <c r="L799" t="s">
        <v>1188</v>
      </c>
      <c r="M799">
        <f t="shared" si="12"/>
        <v>1</v>
      </c>
      <c r="N799" t="str">
        <f>"What was the " &amp; historicalEvent_numberOfDeaths[[#This Row],[propertyLabel]] &amp; " " &amp; "of the " &amp; historicalEvent_numberOfDeaths[[#This Row],[entityLabel]] &amp; "?"</f>
        <v>What was the number of deaths of the Pacific Southwest Airlines Flight 182?</v>
      </c>
    </row>
    <row r="800" spans="1:14" x14ac:dyDescent="0.3">
      <c r="A800" t="s">
        <v>3707</v>
      </c>
      <c r="B800" t="s">
        <v>3708</v>
      </c>
      <c r="C800" t="s">
        <v>8</v>
      </c>
      <c r="D800" t="s">
        <v>1193</v>
      </c>
      <c r="E800" t="s">
        <v>3876</v>
      </c>
      <c r="F800" t="s">
        <v>3407</v>
      </c>
      <c r="G800">
        <f>ROUND(historicalEvent_numberOfDeaths[[#This Row],[value]],2)</f>
        <v>144</v>
      </c>
      <c r="H800" t="s">
        <v>3877</v>
      </c>
      <c r="I800" t="s">
        <v>195</v>
      </c>
      <c r="J800" t="s">
        <v>1194</v>
      </c>
      <c r="K800" t="s">
        <v>3709</v>
      </c>
      <c r="L800" t="s">
        <v>1188</v>
      </c>
      <c r="M800">
        <f t="shared" si="12"/>
        <v>1</v>
      </c>
      <c r="N800" t="str">
        <f>"What was the " &amp; historicalEvent_numberOfDeaths[[#This Row],[propertyLabel]] &amp; " " &amp; "of the " &amp; historicalEvent_numberOfDeaths[[#This Row],[entityLabel]] &amp; "?"</f>
        <v>What was the number of deaths of the 2024 Crocus City Hall terrorist attack?</v>
      </c>
    </row>
    <row r="801" spans="1:14" x14ac:dyDescent="0.3">
      <c r="A801" t="s">
        <v>3710</v>
      </c>
      <c r="B801" t="s">
        <v>3711</v>
      </c>
      <c r="C801" t="s">
        <v>8</v>
      </c>
      <c r="D801" t="s">
        <v>1193</v>
      </c>
      <c r="E801" t="s">
        <v>3876</v>
      </c>
      <c r="F801" t="s">
        <v>3712</v>
      </c>
      <c r="G801">
        <f>ROUND(historicalEvent_numberOfDeaths[[#This Row],[value]],2)</f>
        <v>141</v>
      </c>
      <c r="H801" t="s">
        <v>3877</v>
      </c>
      <c r="I801" t="s">
        <v>219</v>
      </c>
      <c r="J801" t="s">
        <v>1194</v>
      </c>
      <c r="K801" t="s">
        <v>3713</v>
      </c>
      <c r="L801" t="s">
        <v>1188</v>
      </c>
      <c r="M801">
        <f t="shared" si="12"/>
        <v>1</v>
      </c>
      <c r="N801" t="str">
        <f>"What was the " &amp; historicalEvent_numberOfDeaths[[#This Row],[propertyLabel]] &amp; " " &amp; "of the " &amp; historicalEvent_numberOfDeaths[[#This Row],[entityLabel]] &amp; "?"</f>
        <v>What was the number of deaths of the 2020 COVID-19 pandemic in French Polynesia?</v>
      </c>
    </row>
    <row r="802" spans="1:14" x14ac:dyDescent="0.3">
      <c r="A802" t="s">
        <v>3714</v>
      </c>
      <c r="B802" t="s">
        <v>3715</v>
      </c>
      <c r="C802" t="s">
        <v>8</v>
      </c>
      <c r="D802" t="s">
        <v>1193</v>
      </c>
      <c r="E802" t="s">
        <v>3876</v>
      </c>
      <c r="F802" t="s">
        <v>3716</v>
      </c>
      <c r="G802">
        <f>ROUND(historicalEvent_numberOfDeaths[[#This Row],[value]],2)</f>
        <v>148</v>
      </c>
      <c r="H802" t="s">
        <v>3877</v>
      </c>
      <c r="I802" t="s">
        <v>365</v>
      </c>
      <c r="J802" t="s">
        <v>1194</v>
      </c>
      <c r="K802" t="s">
        <v>3717</v>
      </c>
      <c r="L802" t="s">
        <v>1188</v>
      </c>
      <c r="M802">
        <f t="shared" si="12"/>
        <v>1</v>
      </c>
      <c r="N802" t="str">
        <f>"What was the " &amp; historicalEvent_numberOfDeaths[[#This Row],[propertyLabel]] &amp; " " &amp; "of the " &amp; historicalEvent_numberOfDeaths[[#This Row],[entityLabel]] &amp; "?"</f>
        <v>What was the number of deaths of the Flash Airlines Flight 604?</v>
      </c>
    </row>
    <row r="803" spans="1:14" x14ac:dyDescent="0.3">
      <c r="A803" t="s">
        <v>3718</v>
      </c>
      <c r="B803" t="s">
        <v>3719</v>
      </c>
      <c r="C803" t="s">
        <v>8</v>
      </c>
      <c r="D803" t="s">
        <v>1193</v>
      </c>
      <c r="E803" t="s">
        <v>3876</v>
      </c>
      <c r="F803" t="s">
        <v>3703</v>
      </c>
      <c r="G803">
        <f>ROUND(historicalEvent_numberOfDeaths[[#This Row],[value]],2)</f>
        <v>146</v>
      </c>
      <c r="H803" t="s">
        <v>3877</v>
      </c>
      <c r="I803" t="s">
        <v>340</v>
      </c>
      <c r="J803" t="s">
        <v>1194</v>
      </c>
      <c r="K803" t="s">
        <v>3720</v>
      </c>
      <c r="L803" t="s">
        <v>1188</v>
      </c>
      <c r="M803">
        <f t="shared" si="12"/>
        <v>1</v>
      </c>
      <c r="N803" t="str">
        <f>"What was the " &amp; historicalEvent_numberOfDeaths[[#This Row],[propertyLabel]] &amp; " " &amp; "of the " &amp; historicalEvent_numberOfDeaths[[#This Row],[entityLabel]] &amp; "?"</f>
        <v>What was the number of deaths of the Pukhrayan train derailment?</v>
      </c>
    </row>
    <row r="804" spans="1:14" x14ac:dyDescent="0.3">
      <c r="A804" t="s">
        <v>3722</v>
      </c>
      <c r="B804" t="s">
        <v>3723</v>
      </c>
      <c r="C804" t="s">
        <v>8</v>
      </c>
      <c r="D804" t="s">
        <v>1193</v>
      </c>
      <c r="E804" t="s">
        <v>3876</v>
      </c>
      <c r="F804" t="s">
        <v>3721</v>
      </c>
      <c r="G804">
        <f>ROUND(historicalEvent_numberOfDeaths[[#This Row],[value]],2)</f>
        <v>142</v>
      </c>
      <c r="H804" t="s">
        <v>3877</v>
      </c>
      <c r="I804" t="s">
        <v>137</v>
      </c>
      <c r="J804" t="s">
        <v>1194</v>
      </c>
      <c r="K804" t="s">
        <v>3724</v>
      </c>
      <c r="L804" t="s">
        <v>1188</v>
      </c>
      <c r="M804">
        <f t="shared" si="12"/>
        <v>1</v>
      </c>
      <c r="N804" t="str">
        <f>"What was the " &amp; historicalEvent_numberOfDeaths[[#This Row],[propertyLabel]] &amp; " " &amp; "of the " &amp; historicalEvent_numberOfDeaths[[#This Row],[entityLabel]] &amp; "?"</f>
        <v>What was the number of deaths of the Zong massacre?</v>
      </c>
    </row>
    <row r="805" spans="1:14" x14ac:dyDescent="0.3">
      <c r="A805" t="s">
        <v>3725</v>
      </c>
      <c r="B805" t="s">
        <v>3726</v>
      </c>
      <c r="C805" t="s">
        <v>8</v>
      </c>
      <c r="D805" t="s">
        <v>1193</v>
      </c>
      <c r="E805" t="s">
        <v>3876</v>
      </c>
      <c r="F805" t="s">
        <v>3727</v>
      </c>
      <c r="G805">
        <f>ROUND(historicalEvent_numberOfDeaths[[#This Row],[value]],2)</f>
        <v>147</v>
      </c>
      <c r="H805" t="s">
        <v>3877</v>
      </c>
      <c r="I805" t="s">
        <v>477</v>
      </c>
      <c r="J805" t="s">
        <v>1194</v>
      </c>
      <c r="K805" t="s">
        <v>3728</v>
      </c>
      <c r="L805" t="s">
        <v>1188</v>
      </c>
      <c r="M805">
        <f t="shared" si="12"/>
        <v>1</v>
      </c>
      <c r="N805" t="str">
        <f>"What was the " &amp; historicalEvent_numberOfDeaths[[#This Row],[propertyLabel]] &amp; " " &amp; "of the " &amp; historicalEvent_numberOfDeaths[[#This Row],[entityLabel]] &amp; "?"</f>
        <v>What was the number of deaths of the Budyonnovsk hospital hostage crisis?</v>
      </c>
    </row>
    <row r="806" spans="1:14" x14ac:dyDescent="0.3">
      <c r="A806" t="s">
        <v>3729</v>
      </c>
      <c r="B806" t="s">
        <v>3730</v>
      </c>
      <c r="C806" t="s">
        <v>8</v>
      </c>
      <c r="D806" t="s">
        <v>1193</v>
      </c>
      <c r="E806" t="s">
        <v>3876</v>
      </c>
      <c r="F806" t="s">
        <v>3703</v>
      </c>
      <c r="G806">
        <f>ROUND(historicalEvent_numberOfDeaths[[#This Row],[value]],2)</f>
        <v>146</v>
      </c>
      <c r="H806" t="s">
        <v>3877</v>
      </c>
      <c r="I806" t="s">
        <v>117</v>
      </c>
      <c r="J806" t="s">
        <v>1194</v>
      </c>
      <c r="K806" t="s">
        <v>3731</v>
      </c>
      <c r="L806" t="s">
        <v>1188</v>
      </c>
      <c r="M806">
        <f t="shared" si="12"/>
        <v>1</v>
      </c>
      <c r="N806" t="str">
        <f>"What was the " &amp; historicalEvent_numberOfDeaths[[#This Row],[propertyLabel]] &amp; " " &amp; "of the " &amp; historicalEvent_numberOfDeaths[[#This Row],[entityLabel]] &amp; "?"</f>
        <v>What was the number of deaths of the Triangle Shirtwaist Factory fire?</v>
      </c>
    </row>
    <row r="807" spans="1:14" x14ac:dyDescent="0.3">
      <c r="A807" t="s">
        <v>3732</v>
      </c>
      <c r="B807" t="s">
        <v>3733</v>
      </c>
      <c r="C807" t="s">
        <v>8</v>
      </c>
      <c r="D807" t="s">
        <v>1193</v>
      </c>
      <c r="E807" t="s">
        <v>3876</v>
      </c>
      <c r="F807" t="s">
        <v>3703</v>
      </c>
      <c r="G807">
        <f>ROUND(historicalEvent_numberOfDeaths[[#This Row],[value]],2)</f>
        <v>146</v>
      </c>
      <c r="H807" t="s">
        <v>3877</v>
      </c>
      <c r="I807" t="s">
        <v>380</v>
      </c>
      <c r="J807" t="s">
        <v>1194</v>
      </c>
      <c r="K807" t="s">
        <v>3734</v>
      </c>
      <c r="L807" t="s">
        <v>1188</v>
      </c>
      <c r="M807">
        <f t="shared" si="12"/>
        <v>1</v>
      </c>
      <c r="N807" t="str">
        <f>"What was the " &amp; historicalEvent_numberOfDeaths[[#This Row],[propertyLabel]] &amp; " " &amp; "of the " &amp; historicalEvent_numberOfDeaths[[#This Row],[entityLabel]] &amp; "?"</f>
        <v>What was the number of deaths of the Dan-Air Flight 1008?</v>
      </c>
    </row>
    <row r="808" spans="1:14" x14ac:dyDescent="0.3">
      <c r="A808" t="s">
        <v>3735</v>
      </c>
      <c r="B808" t="s">
        <v>3736</v>
      </c>
      <c r="C808" t="s">
        <v>8</v>
      </c>
      <c r="D808" t="s">
        <v>1193</v>
      </c>
      <c r="E808" t="s">
        <v>3876</v>
      </c>
      <c r="F808" t="s">
        <v>3698</v>
      </c>
      <c r="G808">
        <f>ROUND(historicalEvent_numberOfDeaths[[#This Row],[value]],2)</f>
        <v>143</v>
      </c>
      <c r="H808" t="s">
        <v>3877</v>
      </c>
      <c r="I808" t="s">
        <v>219</v>
      </c>
      <c r="J808" t="s">
        <v>1194</v>
      </c>
      <c r="K808" t="s">
        <v>3737</v>
      </c>
      <c r="L808" t="s">
        <v>1188</v>
      </c>
      <c r="M808">
        <f t="shared" si="12"/>
        <v>1</v>
      </c>
      <c r="N808" t="str">
        <f>"What was the " &amp; historicalEvent_numberOfDeaths[[#This Row],[propertyLabel]] &amp; " " &amp; "of the " &amp; historicalEvent_numberOfDeaths[[#This Row],[entityLabel]] &amp; "?"</f>
        <v>What was the number of deaths of the 2015 Indonesia Hercules C-130 crash?</v>
      </c>
    </row>
    <row r="809" spans="1:14" x14ac:dyDescent="0.3">
      <c r="A809" t="s">
        <v>3738</v>
      </c>
      <c r="B809" t="s">
        <v>3739</v>
      </c>
      <c r="C809" t="s">
        <v>8</v>
      </c>
      <c r="D809" t="s">
        <v>1193</v>
      </c>
      <c r="E809" t="s">
        <v>3876</v>
      </c>
      <c r="F809" t="s">
        <v>3727</v>
      </c>
      <c r="G809">
        <f>ROUND(historicalEvent_numberOfDeaths[[#This Row],[value]],2)</f>
        <v>147</v>
      </c>
      <c r="H809" t="s">
        <v>3877</v>
      </c>
      <c r="I809" t="s">
        <v>491</v>
      </c>
      <c r="J809" t="s">
        <v>1194</v>
      </c>
      <c r="K809" t="s">
        <v>3740</v>
      </c>
      <c r="L809" t="s">
        <v>1188</v>
      </c>
      <c r="M809">
        <f t="shared" si="12"/>
        <v>1</v>
      </c>
      <c r="N809" t="str">
        <f>"What was the " &amp; historicalEvent_numberOfDeaths[[#This Row],[propertyLabel]] &amp; " " &amp; "of the " &amp; historicalEvent_numberOfDeaths[[#This Row],[entityLabel]] &amp; "?"</f>
        <v>What was the number of deaths of the 2022 Kyrgyzstan–Tajikistan clashes?</v>
      </c>
    </row>
    <row r="810" spans="1:14" x14ac:dyDescent="0.3">
      <c r="A810" t="s">
        <v>3741</v>
      </c>
      <c r="B810" t="s">
        <v>3742</v>
      </c>
      <c r="C810" t="s">
        <v>8</v>
      </c>
      <c r="D810" t="s">
        <v>1193</v>
      </c>
      <c r="E810" t="s">
        <v>3876</v>
      </c>
      <c r="F810" t="s">
        <v>3716</v>
      </c>
      <c r="G810">
        <f>ROUND(historicalEvent_numberOfDeaths[[#This Row],[value]],2)</f>
        <v>148</v>
      </c>
      <c r="H810" t="s">
        <v>3877</v>
      </c>
      <c r="I810" t="s">
        <v>100</v>
      </c>
      <c r="J810" t="s">
        <v>1194</v>
      </c>
      <c r="K810" t="s">
        <v>3743</v>
      </c>
      <c r="L810" t="s">
        <v>1188</v>
      </c>
      <c r="M810">
        <f t="shared" si="12"/>
        <v>1</v>
      </c>
      <c r="N810" t="str">
        <f>"What was the " &amp; historicalEvent_numberOfDeaths[[#This Row],[propertyLabel]] &amp; " " &amp; "of the " &amp; historicalEvent_numberOfDeaths[[#This Row],[entityLabel]] &amp; "?"</f>
        <v>What was the number of deaths of the Garissa University College attack?</v>
      </c>
    </row>
    <row r="811" spans="1:14" x14ac:dyDescent="0.3">
      <c r="A811" t="s">
        <v>3744</v>
      </c>
      <c r="B811" t="s">
        <v>3745</v>
      </c>
      <c r="C811" t="s">
        <v>8</v>
      </c>
      <c r="D811" t="s">
        <v>1193</v>
      </c>
      <c r="E811" t="s">
        <v>3876</v>
      </c>
      <c r="F811" t="s">
        <v>3716</v>
      </c>
      <c r="G811">
        <f>ROUND(historicalEvent_numberOfDeaths[[#This Row],[value]],2)</f>
        <v>148</v>
      </c>
      <c r="H811" t="s">
        <v>3877</v>
      </c>
      <c r="I811" t="s">
        <v>191</v>
      </c>
      <c r="J811" t="s">
        <v>1194</v>
      </c>
      <c r="K811" t="s">
        <v>3746</v>
      </c>
      <c r="L811" t="s">
        <v>1188</v>
      </c>
      <c r="M811">
        <f t="shared" si="12"/>
        <v>1</v>
      </c>
      <c r="N811" t="str">
        <f>"What was the " &amp; historicalEvent_numberOfDeaths[[#This Row],[propertyLabel]] &amp; " " &amp; "of the " &amp; historicalEvent_numberOfDeaths[[#This Row],[entityLabel]] &amp; "?"</f>
        <v>What was the number of deaths of the Iberia Airlines Flight 610?</v>
      </c>
    </row>
    <row r="812" spans="1:14" x14ac:dyDescent="0.3">
      <c r="A812" t="s">
        <v>3747</v>
      </c>
      <c r="B812" t="s">
        <v>3748</v>
      </c>
      <c r="C812" t="s">
        <v>8</v>
      </c>
      <c r="D812" t="s">
        <v>1193</v>
      </c>
      <c r="E812" t="s">
        <v>3876</v>
      </c>
      <c r="F812" t="s">
        <v>3749</v>
      </c>
      <c r="G812">
        <f>ROUND(historicalEvent_numberOfDeaths[[#This Row],[value]],2)</f>
        <v>145</v>
      </c>
      <c r="H812" t="s">
        <v>3877</v>
      </c>
      <c r="I812" t="s">
        <v>72</v>
      </c>
      <c r="J812" t="s">
        <v>1194</v>
      </c>
      <c r="K812" t="s">
        <v>3750</v>
      </c>
      <c r="L812" t="s">
        <v>1188</v>
      </c>
      <c r="M812">
        <f t="shared" si="12"/>
        <v>1</v>
      </c>
      <c r="N812" t="str">
        <f>"What was the " &amp; historicalEvent_numberOfDeaths[[#This Row],[propertyLabel]] &amp; " " &amp; "of the " &amp; historicalEvent_numberOfDeaths[[#This Row],[entityLabel]] &amp; "?"</f>
        <v>What was the number of deaths of the Vladivostok Air Flight 352?</v>
      </c>
    </row>
    <row r="813" spans="1:14" x14ac:dyDescent="0.3">
      <c r="A813" t="s">
        <v>3751</v>
      </c>
      <c r="B813" t="s">
        <v>3752</v>
      </c>
      <c r="C813" t="s">
        <v>8</v>
      </c>
      <c r="D813" t="s">
        <v>1193</v>
      </c>
      <c r="E813" t="s">
        <v>3876</v>
      </c>
      <c r="F813" t="s">
        <v>3712</v>
      </c>
      <c r="G813">
        <f>ROUND(historicalEvent_numberOfDeaths[[#This Row],[value]],2)</f>
        <v>141</v>
      </c>
      <c r="H813" t="s">
        <v>3877</v>
      </c>
      <c r="I813" t="s">
        <v>72</v>
      </c>
      <c r="J813" t="s">
        <v>1194</v>
      </c>
      <c r="K813" t="s">
        <v>3753</v>
      </c>
      <c r="L813" t="s">
        <v>1188</v>
      </c>
      <c r="M813">
        <f t="shared" si="12"/>
        <v>1</v>
      </c>
      <c r="N813" t="str">
        <f>"What was the " &amp; historicalEvent_numberOfDeaths[[#This Row],[propertyLabel]] &amp; " " &amp; "of the " &amp; historicalEvent_numberOfDeaths[[#This Row],[entityLabel]] &amp; "?"</f>
        <v>What was the number of deaths of the UTAGE Flight 141?</v>
      </c>
    </row>
    <row r="814" spans="1:14" x14ac:dyDescent="0.3">
      <c r="A814" t="s">
        <v>3754</v>
      </c>
      <c r="B814" t="s">
        <v>3755</v>
      </c>
      <c r="C814" t="s">
        <v>8</v>
      </c>
      <c r="D814" t="s">
        <v>1193</v>
      </c>
      <c r="E814" t="s">
        <v>3876</v>
      </c>
      <c r="F814" t="s">
        <v>581</v>
      </c>
      <c r="G814">
        <f>ROUND(historicalEvent_numberOfDeaths[[#This Row],[value]],2)</f>
        <v>47</v>
      </c>
      <c r="H814" t="s">
        <v>3877</v>
      </c>
      <c r="I814" t="s">
        <v>314</v>
      </c>
      <c r="J814" t="s">
        <v>1194</v>
      </c>
      <c r="K814" t="s">
        <v>3756</v>
      </c>
      <c r="L814" t="s">
        <v>1188</v>
      </c>
      <c r="M814">
        <f t="shared" si="12"/>
        <v>1</v>
      </c>
      <c r="N814" t="str">
        <f>"What was the " &amp; historicalEvent_numberOfDeaths[[#This Row],[propertyLabel]] &amp; " " &amp; "of the " &amp; historicalEvent_numberOfDeaths[[#This Row],[entityLabel]] &amp; "?"</f>
        <v>What was the number of deaths of the PIA Flight 661?</v>
      </c>
    </row>
    <row r="815" spans="1:14" x14ac:dyDescent="0.3">
      <c r="A815" t="s">
        <v>3757</v>
      </c>
      <c r="B815" t="s">
        <v>3758</v>
      </c>
      <c r="C815" t="s">
        <v>8</v>
      </c>
      <c r="D815" t="s">
        <v>1193</v>
      </c>
      <c r="E815" t="s">
        <v>3876</v>
      </c>
      <c r="F815" t="s">
        <v>581</v>
      </c>
      <c r="G815">
        <f>ROUND(historicalEvent_numberOfDeaths[[#This Row],[value]],2)</f>
        <v>47</v>
      </c>
      <c r="H815" t="s">
        <v>3877</v>
      </c>
      <c r="I815" t="s">
        <v>34</v>
      </c>
      <c r="J815" t="s">
        <v>1194</v>
      </c>
      <c r="K815" t="s">
        <v>3759</v>
      </c>
      <c r="L815" t="s">
        <v>1188</v>
      </c>
      <c r="M815">
        <f t="shared" si="12"/>
        <v>1</v>
      </c>
      <c r="N815" t="str">
        <f>"What was the " &amp; historicalEvent_numberOfDeaths[[#This Row],[propertyLabel]] &amp; " " &amp; "of the " &amp; historicalEvent_numberOfDeaths[[#This Row],[entityLabel]] &amp; "?"</f>
        <v>What was the number of deaths of the 1993 Big Bayou Canot train wreck?</v>
      </c>
    </row>
    <row r="816" spans="1:14" x14ac:dyDescent="0.3">
      <c r="A816" t="s">
        <v>3760</v>
      </c>
      <c r="B816" t="s">
        <v>3761</v>
      </c>
      <c r="C816" t="s">
        <v>8</v>
      </c>
      <c r="D816" t="s">
        <v>1193</v>
      </c>
      <c r="E816" t="s">
        <v>3876</v>
      </c>
      <c r="F816" t="s">
        <v>581</v>
      </c>
      <c r="G816">
        <f>ROUND(historicalEvent_numberOfDeaths[[#This Row],[value]],2)</f>
        <v>47</v>
      </c>
      <c r="H816" t="s">
        <v>3877</v>
      </c>
      <c r="I816" t="s">
        <v>137</v>
      </c>
      <c r="J816" t="s">
        <v>1194</v>
      </c>
      <c r="K816" t="s">
        <v>3762</v>
      </c>
      <c r="L816" t="s">
        <v>1188</v>
      </c>
      <c r="M816">
        <f t="shared" si="12"/>
        <v>1</v>
      </c>
      <c r="N816" t="str">
        <f>"What was the " &amp; historicalEvent_numberOfDeaths[[#This Row],[propertyLabel]] &amp; " " &amp; "of the " &amp; historicalEvent_numberOfDeaths[[#This Row],[entityLabel]] &amp; "?"</f>
        <v>What was the number of deaths of the Kielce pogrom?</v>
      </c>
    </row>
    <row r="817" spans="1:14" x14ac:dyDescent="0.3">
      <c r="A817" t="s">
        <v>3763</v>
      </c>
      <c r="B817" t="s">
        <v>3764</v>
      </c>
      <c r="C817" t="s">
        <v>8</v>
      </c>
      <c r="D817" t="s">
        <v>1193</v>
      </c>
      <c r="E817" t="s">
        <v>3876</v>
      </c>
      <c r="F817" t="s">
        <v>356</v>
      </c>
      <c r="G817">
        <f>ROUND(historicalEvent_numberOfDeaths[[#This Row],[value]],2)</f>
        <v>46</v>
      </c>
      <c r="H817" t="s">
        <v>3877</v>
      </c>
      <c r="I817" t="s">
        <v>219</v>
      </c>
      <c r="J817" t="s">
        <v>1194</v>
      </c>
      <c r="K817" t="s">
        <v>3765</v>
      </c>
      <c r="L817" t="s">
        <v>1188</v>
      </c>
      <c r="M817">
        <f t="shared" si="12"/>
        <v>1</v>
      </c>
      <c r="N817" t="str">
        <f>"What was the " &amp; historicalEvent_numberOfDeaths[[#This Row],[propertyLabel]] &amp; " " &amp; "of the " &amp; historicalEvent_numberOfDeaths[[#This Row],[entityLabel]] &amp; "?"</f>
        <v>What was the number of deaths of the Tangerang prison fire?</v>
      </c>
    </row>
    <row r="818" spans="1:14" x14ac:dyDescent="0.3">
      <c r="A818" t="s">
        <v>3766</v>
      </c>
      <c r="B818" t="s">
        <v>3767</v>
      </c>
      <c r="C818" t="s">
        <v>8</v>
      </c>
      <c r="D818" t="s">
        <v>1193</v>
      </c>
      <c r="E818" t="s">
        <v>3876</v>
      </c>
      <c r="F818" t="s">
        <v>356</v>
      </c>
      <c r="G818">
        <f>ROUND(historicalEvent_numberOfDeaths[[#This Row],[value]],2)</f>
        <v>46</v>
      </c>
      <c r="H818" t="s">
        <v>3877</v>
      </c>
      <c r="I818" t="s">
        <v>72</v>
      </c>
      <c r="J818" t="s">
        <v>1194</v>
      </c>
      <c r="K818" t="s">
        <v>3768</v>
      </c>
      <c r="L818" t="s">
        <v>1188</v>
      </c>
      <c r="M818">
        <f t="shared" si="12"/>
        <v>1</v>
      </c>
      <c r="N818" t="str">
        <f>"What was the " &amp; historicalEvent_numberOfDeaths[[#This Row],[propertyLabel]] &amp; " " &amp; "of the " &amp; historicalEvent_numberOfDeaths[[#This Row],[entityLabel]] &amp; "?"</f>
        <v>What was the number of deaths of the Kostenko mine disaster?</v>
      </c>
    </row>
    <row r="819" spans="1:14" x14ac:dyDescent="0.3">
      <c r="A819" t="s">
        <v>3769</v>
      </c>
      <c r="B819" t="s">
        <v>3770</v>
      </c>
      <c r="C819" t="s">
        <v>8</v>
      </c>
      <c r="D819" t="s">
        <v>1193</v>
      </c>
      <c r="E819" t="s">
        <v>3876</v>
      </c>
      <c r="F819" t="s">
        <v>356</v>
      </c>
      <c r="G819">
        <f>ROUND(historicalEvent_numberOfDeaths[[#This Row],[value]],2)</f>
        <v>46</v>
      </c>
      <c r="H819" t="s">
        <v>3877</v>
      </c>
      <c r="I819" t="s">
        <v>409</v>
      </c>
      <c r="J819" t="s">
        <v>1194</v>
      </c>
      <c r="K819" t="s">
        <v>3771</v>
      </c>
      <c r="L819" t="s">
        <v>1188</v>
      </c>
      <c r="M819">
        <f t="shared" si="12"/>
        <v>1</v>
      </c>
      <c r="N819" t="str">
        <f>"What was the " &amp; historicalEvent_numberOfDeaths[[#This Row],[propertyLabel]] &amp; " " &amp; "of the " &amp; historicalEvent_numberOfDeaths[[#This Row],[entityLabel]] &amp; "?"</f>
        <v>What was the number of deaths of the 2021 Bulgaria bus crash?</v>
      </c>
    </row>
    <row r="820" spans="1:14" x14ac:dyDescent="0.3">
      <c r="A820" t="s">
        <v>3772</v>
      </c>
      <c r="B820" t="s">
        <v>3773</v>
      </c>
      <c r="C820" t="s">
        <v>8</v>
      </c>
      <c r="D820" t="s">
        <v>1193</v>
      </c>
      <c r="E820" t="s">
        <v>3876</v>
      </c>
      <c r="F820" t="s">
        <v>356</v>
      </c>
      <c r="G820">
        <f>ROUND(historicalEvent_numberOfDeaths[[#This Row],[value]],2)</f>
        <v>46</v>
      </c>
      <c r="H820" t="s">
        <v>3877</v>
      </c>
      <c r="I820" t="s">
        <v>191</v>
      </c>
      <c r="J820" t="s">
        <v>1194</v>
      </c>
      <c r="K820" t="s">
        <v>3774</v>
      </c>
      <c r="L820" t="s">
        <v>1188</v>
      </c>
      <c r="M820">
        <f t="shared" si="12"/>
        <v>1</v>
      </c>
      <c r="N820" t="str">
        <f>"What was the " &amp; historicalEvent_numberOfDeaths[[#This Row],[propertyLabel]] &amp; " " &amp; "of the " &amp; historicalEvent_numberOfDeaths[[#This Row],[entityLabel]] &amp; "?"</f>
        <v>What was the number of deaths of the Thammasat University massacre?</v>
      </c>
    </row>
    <row r="821" spans="1:14" x14ac:dyDescent="0.3">
      <c r="A821" t="s">
        <v>3775</v>
      </c>
      <c r="B821" t="s">
        <v>3776</v>
      </c>
      <c r="C821" t="s">
        <v>8</v>
      </c>
      <c r="D821" t="s">
        <v>1193</v>
      </c>
      <c r="E821" t="s">
        <v>3876</v>
      </c>
      <c r="F821" t="s">
        <v>581</v>
      </c>
      <c r="G821">
        <f>ROUND(historicalEvent_numberOfDeaths[[#This Row],[value]],2)</f>
        <v>47</v>
      </c>
      <c r="H821" t="s">
        <v>3877</v>
      </c>
      <c r="I821" t="s">
        <v>301</v>
      </c>
      <c r="J821" t="s">
        <v>1194</v>
      </c>
      <c r="K821" t="s">
        <v>3777</v>
      </c>
      <c r="L821" t="s">
        <v>1188</v>
      </c>
      <c r="M821">
        <f t="shared" si="12"/>
        <v>1</v>
      </c>
      <c r="N821" t="str">
        <f>"What was the " &amp; historicalEvent_numberOfDeaths[[#This Row],[propertyLabel]] &amp; " " &amp; "of the " &amp; historicalEvent_numberOfDeaths[[#This Row],[entityLabel]] &amp; "?"</f>
        <v>What was the number of deaths of the Palm Sunday church bombings?</v>
      </c>
    </row>
    <row r="822" spans="1:14" x14ac:dyDescent="0.3">
      <c r="A822" t="s">
        <v>3778</v>
      </c>
      <c r="B822" t="s">
        <v>3779</v>
      </c>
      <c r="C822" t="s">
        <v>8</v>
      </c>
      <c r="D822" t="s">
        <v>1193</v>
      </c>
      <c r="E822" t="s">
        <v>3876</v>
      </c>
      <c r="F822" t="s">
        <v>356</v>
      </c>
      <c r="G822">
        <f>ROUND(historicalEvent_numberOfDeaths[[#This Row],[value]],2)</f>
        <v>46</v>
      </c>
      <c r="H822" t="s">
        <v>3877</v>
      </c>
      <c r="I822" t="s">
        <v>380</v>
      </c>
      <c r="J822" t="s">
        <v>1194</v>
      </c>
      <c r="K822" t="s">
        <v>3780</v>
      </c>
      <c r="L822" t="s">
        <v>1188</v>
      </c>
      <c r="M822">
        <f t="shared" si="12"/>
        <v>1</v>
      </c>
      <c r="N822" t="str">
        <f>"What was the " &amp; historicalEvent_numberOfDeaths[[#This Row],[propertyLabel]] &amp; " " &amp; "of the " &amp; historicalEvent_numberOfDeaths[[#This Row],[entityLabel]] &amp; "?"</f>
        <v>What was the number of deaths of the TANS Perú Flight 222?</v>
      </c>
    </row>
    <row r="823" spans="1:14" x14ac:dyDescent="0.3">
      <c r="A823" t="s">
        <v>3781</v>
      </c>
      <c r="B823" t="s">
        <v>3782</v>
      </c>
      <c r="C823" t="s">
        <v>8</v>
      </c>
      <c r="D823" t="s">
        <v>1193</v>
      </c>
      <c r="E823" t="s">
        <v>3876</v>
      </c>
      <c r="F823" t="s">
        <v>581</v>
      </c>
      <c r="G823">
        <f>ROUND(historicalEvent_numberOfDeaths[[#This Row],[value]],2)</f>
        <v>47</v>
      </c>
      <c r="H823" t="s">
        <v>3877</v>
      </c>
      <c r="I823" t="s">
        <v>34</v>
      </c>
      <c r="J823" t="s">
        <v>1194</v>
      </c>
      <c r="K823" t="s">
        <v>3783</v>
      </c>
      <c r="L823" t="s">
        <v>1188</v>
      </c>
      <c r="M823">
        <f t="shared" si="12"/>
        <v>1</v>
      </c>
      <c r="N823" t="str">
        <f>"What was the " &amp; historicalEvent_numberOfDeaths[[#This Row],[propertyLabel]] &amp; " " &amp; "of the " &amp; historicalEvent_numberOfDeaths[[#This Row],[entityLabel]] &amp; "?"</f>
        <v>What was the number of deaths of the Swissair Flight 330?</v>
      </c>
    </row>
    <row r="824" spans="1:14" x14ac:dyDescent="0.3">
      <c r="A824" t="s">
        <v>3784</v>
      </c>
      <c r="B824" t="s">
        <v>3785</v>
      </c>
      <c r="C824" t="s">
        <v>8</v>
      </c>
      <c r="D824" t="s">
        <v>1193</v>
      </c>
      <c r="E824" t="s">
        <v>3876</v>
      </c>
      <c r="F824" t="s">
        <v>356</v>
      </c>
      <c r="G824">
        <f>ROUND(historicalEvent_numberOfDeaths[[#This Row],[value]],2)</f>
        <v>46</v>
      </c>
      <c r="H824" t="s">
        <v>3877</v>
      </c>
      <c r="I824" t="s">
        <v>158</v>
      </c>
      <c r="J824" t="s">
        <v>1194</v>
      </c>
      <c r="K824" t="s">
        <v>3786</v>
      </c>
      <c r="L824" t="s">
        <v>1188</v>
      </c>
      <c r="M824">
        <f t="shared" si="12"/>
        <v>1</v>
      </c>
      <c r="N824" t="str">
        <f>"What was the " &amp; historicalEvent_numberOfDeaths[[#This Row],[propertyLabel]] &amp; " " &amp; "of the " &amp; historicalEvent_numberOfDeaths[[#This Row],[entityLabel]] &amp; "?"</f>
        <v>What was the number of deaths of the 2021 Kaohsiung tower fire?</v>
      </c>
    </row>
    <row r="825" spans="1:14" x14ac:dyDescent="0.3">
      <c r="A825" t="s">
        <v>3787</v>
      </c>
      <c r="B825" t="s">
        <v>3788</v>
      </c>
      <c r="C825" t="s">
        <v>8</v>
      </c>
      <c r="D825" t="s">
        <v>1193</v>
      </c>
      <c r="E825" t="s">
        <v>3876</v>
      </c>
      <c r="F825" t="s">
        <v>581</v>
      </c>
      <c r="G825">
        <f>ROUND(historicalEvent_numberOfDeaths[[#This Row],[value]],2)</f>
        <v>47</v>
      </c>
      <c r="H825" t="s">
        <v>3877</v>
      </c>
      <c r="I825" t="s">
        <v>340</v>
      </c>
      <c r="J825" t="s">
        <v>1194</v>
      </c>
      <c r="K825" t="s">
        <v>3789</v>
      </c>
      <c r="L825" t="s">
        <v>1188</v>
      </c>
      <c r="M825">
        <f t="shared" si="12"/>
        <v>1</v>
      </c>
      <c r="N825" t="str">
        <f>"What was the " &amp; historicalEvent_numberOfDeaths[[#This Row],[propertyLabel]] &amp; " " &amp; "of the " &amp; historicalEvent_numberOfDeaths[[#This Row],[entityLabel]] &amp; "?"</f>
        <v>What was the number of deaths of the Lac-Mégantic derailment?</v>
      </c>
    </row>
    <row r="826" spans="1:14" x14ac:dyDescent="0.3">
      <c r="A826" t="s">
        <v>3790</v>
      </c>
      <c r="B826" t="s">
        <v>3791</v>
      </c>
      <c r="C826" t="s">
        <v>8</v>
      </c>
      <c r="D826" t="s">
        <v>1193</v>
      </c>
      <c r="E826" t="s">
        <v>3876</v>
      </c>
      <c r="F826" t="s">
        <v>356</v>
      </c>
      <c r="G826">
        <f>ROUND(historicalEvent_numberOfDeaths[[#This Row],[value]],2)</f>
        <v>46</v>
      </c>
      <c r="H826" t="s">
        <v>3877</v>
      </c>
      <c r="I826" t="s">
        <v>191</v>
      </c>
      <c r="J826" t="s">
        <v>1194</v>
      </c>
      <c r="K826" t="s">
        <v>3792</v>
      </c>
      <c r="L826" t="s">
        <v>1188</v>
      </c>
      <c r="M826">
        <f t="shared" si="12"/>
        <v>1</v>
      </c>
      <c r="N826" t="str">
        <f>"What was the " &amp; historicalEvent_numberOfDeaths[[#This Row],[propertyLabel]] &amp; " " &amp; "of the " &amp; historicalEvent_numberOfDeaths[[#This Row],[entityLabel]] &amp; "?"</f>
        <v>What was the number of deaths of the ROKS Cheonan sinking?</v>
      </c>
    </row>
    <row r="827" spans="1:14" x14ac:dyDescent="0.3">
      <c r="A827" t="s">
        <v>3793</v>
      </c>
      <c r="B827" t="s">
        <v>3794</v>
      </c>
      <c r="C827" t="s">
        <v>8</v>
      </c>
      <c r="D827" t="s">
        <v>1193</v>
      </c>
      <c r="E827" t="s">
        <v>3876</v>
      </c>
      <c r="F827" t="s">
        <v>581</v>
      </c>
      <c r="G827">
        <f>ROUND(historicalEvent_numberOfDeaths[[#This Row],[value]],2)</f>
        <v>47</v>
      </c>
      <c r="H827" t="s">
        <v>3877</v>
      </c>
      <c r="I827" t="s">
        <v>409</v>
      </c>
      <c r="J827" t="s">
        <v>1194</v>
      </c>
      <c r="K827" t="s">
        <v>3795</v>
      </c>
      <c r="L827" t="s">
        <v>1188</v>
      </c>
      <c r="M827">
        <f t="shared" si="12"/>
        <v>1</v>
      </c>
      <c r="N827" t="str">
        <f>"What was the " &amp; historicalEvent_numberOfDeaths[[#This Row],[propertyLabel]] &amp; " " &amp; "of the " &amp; historicalEvent_numberOfDeaths[[#This Row],[entityLabel]] &amp; "?"</f>
        <v>What was the number of deaths of the RusAir Flight 9605?</v>
      </c>
    </row>
    <row r="828" spans="1:14" x14ac:dyDescent="0.3">
      <c r="A828" t="s">
        <v>3796</v>
      </c>
      <c r="B828" t="s">
        <v>3797</v>
      </c>
      <c r="C828" t="s">
        <v>8</v>
      </c>
      <c r="D828" t="s">
        <v>1193</v>
      </c>
      <c r="E828" t="s">
        <v>3876</v>
      </c>
      <c r="F828" t="s">
        <v>356</v>
      </c>
      <c r="G828">
        <f>ROUND(historicalEvent_numberOfDeaths[[#This Row],[value]],2)</f>
        <v>46</v>
      </c>
      <c r="H828" t="s">
        <v>3877</v>
      </c>
      <c r="I828" t="s">
        <v>34</v>
      </c>
      <c r="J828" t="s">
        <v>1194</v>
      </c>
      <c r="K828" t="s">
        <v>3798</v>
      </c>
      <c r="L828" t="s">
        <v>1188</v>
      </c>
      <c r="M828">
        <f t="shared" si="12"/>
        <v>1</v>
      </c>
      <c r="N828" t="str">
        <f>"What was the " &amp; historicalEvent_numberOfDeaths[[#This Row],[propertyLabel]] &amp; " " &amp; "of the " &amp; historicalEvent_numberOfDeaths[[#This Row],[entityLabel]] &amp; "?"</f>
        <v>What was the number of deaths of the Santa Bárbara Airlines Flight 518?</v>
      </c>
    </row>
    <row r="829" spans="1:14" x14ac:dyDescent="0.3">
      <c r="A829" t="s">
        <v>3799</v>
      </c>
      <c r="B829" t="s">
        <v>3800</v>
      </c>
      <c r="C829" t="s">
        <v>8</v>
      </c>
      <c r="D829" t="s">
        <v>1193</v>
      </c>
      <c r="E829" t="s">
        <v>3876</v>
      </c>
      <c r="F829" t="s">
        <v>356</v>
      </c>
      <c r="G829">
        <f>ROUND(historicalEvent_numberOfDeaths[[#This Row],[value]],2)</f>
        <v>46</v>
      </c>
      <c r="H829" t="s">
        <v>3877</v>
      </c>
      <c r="I829" t="s">
        <v>34</v>
      </c>
      <c r="J829" t="s">
        <v>1194</v>
      </c>
      <c r="K829" t="s">
        <v>3801</v>
      </c>
      <c r="L829" t="s">
        <v>1188</v>
      </c>
      <c r="M829">
        <f t="shared" si="12"/>
        <v>1</v>
      </c>
      <c r="N829" t="str">
        <f>"What was the " &amp; historicalEvent_numberOfDeaths[[#This Row],[propertyLabel]] &amp; " " &amp; "of the " &amp; historicalEvent_numberOfDeaths[[#This Row],[entityLabel]] &amp; "?"</f>
        <v>What was the number of deaths of the Hotel Saratoga explosion?</v>
      </c>
    </row>
    <row r="830" spans="1:14" x14ac:dyDescent="0.3">
      <c r="A830" t="s">
        <v>3802</v>
      </c>
      <c r="B830" t="s">
        <v>3803</v>
      </c>
      <c r="C830" t="s">
        <v>8</v>
      </c>
      <c r="D830" t="s">
        <v>1193</v>
      </c>
      <c r="E830" t="s">
        <v>3876</v>
      </c>
      <c r="F830" t="s">
        <v>356</v>
      </c>
      <c r="G830">
        <f>ROUND(historicalEvent_numberOfDeaths[[#This Row],[value]],2)</f>
        <v>46</v>
      </c>
      <c r="H830" t="s">
        <v>3877</v>
      </c>
      <c r="I830" t="s">
        <v>34</v>
      </c>
      <c r="J830" t="s">
        <v>1194</v>
      </c>
      <c r="K830" t="s">
        <v>3804</v>
      </c>
      <c r="L830" t="s">
        <v>1188</v>
      </c>
      <c r="M830">
        <f t="shared" si="12"/>
        <v>1</v>
      </c>
      <c r="N830" t="str">
        <f>"What was the " &amp; historicalEvent_numberOfDeaths[[#This Row],[propertyLabel]] &amp; " " &amp; "of the " &amp; historicalEvent_numberOfDeaths[[#This Row],[entityLabel]] &amp; "?"</f>
        <v>What was the number of deaths of the Tay Bridge disaster?</v>
      </c>
    </row>
    <row r="831" spans="1:14" x14ac:dyDescent="0.3">
      <c r="A831" t="s">
        <v>3805</v>
      </c>
      <c r="B831" t="s">
        <v>3806</v>
      </c>
      <c r="C831" t="s">
        <v>8</v>
      </c>
      <c r="D831" t="s">
        <v>1193</v>
      </c>
      <c r="E831" t="s">
        <v>3876</v>
      </c>
      <c r="F831" t="s">
        <v>356</v>
      </c>
      <c r="G831">
        <f>ROUND(historicalEvent_numberOfDeaths[[#This Row],[value]],2)</f>
        <v>46</v>
      </c>
      <c r="H831" t="s">
        <v>3877</v>
      </c>
      <c r="I831" t="s">
        <v>158</v>
      </c>
      <c r="J831" t="s">
        <v>1194</v>
      </c>
      <c r="K831" t="s">
        <v>3807</v>
      </c>
      <c r="L831" t="s">
        <v>1188</v>
      </c>
      <c r="M831">
        <f t="shared" si="12"/>
        <v>1</v>
      </c>
      <c r="N831" t="str">
        <f>"What was the " &amp; historicalEvent_numberOfDeaths[[#This Row],[propertyLabel]] &amp; " " &amp; "of the " &amp; historicalEvent_numberOfDeaths[[#This Row],[entityLabel]] &amp; "?"</f>
        <v>What was the number of deaths of the Alitalia Flight 404?</v>
      </c>
    </row>
    <row r="832" spans="1:14" x14ac:dyDescent="0.3">
      <c r="A832" t="s">
        <v>3808</v>
      </c>
      <c r="B832" t="s">
        <v>3809</v>
      </c>
      <c r="C832" t="s">
        <v>8</v>
      </c>
      <c r="D832" t="s">
        <v>1193</v>
      </c>
      <c r="E832" t="s">
        <v>3876</v>
      </c>
      <c r="F832" t="s">
        <v>581</v>
      </c>
      <c r="G832">
        <f>ROUND(historicalEvent_numberOfDeaths[[#This Row],[value]],2)</f>
        <v>47</v>
      </c>
      <c r="H832" t="s">
        <v>3877</v>
      </c>
      <c r="I832" t="s">
        <v>158</v>
      </c>
      <c r="J832" t="s">
        <v>1194</v>
      </c>
      <c r="K832" t="s">
        <v>3810</v>
      </c>
      <c r="L832" t="s">
        <v>1188</v>
      </c>
      <c r="M832">
        <f t="shared" si="12"/>
        <v>1</v>
      </c>
      <c r="N832" t="str">
        <f>"What was the " &amp; historicalEvent_numberOfDeaths[[#This Row],[propertyLabel]] &amp; " " &amp; "of the " &amp; historicalEvent_numberOfDeaths[[#This Row],[entityLabel]] &amp; "?"</f>
        <v>What was the number of deaths of the 3 March 2022 Chernihiv bombing?</v>
      </c>
    </row>
    <row r="833" spans="1:14" x14ac:dyDescent="0.3">
      <c r="A833" t="s">
        <v>3811</v>
      </c>
      <c r="B833" t="s">
        <v>3812</v>
      </c>
      <c r="C833" t="s">
        <v>8</v>
      </c>
      <c r="D833" t="s">
        <v>1193</v>
      </c>
      <c r="E833" t="s">
        <v>3876</v>
      </c>
      <c r="F833" t="s">
        <v>581</v>
      </c>
      <c r="G833">
        <f>ROUND(historicalEvent_numberOfDeaths[[#This Row],[value]],2)</f>
        <v>47</v>
      </c>
      <c r="H833" t="s">
        <v>3877</v>
      </c>
      <c r="I833" t="s">
        <v>255</v>
      </c>
      <c r="J833" t="s">
        <v>1194</v>
      </c>
      <c r="K833" t="s">
        <v>3813</v>
      </c>
      <c r="L833" t="s">
        <v>1188</v>
      </c>
      <c r="M833">
        <f t="shared" si="12"/>
        <v>1</v>
      </c>
      <c r="N833" t="str">
        <f>"What was the " &amp; historicalEvent_numberOfDeaths[[#This Row],[propertyLabel]] &amp; " " &amp; "of the " &amp; historicalEvent_numberOfDeaths[[#This Row],[entityLabel]] &amp; "?"</f>
        <v>What was the number of deaths of the Cyclone Xynthia?</v>
      </c>
    </row>
    <row r="834" spans="1:14" x14ac:dyDescent="0.3">
      <c r="A834" t="s">
        <v>3814</v>
      </c>
      <c r="B834" t="s">
        <v>3815</v>
      </c>
      <c r="C834" t="s">
        <v>8</v>
      </c>
      <c r="D834" t="s">
        <v>1193</v>
      </c>
      <c r="E834" t="s">
        <v>3876</v>
      </c>
      <c r="F834" t="s">
        <v>356</v>
      </c>
      <c r="G834">
        <f>ROUND(historicalEvent_numberOfDeaths[[#This Row],[value]],2)</f>
        <v>46</v>
      </c>
      <c r="H834" t="s">
        <v>3877</v>
      </c>
      <c r="I834" t="s">
        <v>72</v>
      </c>
      <c r="J834" t="s">
        <v>1194</v>
      </c>
      <c r="K834" t="s">
        <v>3816</v>
      </c>
      <c r="L834" t="s">
        <v>1188</v>
      </c>
      <c r="M834">
        <f t="shared" ref="M834:M853" si="13">COUNTIF(B:B,B834)</f>
        <v>1</v>
      </c>
      <c r="N834" t="str">
        <f>"What was the " &amp; historicalEvent_numberOfDeaths[[#This Row],[propertyLabel]] &amp; " " &amp; "of the " &amp; historicalEvent_numberOfDeaths[[#This Row],[entityLabel]] &amp; "?"</f>
        <v>What was the number of deaths of the Támara prison riot?</v>
      </c>
    </row>
    <row r="835" spans="1:14" x14ac:dyDescent="0.3">
      <c r="A835" t="s">
        <v>3817</v>
      </c>
      <c r="B835" t="s">
        <v>3818</v>
      </c>
      <c r="C835" t="s">
        <v>8</v>
      </c>
      <c r="D835" t="s">
        <v>1193</v>
      </c>
      <c r="E835" t="s">
        <v>3876</v>
      </c>
      <c r="F835" t="s">
        <v>356</v>
      </c>
      <c r="G835">
        <f>ROUND(historicalEvent_numberOfDeaths[[#This Row],[value]],2)</f>
        <v>46</v>
      </c>
      <c r="H835" t="s">
        <v>3877</v>
      </c>
      <c r="I835" t="s">
        <v>380</v>
      </c>
      <c r="J835" t="s">
        <v>1194</v>
      </c>
      <c r="K835" t="s">
        <v>3819</v>
      </c>
      <c r="L835" t="s">
        <v>1188</v>
      </c>
      <c r="M835">
        <f t="shared" si="13"/>
        <v>1</v>
      </c>
      <c r="N835" t="str">
        <f>"What was the " &amp; historicalEvent_numberOfDeaths[[#This Row],[propertyLabel]] &amp; " " &amp; "of the " &amp; historicalEvent_numberOfDeaths[[#This Row],[entityLabel]] &amp; "?"</f>
        <v>What was the number of deaths of the Koniuchy massacre?</v>
      </c>
    </row>
    <row r="836" spans="1:14" x14ac:dyDescent="0.3">
      <c r="A836" t="s">
        <v>3820</v>
      </c>
      <c r="B836" t="s">
        <v>3821</v>
      </c>
      <c r="C836" t="s">
        <v>8</v>
      </c>
      <c r="D836" t="s">
        <v>1193</v>
      </c>
      <c r="E836" t="s">
        <v>3876</v>
      </c>
      <c r="F836" t="s">
        <v>395</v>
      </c>
      <c r="G836">
        <f>ROUND(historicalEvent_numberOfDeaths[[#This Row],[value]],2)</f>
        <v>40</v>
      </c>
      <c r="H836" t="s">
        <v>3877</v>
      </c>
      <c r="I836" t="s">
        <v>340</v>
      </c>
      <c r="J836" t="s">
        <v>1194</v>
      </c>
      <c r="K836" t="s">
        <v>3822</v>
      </c>
      <c r="L836" t="s">
        <v>1188</v>
      </c>
      <c r="M836">
        <f t="shared" si="13"/>
        <v>1</v>
      </c>
      <c r="N836" t="str">
        <f>"What was the " &amp; historicalEvent_numberOfDeaths[[#This Row],[propertyLabel]] &amp; " " &amp; "of the " &amp; historicalEvent_numberOfDeaths[[#This Row],[entityLabel]] &amp; "?"</f>
        <v>What was the number of deaths of the Athens Polytechnic uprising?</v>
      </c>
    </row>
    <row r="837" spans="1:14" x14ac:dyDescent="0.3">
      <c r="A837" t="s">
        <v>3823</v>
      </c>
      <c r="B837" t="s">
        <v>3824</v>
      </c>
      <c r="C837" t="s">
        <v>8</v>
      </c>
      <c r="D837" t="s">
        <v>1193</v>
      </c>
      <c r="E837" t="s">
        <v>3876</v>
      </c>
      <c r="F837" t="s">
        <v>395</v>
      </c>
      <c r="G837">
        <f>ROUND(historicalEvent_numberOfDeaths[[#This Row],[value]],2)</f>
        <v>40</v>
      </c>
      <c r="H837" t="s">
        <v>3877</v>
      </c>
      <c r="I837" t="s">
        <v>34</v>
      </c>
      <c r="J837" t="s">
        <v>1194</v>
      </c>
      <c r="K837" t="s">
        <v>3825</v>
      </c>
      <c r="L837" t="s">
        <v>1188</v>
      </c>
      <c r="M837">
        <f t="shared" si="13"/>
        <v>1</v>
      </c>
      <c r="N837" t="str">
        <f>"What was the " &amp; historicalEvent_numberOfDeaths[[#This Row],[propertyLabel]] &amp; " " &amp; "of the " &amp; historicalEvent_numberOfDeaths[[#This Row],[entityLabel]] &amp; "?"</f>
        <v>What was the number of deaths of the 2019 Kashmir earthquake?</v>
      </c>
    </row>
    <row r="838" spans="1:14" x14ac:dyDescent="0.3">
      <c r="A838" t="s">
        <v>3826</v>
      </c>
      <c r="B838" t="s">
        <v>3827</v>
      </c>
      <c r="C838" t="s">
        <v>8</v>
      </c>
      <c r="D838" t="s">
        <v>1193</v>
      </c>
      <c r="E838" t="s">
        <v>3876</v>
      </c>
      <c r="F838" t="s">
        <v>395</v>
      </c>
      <c r="G838">
        <f>ROUND(historicalEvent_numberOfDeaths[[#This Row],[value]],2)</f>
        <v>40</v>
      </c>
      <c r="H838" t="s">
        <v>3877</v>
      </c>
      <c r="I838" t="s">
        <v>409</v>
      </c>
      <c r="J838" t="s">
        <v>1194</v>
      </c>
      <c r="K838" t="s">
        <v>3828</v>
      </c>
      <c r="L838" t="s">
        <v>1188</v>
      </c>
      <c r="M838">
        <f t="shared" si="13"/>
        <v>1</v>
      </c>
      <c r="N838" t="str">
        <f>"What was the " &amp; historicalEvent_numberOfDeaths[[#This Row],[propertyLabel]] &amp; " " &amp; "of the " &amp; historicalEvent_numberOfDeaths[[#This Row],[entityLabel]] &amp; "?"</f>
        <v>What was the number of deaths of the Wall Street bombing?</v>
      </c>
    </row>
    <row r="839" spans="1:14" x14ac:dyDescent="0.3">
      <c r="A839" t="s">
        <v>3829</v>
      </c>
      <c r="B839" t="s">
        <v>3830</v>
      </c>
      <c r="C839" t="s">
        <v>8</v>
      </c>
      <c r="D839" t="s">
        <v>1193</v>
      </c>
      <c r="E839" t="s">
        <v>3876</v>
      </c>
      <c r="F839" t="s">
        <v>395</v>
      </c>
      <c r="G839">
        <f>ROUND(historicalEvent_numberOfDeaths[[#This Row],[value]],2)</f>
        <v>40</v>
      </c>
      <c r="H839" t="s">
        <v>3877</v>
      </c>
      <c r="I839" t="s">
        <v>340</v>
      </c>
      <c r="J839" t="s">
        <v>1194</v>
      </c>
      <c r="K839" t="s">
        <v>3831</v>
      </c>
      <c r="L839" t="s">
        <v>1188</v>
      </c>
      <c r="M839">
        <f t="shared" si="13"/>
        <v>1</v>
      </c>
      <c r="N839" t="str">
        <f>"What was the " &amp; historicalEvent_numberOfDeaths[[#This Row],[propertyLabel]] &amp; " " &amp; "of the " &amp; historicalEvent_numberOfDeaths[[#This Row],[entityLabel]] &amp; "?"</f>
        <v>What was the number of deaths of the Typhoon Rammasun?</v>
      </c>
    </row>
    <row r="840" spans="1:14" x14ac:dyDescent="0.3">
      <c r="A840" t="s">
        <v>3832</v>
      </c>
      <c r="B840" t="s">
        <v>3833</v>
      </c>
      <c r="C840" t="s">
        <v>8</v>
      </c>
      <c r="D840" t="s">
        <v>1193</v>
      </c>
      <c r="E840" t="s">
        <v>3876</v>
      </c>
      <c r="F840" t="s">
        <v>395</v>
      </c>
      <c r="G840">
        <f>ROUND(historicalEvent_numberOfDeaths[[#This Row],[value]],2)</f>
        <v>40</v>
      </c>
      <c r="H840" t="s">
        <v>3877</v>
      </c>
      <c r="I840" t="s">
        <v>215</v>
      </c>
      <c r="J840" t="s">
        <v>1194</v>
      </c>
      <c r="K840" t="s">
        <v>3834</v>
      </c>
      <c r="L840" t="s">
        <v>1188</v>
      </c>
      <c r="M840">
        <f t="shared" si="13"/>
        <v>1</v>
      </c>
      <c r="N840" t="str">
        <f>"What was the " &amp; historicalEvent_numberOfDeaths[[#This Row],[propertyLabel]] &amp; " " &amp; "of the " &amp; historicalEvent_numberOfDeaths[[#This Row],[entityLabel]] &amp; "?"</f>
        <v>What was the number of deaths of the 2019 Amazon rainforest wildfires?</v>
      </c>
    </row>
    <row r="841" spans="1:14" x14ac:dyDescent="0.3">
      <c r="A841" t="s">
        <v>3835</v>
      </c>
      <c r="B841" t="s">
        <v>3836</v>
      </c>
      <c r="C841" t="s">
        <v>8</v>
      </c>
      <c r="D841" t="s">
        <v>1193</v>
      </c>
      <c r="E841" t="s">
        <v>3876</v>
      </c>
      <c r="F841" t="s">
        <v>395</v>
      </c>
      <c r="G841">
        <f>ROUND(historicalEvent_numberOfDeaths[[#This Row],[value]],2)</f>
        <v>40</v>
      </c>
      <c r="H841" t="s">
        <v>3877</v>
      </c>
      <c r="I841" t="s">
        <v>301</v>
      </c>
      <c r="J841" t="s">
        <v>1194</v>
      </c>
      <c r="K841" t="s">
        <v>3837</v>
      </c>
      <c r="L841" t="s">
        <v>1188</v>
      </c>
      <c r="M841">
        <f t="shared" si="13"/>
        <v>1</v>
      </c>
      <c r="N841" t="str">
        <f>"What was the " &amp; historicalEvent_numberOfDeaths[[#This Row],[propertyLabel]] &amp; " " &amp; "of the " &amp; historicalEvent_numberOfDeaths[[#This Row],[entityLabel]] &amp; "?"</f>
        <v>What was the number of deaths of the 1907 Tiflis bank robbery?</v>
      </c>
    </row>
    <row r="842" spans="1:14" x14ac:dyDescent="0.3">
      <c r="A842" t="s">
        <v>3838</v>
      </c>
      <c r="B842" t="s">
        <v>3839</v>
      </c>
      <c r="C842" t="s">
        <v>8</v>
      </c>
      <c r="D842" t="s">
        <v>1193</v>
      </c>
      <c r="E842" t="s">
        <v>3876</v>
      </c>
      <c r="F842" t="s">
        <v>395</v>
      </c>
      <c r="G842">
        <f>ROUND(historicalEvent_numberOfDeaths[[#This Row],[value]],2)</f>
        <v>40</v>
      </c>
      <c r="H842" t="s">
        <v>3877</v>
      </c>
      <c r="I842" t="s">
        <v>191</v>
      </c>
      <c r="J842" t="s">
        <v>1194</v>
      </c>
      <c r="K842" t="s">
        <v>3840</v>
      </c>
      <c r="L842" t="s">
        <v>1188</v>
      </c>
      <c r="M842">
        <f t="shared" si="13"/>
        <v>1</v>
      </c>
      <c r="N842" t="str">
        <f>"What was the " &amp; historicalEvent_numberOfDeaths[[#This Row],[propertyLabel]] &amp; " " &amp; "of the " &amp; historicalEvent_numberOfDeaths[[#This Row],[entityLabel]] &amp; "?"</f>
        <v>What was the number of deaths of the Wenzhou train collision?</v>
      </c>
    </row>
    <row r="843" spans="1:14" x14ac:dyDescent="0.3">
      <c r="A843" t="s">
        <v>3841</v>
      </c>
      <c r="B843" t="s">
        <v>3842</v>
      </c>
      <c r="C843" t="s">
        <v>8</v>
      </c>
      <c r="D843" t="s">
        <v>1193</v>
      </c>
      <c r="E843" t="s">
        <v>3876</v>
      </c>
      <c r="F843" t="s">
        <v>395</v>
      </c>
      <c r="G843">
        <f>ROUND(historicalEvent_numberOfDeaths[[#This Row],[value]],2)</f>
        <v>40</v>
      </c>
      <c r="H843" t="s">
        <v>3877</v>
      </c>
      <c r="I843" t="s">
        <v>230</v>
      </c>
      <c r="J843" t="s">
        <v>1194</v>
      </c>
      <c r="K843" t="s">
        <v>3843</v>
      </c>
      <c r="L843" t="s">
        <v>1188</v>
      </c>
      <c r="M843">
        <f t="shared" si="13"/>
        <v>1</v>
      </c>
      <c r="N843" t="str">
        <f>"What was the " &amp; historicalEvent_numberOfDeaths[[#This Row],[propertyLabel]] &amp; " " &amp; "of the " &amp; historicalEvent_numberOfDeaths[[#This Row],[entityLabel]] &amp; "?"</f>
        <v>What was the number of deaths of the 2021 Sudanese coup d'état?</v>
      </c>
    </row>
    <row r="844" spans="1:14" x14ac:dyDescent="0.3">
      <c r="A844" t="s">
        <v>3844</v>
      </c>
      <c r="B844" t="s">
        <v>3845</v>
      </c>
      <c r="C844" t="s">
        <v>8</v>
      </c>
      <c r="D844" t="s">
        <v>1193</v>
      </c>
      <c r="E844" t="s">
        <v>3876</v>
      </c>
      <c r="F844" t="s">
        <v>395</v>
      </c>
      <c r="G844">
        <f>ROUND(historicalEvent_numberOfDeaths[[#This Row],[value]],2)</f>
        <v>40</v>
      </c>
      <c r="H844" t="s">
        <v>3877</v>
      </c>
      <c r="I844" t="s">
        <v>84</v>
      </c>
      <c r="J844" t="s">
        <v>1194</v>
      </c>
      <c r="K844" t="s">
        <v>3846</v>
      </c>
      <c r="L844" t="s">
        <v>1188</v>
      </c>
      <c r="M844">
        <f t="shared" si="13"/>
        <v>1</v>
      </c>
      <c r="N844" t="str">
        <f>"What was the " &amp; historicalEvent_numberOfDeaths[[#This Row],[propertyLabel]] &amp; " " &amp; "of the " &amp; historicalEvent_numberOfDeaths[[#This Row],[entityLabel]] &amp; "?"</f>
        <v>What was the number of deaths of the 2010 Moscow Metro bombings?</v>
      </c>
    </row>
    <row r="845" spans="1:14" x14ac:dyDescent="0.3">
      <c r="A845" t="s">
        <v>3847</v>
      </c>
      <c r="B845" t="s">
        <v>3848</v>
      </c>
      <c r="C845" t="s">
        <v>8</v>
      </c>
      <c r="D845" t="s">
        <v>1193</v>
      </c>
      <c r="E845" t="s">
        <v>3876</v>
      </c>
      <c r="F845" t="s">
        <v>395</v>
      </c>
      <c r="G845">
        <f>ROUND(historicalEvent_numberOfDeaths[[#This Row],[value]],2)</f>
        <v>40</v>
      </c>
      <c r="H845" t="s">
        <v>3877</v>
      </c>
      <c r="I845" t="s">
        <v>340</v>
      </c>
      <c r="J845" t="s">
        <v>1194</v>
      </c>
      <c r="K845" t="s">
        <v>3849</v>
      </c>
      <c r="L845" t="s">
        <v>1188</v>
      </c>
      <c r="M845">
        <f t="shared" si="13"/>
        <v>1</v>
      </c>
      <c r="N845" t="str">
        <f>"What was the " &amp; historicalEvent_numberOfDeaths[[#This Row],[propertyLabel]] &amp; " " &amp; "of the " &amp; historicalEvent_numberOfDeaths[[#This Row],[entityLabel]] &amp; "?"</f>
        <v>What was the number of deaths of the TANS Perú Flight 204?</v>
      </c>
    </row>
    <row r="846" spans="1:14" x14ac:dyDescent="0.3">
      <c r="A846" t="s">
        <v>3850</v>
      </c>
      <c r="B846" t="s">
        <v>3851</v>
      </c>
      <c r="C846" t="s">
        <v>8</v>
      </c>
      <c r="D846" t="s">
        <v>1193</v>
      </c>
      <c r="E846" t="s">
        <v>3876</v>
      </c>
      <c r="F846" t="s">
        <v>395</v>
      </c>
      <c r="G846">
        <f>ROUND(historicalEvent_numberOfDeaths[[#This Row],[value]],2)</f>
        <v>40</v>
      </c>
      <c r="H846" t="s">
        <v>3877</v>
      </c>
      <c r="I846" t="s">
        <v>34</v>
      </c>
      <c r="J846" t="s">
        <v>1194</v>
      </c>
      <c r="K846" t="s">
        <v>3852</v>
      </c>
      <c r="L846" t="s">
        <v>1188</v>
      </c>
      <c r="M846">
        <f t="shared" si="13"/>
        <v>1</v>
      </c>
      <c r="N846" t="str">
        <f>"What was the " &amp; historicalEvent_numberOfDeaths[[#This Row],[propertyLabel]] &amp; " " &amp; "of the " &amp; historicalEvent_numberOfDeaths[[#This Row],[entityLabel]] &amp; "?"</f>
        <v>What was the number of deaths of the Sol Líneas Aéreas Flight 5428?</v>
      </c>
    </row>
    <row r="847" spans="1:14" x14ac:dyDescent="0.3">
      <c r="A847" t="s">
        <v>3853</v>
      </c>
      <c r="B847" t="s">
        <v>3854</v>
      </c>
      <c r="C847" t="s">
        <v>8</v>
      </c>
      <c r="D847" t="s">
        <v>1193</v>
      </c>
      <c r="E847" t="s">
        <v>3876</v>
      </c>
      <c r="F847" t="s">
        <v>395</v>
      </c>
      <c r="G847">
        <f>ROUND(historicalEvent_numberOfDeaths[[#This Row],[value]],2)</f>
        <v>40</v>
      </c>
      <c r="H847" t="s">
        <v>3877</v>
      </c>
      <c r="I847" t="s">
        <v>301</v>
      </c>
      <c r="J847" t="s">
        <v>1194</v>
      </c>
      <c r="K847" t="s">
        <v>3855</v>
      </c>
      <c r="L847" t="s">
        <v>1188</v>
      </c>
      <c r="M847">
        <f t="shared" si="13"/>
        <v>1</v>
      </c>
      <c r="N847" t="str">
        <f>"What was the " &amp; historicalEvent_numberOfDeaths[[#This Row],[propertyLabel]] &amp; " " &amp; "of the " &amp; historicalEvent_numberOfDeaths[[#This Row],[entityLabel]] &amp; "?"</f>
        <v>What was the number of deaths of the Donner Party?</v>
      </c>
    </row>
    <row r="848" spans="1:14" x14ac:dyDescent="0.3">
      <c r="A848" t="s">
        <v>3856</v>
      </c>
      <c r="B848" t="s">
        <v>3857</v>
      </c>
      <c r="C848" t="s">
        <v>8</v>
      </c>
      <c r="D848" t="s">
        <v>1193</v>
      </c>
      <c r="E848" t="s">
        <v>3876</v>
      </c>
      <c r="F848" t="s">
        <v>125</v>
      </c>
      <c r="G848">
        <f>ROUND(historicalEvent_numberOfDeaths[[#This Row],[value]],2)</f>
        <v>97</v>
      </c>
      <c r="H848" t="s">
        <v>3877</v>
      </c>
      <c r="I848" t="s">
        <v>129</v>
      </c>
      <c r="J848" t="s">
        <v>1194</v>
      </c>
      <c r="K848" t="s">
        <v>3858</v>
      </c>
      <c r="L848" t="s">
        <v>1188</v>
      </c>
      <c r="M848">
        <f t="shared" si="13"/>
        <v>1</v>
      </c>
      <c r="N848" t="str">
        <f>"What was the " &amp; historicalEvent_numberOfDeaths[[#This Row],[propertyLabel]] &amp; " " &amp; "of the " &amp; historicalEvent_numberOfDeaths[[#This Row],[entityLabel]] &amp; "?"</f>
        <v>What was the number of deaths of the Hillsborough disaster?</v>
      </c>
    </row>
    <row r="849" spans="1:14" x14ac:dyDescent="0.3">
      <c r="A849" t="s">
        <v>3859</v>
      </c>
      <c r="B849" t="s">
        <v>3860</v>
      </c>
      <c r="C849" t="s">
        <v>8</v>
      </c>
      <c r="D849" t="s">
        <v>1193</v>
      </c>
      <c r="E849" t="s">
        <v>3876</v>
      </c>
      <c r="F849" t="s">
        <v>25</v>
      </c>
      <c r="G849">
        <f>ROUND(historicalEvent_numberOfDeaths[[#This Row],[value]],2)</f>
        <v>95</v>
      </c>
      <c r="H849" t="s">
        <v>3877</v>
      </c>
      <c r="I849" t="s">
        <v>380</v>
      </c>
      <c r="J849" t="s">
        <v>1194</v>
      </c>
      <c r="K849" t="s">
        <v>3861</v>
      </c>
      <c r="L849" t="s">
        <v>1188</v>
      </c>
      <c r="M849">
        <f t="shared" si="13"/>
        <v>1</v>
      </c>
      <c r="N849" t="str">
        <f>"What was the " &amp; historicalEvent_numberOfDeaths[[#This Row],[propertyLabel]] &amp; " " &amp; "of the " &amp; historicalEvent_numberOfDeaths[[#This Row],[entityLabel]] &amp; "?"</f>
        <v>What was the number of deaths of the American Airlines Flight 1?</v>
      </c>
    </row>
    <row r="850" spans="1:14" x14ac:dyDescent="0.3">
      <c r="A850" t="s">
        <v>3862</v>
      </c>
      <c r="B850" t="s">
        <v>3863</v>
      </c>
      <c r="C850" t="s">
        <v>8</v>
      </c>
      <c r="D850" t="s">
        <v>1193</v>
      </c>
      <c r="E850" t="s">
        <v>3876</v>
      </c>
      <c r="F850" t="s">
        <v>3864</v>
      </c>
      <c r="G850">
        <f>ROUND(historicalEvent_numberOfDeaths[[#This Row],[value]],2)</f>
        <v>300</v>
      </c>
      <c r="H850" t="s">
        <v>3877</v>
      </c>
      <c r="I850" t="s">
        <v>68</v>
      </c>
      <c r="J850" t="s">
        <v>1194</v>
      </c>
      <c r="K850" t="s">
        <v>3865</v>
      </c>
      <c r="L850" t="s">
        <v>1188</v>
      </c>
      <c r="M850">
        <f t="shared" si="13"/>
        <v>1</v>
      </c>
      <c r="N850" t="str">
        <f>"What was the " &amp; historicalEvent_numberOfDeaths[[#This Row],[propertyLabel]] &amp; " " &amp; "of the " &amp; historicalEvent_numberOfDeaths[[#This Row],[entityLabel]] &amp; "?"</f>
        <v>What was the number of deaths of the Wounded Knee Massacre?</v>
      </c>
    </row>
    <row r="851" spans="1:14" x14ac:dyDescent="0.3">
      <c r="A851" t="s">
        <v>3866</v>
      </c>
      <c r="B851" t="s">
        <v>3867</v>
      </c>
      <c r="C851" t="s">
        <v>8</v>
      </c>
      <c r="D851" t="s">
        <v>1193</v>
      </c>
      <c r="E851" t="s">
        <v>3876</v>
      </c>
      <c r="F851" t="s">
        <v>25</v>
      </c>
      <c r="G851">
        <f>ROUND(historicalEvent_numberOfDeaths[[#This Row],[value]],2)</f>
        <v>95</v>
      </c>
      <c r="H851" t="s">
        <v>3877</v>
      </c>
      <c r="I851" t="s">
        <v>72</v>
      </c>
      <c r="J851" t="s">
        <v>1194</v>
      </c>
      <c r="K851" t="s">
        <v>3868</v>
      </c>
      <c r="L851" t="s">
        <v>1188</v>
      </c>
      <c r="M851">
        <f t="shared" si="13"/>
        <v>1</v>
      </c>
      <c r="N851" t="str">
        <f>"What was the " &amp; historicalEvent_numberOfDeaths[[#This Row],[propertyLabel]] &amp; " " &amp; "of the " &amp; historicalEvent_numberOfDeaths[[#This Row],[entityLabel]] &amp; "?"</f>
        <v>What was the number of deaths of the Indian Airlines Flight 171?</v>
      </c>
    </row>
    <row r="852" spans="1:14" x14ac:dyDescent="0.3">
      <c r="A852" t="s">
        <v>3869</v>
      </c>
      <c r="B852" t="s">
        <v>3870</v>
      </c>
      <c r="C852" t="s">
        <v>8</v>
      </c>
      <c r="D852" t="s">
        <v>1193</v>
      </c>
      <c r="E852" t="s">
        <v>3876</v>
      </c>
      <c r="F852" t="s">
        <v>3871</v>
      </c>
      <c r="G852">
        <f>ROUND(historicalEvent_numberOfDeaths[[#This Row],[value]],2)</f>
        <v>96</v>
      </c>
      <c r="H852" t="s">
        <v>3877</v>
      </c>
      <c r="I852" t="s">
        <v>255</v>
      </c>
      <c r="J852" t="s">
        <v>1194</v>
      </c>
      <c r="K852" t="s">
        <v>3872</v>
      </c>
      <c r="L852" t="s">
        <v>1188</v>
      </c>
      <c r="M852">
        <f t="shared" si="13"/>
        <v>1</v>
      </c>
      <c r="N852" t="str">
        <f>"What was the " &amp; historicalEvent_numberOfDeaths[[#This Row],[propertyLabel]] &amp; " " &amp; "of the " &amp; historicalEvent_numberOfDeaths[[#This Row],[entityLabel]] &amp; "?"</f>
        <v>What was the number of deaths of the ADC Airlines Flight 53?</v>
      </c>
    </row>
    <row r="853" spans="1:14" x14ac:dyDescent="0.3">
      <c r="A853" t="s">
        <v>3873</v>
      </c>
      <c r="B853" t="s">
        <v>3874</v>
      </c>
      <c r="C853" t="s">
        <v>8</v>
      </c>
      <c r="D853" t="s">
        <v>1193</v>
      </c>
      <c r="E853" t="s">
        <v>3876</v>
      </c>
      <c r="F853" t="s">
        <v>3871</v>
      </c>
      <c r="G853">
        <f>ROUND(historicalEvent_numberOfDeaths[[#This Row],[value]],2)</f>
        <v>96</v>
      </c>
      <c r="H853" t="s">
        <v>3877</v>
      </c>
      <c r="I853" t="s">
        <v>76</v>
      </c>
      <c r="J853" t="s">
        <v>1194</v>
      </c>
      <c r="K853" t="s">
        <v>3875</v>
      </c>
      <c r="L853" t="s">
        <v>1188</v>
      </c>
      <c r="M853">
        <f t="shared" si="13"/>
        <v>1</v>
      </c>
      <c r="N853" t="str">
        <f>"What was the " &amp; historicalEvent_numberOfDeaths[[#This Row],[propertyLabel]] &amp; " " &amp; "of the " &amp; historicalEvent_numberOfDeaths[[#This Row],[entityLabel]] &amp; "?"</f>
        <v>What was the number of deaths of the Adam Air Flight 574?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DCCD8-E346-498E-9495-014A0C4D56AC}">
  <dimension ref="A1:O2914"/>
  <sheetViews>
    <sheetView topLeftCell="D1" workbookViewId="0">
      <selection activeCell="N1" sqref="N1"/>
    </sheetView>
  </sheetViews>
  <sheetFormatPr defaultRowHeight="14.4" x14ac:dyDescent="0.3"/>
  <cols>
    <col min="1" max="1" width="32.88671875" bestFit="1" customWidth="1"/>
    <col min="2" max="2" width="20.6640625" bestFit="1" customWidth="1"/>
    <col min="3" max="3" width="10.6640625" bestFit="1" customWidth="1"/>
    <col min="4" max="4" width="36.44140625" bestFit="1" customWidth="1"/>
    <col min="5" max="5" width="14.88671875" bestFit="1" customWidth="1"/>
    <col min="6" max="6" width="10.6640625" bestFit="1" customWidth="1"/>
    <col min="7" max="8" width="10.6640625" customWidth="1"/>
    <col min="9" max="10" width="10.6640625" bestFit="1" customWidth="1"/>
    <col min="11" max="11" width="11" bestFit="1" customWidth="1"/>
    <col min="12" max="12" width="19.44140625" bestFit="1" customWidth="1"/>
    <col min="15" max="15" width="56.88671875" bestFit="1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1183</v>
      </c>
      <c r="G1" t="s">
        <v>1182</v>
      </c>
      <c r="H1" t="s">
        <v>1184</v>
      </c>
      <c r="I1" t="s">
        <v>3878</v>
      </c>
      <c r="J1" t="s">
        <v>5</v>
      </c>
      <c r="K1" t="s">
        <v>1189</v>
      </c>
      <c r="L1" t="s">
        <v>1190</v>
      </c>
      <c r="M1" t="s">
        <v>1187</v>
      </c>
      <c r="N1" t="s">
        <v>1185</v>
      </c>
      <c r="O1" t="s">
        <v>1186</v>
      </c>
    </row>
    <row r="2" spans="1:15" x14ac:dyDescent="0.3">
      <c r="A2" t="s">
        <v>4736</v>
      </c>
      <c r="B2" t="s">
        <v>4737</v>
      </c>
      <c r="C2" t="s">
        <v>8</v>
      </c>
      <c r="D2" t="s">
        <v>3881</v>
      </c>
      <c r="E2" t="s">
        <v>7672</v>
      </c>
      <c r="F2" t="s">
        <v>6151</v>
      </c>
      <c r="G2">
        <f>ROUND(city_populationInYear[[#This Row],[value]],2)</f>
        <v>5000</v>
      </c>
      <c r="H2" t="s">
        <v>7670</v>
      </c>
      <c r="I2" t="s">
        <v>6152</v>
      </c>
      <c r="J2" t="s">
        <v>2772</v>
      </c>
      <c r="K2" t="s">
        <v>1194</v>
      </c>
      <c r="L2" t="s">
        <v>4739</v>
      </c>
      <c r="M2" t="s">
        <v>7671</v>
      </c>
      <c r="N2">
        <f t="shared" ref="N2:N65" si="0">COUNTIF(B:B,B2)</f>
        <v>23</v>
      </c>
      <c r="O2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Würzburg city, in 1200?</v>
      </c>
    </row>
    <row r="3" spans="1:15" x14ac:dyDescent="0.3">
      <c r="A3" t="s">
        <v>4722</v>
      </c>
      <c r="B3" t="s">
        <v>4723</v>
      </c>
      <c r="C3" t="s">
        <v>8</v>
      </c>
      <c r="D3" t="s">
        <v>3881</v>
      </c>
      <c r="E3" t="s">
        <v>7672</v>
      </c>
      <c r="F3" t="s">
        <v>3543</v>
      </c>
      <c r="G3">
        <f>ROUND(city_populationInYear[[#This Row],[value]],2)</f>
        <v>10000</v>
      </c>
      <c r="H3" t="s">
        <v>7670</v>
      </c>
      <c r="I3" t="s">
        <v>6312</v>
      </c>
      <c r="J3" t="s">
        <v>4725</v>
      </c>
      <c r="K3" t="s">
        <v>1194</v>
      </c>
      <c r="L3" t="s">
        <v>4726</v>
      </c>
      <c r="M3" t="s">
        <v>7671</v>
      </c>
      <c r="N3">
        <f t="shared" si="0"/>
        <v>17</v>
      </c>
      <c r="O3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Trier city, in 1363?</v>
      </c>
    </row>
    <row r="4" spans="1:15" x14ac:dyDescent="0.3">
      <c r="A4" t="s">
        <v>6346</v>
      </c>
      <c r="B4" t="s">
        <v>6347</v>
      </c>
      <c r="C4" t="s">
        <v>8</v>
      </c>
      <c r="D4" t="s">
        <v>3881</v>
      </c>
      <c r="E4" t="s">
        <v>7672</v>
      </c>
      <c r="F4" t="s">
        <v>4771</v>
      </c>
      <c r="G4">
        <f>ROUND(city_populationInYear[[#This Row],[value]],2)</f>
        <v>4700</v>
      </c>
      <c r="H4" t="s">
        <v>7670</v>
      </c>
      <c r="I4" t="s">
        <v>6464</v>
      </c>
      <c r="J4" t="s">
        <v>6349</v>
      </c>
      <c r="K4" t="s">
        <v>1194</v>
      </c>
      <c r="L4" t="s">
        <v>6350</v>
      </c>
      <c r="M4" t="s">
        <v>7671</v>
      </c>
      <c r="N4">
        <f t="shared" si="0"/>
        <v>26</v>
      </c>
      <c r="O4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Jerusalem city, in 1525?</v>
      </c>
    </row>
    <row r="5" spans="1:15" x14ac:dyDescent="0.3">
      <c r="A5" t="s">
        <v>6346</v>
      </c>
      <c r="B5" t="s">
        <v>6347</v>
      </c>
      <c r="C5" t="s">
        <v>8</v>
      </c>
      <c r="D5" t="s">
        <v>3881</v>
      </c>
      <c r="E5" t="s">
        <v>7672</v>
      </c>
      <c r="F5" t="s">
        <v>6465</v>
      </c>
      <c r="G5">
        <f>ROUND(city_populationInYear[[#This Row],[value]],2)</f>
        <v>7900</v>
      </c>
      <c r="H5" t="s">
        <v>7670</v>
      </c>
      <c r="I5" t="s">
        <v>445</v>
      </c>
      <c r="J5" t="s">
        <v>6349</v>
      </c>
      <c r="K5" t="s">
        <v>1194</v>
      </c>
      <c r="L5" t="s">
        <v>6350</v>
      </c>
      <c r="M5" t="s">
        <v>7671</v>
      </c>
      <c r="N5">
        <f t="shared" si="0"/>
        <v>26</v>
      </c>
      <c r="O5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Jerusalem city, in 1538?</v>
      </c>
    </row>
    <row r="6" spans="1:15" x14ac:dyDescent="0.3">
      <c r="A6" t="s">
        <v>5010</v>
      </c>
      <c r="B6" t="s">
        <v>5011</v>
      </c>
      <c r="C6" t="s">
        <v>8</v>
      </c>
      <c r="D6" t="s">
        <v>3881</v>
      </c>
      <c r="E6" t="s">
        <v>7672</v>
      </c>
      <c r="F6" t="s">
        <v>5069</v>
      </c>
      <c r="G6">
        <f>ROUND(city_populationInYear[[#This Row],[value]],2)</f>
        <v>16192</v>
      </c>
      <c r="H6" t="s">
        <v>7670</v>
      </c>
      <c r="I6" t="s">
        <v>5070</v>
      </c>
      <c r="J6" t="s">
        <v>293</v>
      </c>
      <c r="K6" t="s">
        <v>1194</v>
      </c>
      <c r="L6" t="s">
        <v>5013</v>
      </c>
      <c r="M6" t="s">
        <v>7671</v>
      </c>
      <c r="N6">
        <f t="shared" si="0"/>
        <v>13</v>
      </c>
      <c r="O6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Brunswick city, in 1551?</v>
      </c>
    </row>
    <row r="7" spans="1:15" x14ac:dyDescent="0.3">
      <c r="A7" t="s">
        <v>6346</v>
      </c>
      <c r="B7" t="s">
        <v>6347</v>
      </c>
      <c r="C7" t="s">
        <v>8</v>
      </c>
      <c r="D7" t="s">
        <v>3881</v>
      </c>
      <c r="E7" t="s">
        <v>7672</v>
      </c>
      <c r="F7" t="s">
        <v>6430</v>
      </c>
      <c r="G7">
        <f>ROUND(city_populationInYear[[#This Row],[value]],2)</f>
        <v>12384</v>
      </c>
      <c r="H7" t="s">
        <v>7670</v>
      </c>
      <c r="I7" t="s">
        <v>6431</v>
      </c>
      <c r="J7" t="s">
        <v>6349</v>
      </c>
      <c r="K7" t="s">
        <v>1194</v>
      </c>
      <c r="L7" t="s">
        <v>6350</v>
      </c>
      <c r="M7" t="s">
        <v>7671</v>
      </c>
      <c r="N7">
        <f t="shared" si="0"/>
        <v>26</v>
      </c>
      <c r="O7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Jerusalem city, in 1553?</v>
      </c>
    </row>
    <row r="8" spans="1:15" x14ac:dyDescent="0.3">
      <c r="A8" t="s">
        <v>6346</v>
      </c>
      <c r="B8" t="s">
        <v>6347</v>
      </c>
      <c r="C8" t="s">
        <v>8</v>
      </c>
      <c r="D8" t="s">
        <v>3881</v>
      </c>
      <c r="E8" t="s">
        <v>7672</v>
      </c>
      <c r="F8" t="s">
        <v>6370</v>
      </c>
      <c r="G8">
        <f>ROUND(city_populationInYear[[#This Row],[value]],2)</f>
        <v>12650</v>
      </c>
      <c r="H8" t="s">
        <v>7670</v>
      </c>
      <c r="I8" t="s">
        <v>6371</v>
      </c>
      <c r="J8" t="s">
        <v>6349</v>
      </c>
      <c r="K8" t="s">
        <v>1194</v>
      </c>
      <c r="L8" t="s">
        <v>6350</v>
      </c>
      <c r="M8" t="s">
        <v>7671</v>
      </c>
      <c r="N8">
        <f t="shared" si="0"/>
        <v>26</v>
      </c>
      <c r="O8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Jerusalem city, in 1562?</v>
      </c>
    </row>
    <row r="9" spans="1:15" x14ac:dyDescent="0.3">
      <c r="A9" t="s">
        <v>6904</v>
      </c>
      <c r="B9" t="s">
        <v>6905</v>
      </c>
      <c r="C9" t="s">
        <v>8</v>
      </c>
      <c r="D9" t="s">
        <v>3881</v>
      </c>
      <c r="E9" t="s">
        <v>7672</v>
      </c>
      <c r="F9" t="s">
        <v>6953</v>
      </c>
      <c r="G9">
        <f>ROUND(city_populationInYear[[#This Row],[value]],2)</f>
        <v>54000</v>
      </c>
      <c r="H9" t="s">
        <v>7670</v>
      </c>
      <c r="I9" t="s">
        <v>476</v>
      </c>
      <c r="J9" t="s">
        <v>3908</v>
      </c>
      <c r="K9" t="s">
        <v>1194</v>
      </c>
      <c r="L9" t="s">
        <v>6907</v>
      </c>
      <c r="M9" t="s">
        <v>7671</v>
      </c>
      <c r="N9">
        <f t="shared" si="0"/>
        <v>12</v>
      </c>
      <c r="O9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Amsterdam city, in 1600?</v>
      </c>
    </row>
    <row r="10" spans="1:15" x14ac:dyDescent="0.3">
      <c r="A10" t="s">
        <v>6084</v>
      </c>
      <c r="B10" t="s">
        <v>6085</v>
      </c>
      <c r="C10" t="s">
        <v>8</v>
      </c>
      <c r="D10" t="s">
        <v>3881</v>
      </c>
      <c r="E10" t="s">
        <v>7672</v>
      </c>
      <c r="F10" t="s">
        <v>6121</v>
      </c>
      <c r="G10">
        <f>ROUND(city_populationInYear[[#This Row],[value]],2)</f>
        <v>26400</v>
      </c>
      <c r="H10" t="s">
        <v>7670</v>
      </c>
      <c r="I10" t="s">
        <v>6122</v>
      </c>
      <c r="J10" t="s">
        <v>3445</v>
      </c>
      <c r="K10" t="s">
        <v>1194</v>
      </c>
      <c r="L10" t="s">
        <v>6087</v>
      </c>
      <c r="M10" t="s">
        <v>7671</v>
      </c>
      <c r="N10">
        <f t="shared" si="0"/>
        <v>22</v>
      </c>
      <c r="O10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Lima city, in 1614?</v>
      </c>
    </row>
    <row r="11" spans="1:15" x14ac:dyDescent="0.3">
      <c r="A11" t="s">
        <v>5010</v>
      </c>
      <c r="B11" t="s">
        <v>5011</v>
      </c>
      <c r="C11" t="s">
        <v>8</v>
      </c>
      <c r="D11" t="s">
        <v>3881</v>
      </c>
      <c r="E11" t="s">
        <v>7672</v>
      </c>
      <c r="F11" t="s">
        <v>5051</v>
      </c>
      <c r="G11">
        <f>ROUND(city_populationInYear[[#This Row],[value]],2)</f>
        <v>15570</v>
      </c>
      <c r="H11" t="s">
        <v>7670</v>
      </c>
      <c r="I11" t="s">
        <v>5052</v>
      </c>
      <c r="J11" t="s">
        <v>293</v>
      </c>
      <c r="K11" t="s">
        <v>1194</v>
      </c>
      <c r="L11" t="s">
        <v>5013</v>
      </c>
      <c r="M11" t="s">
        <v>7671</v>
      </c>
      <c r="N11">
        <f t="shared" si="0"/>
        <v>13</v>
      </c>
      <c r="O11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Brunswick city, in 1671?</v>
      </c>
    </row>
    <row r="12" spans="1:15" x14ac:dyDescent="0.3">
      <c r="A12" t="s">
        <v>6904</v>
      </c>
      <c r="B12" t="s">
        <v>6905</v>
      </c>
      <c r="C12" t="s">
        <v>8</v>
      </c>
      <c r="D12" t="s">
        <v>3881</v>
      </c>
      <c r="E12" t="s">
        <v>7672</v>
      </c>
      <c r="F12" t="s">
        <v>6960</v>
      </c>
      <c r="G12">
        <f>ROUND(city_populationInYear[[#This Row],[value]],2)</f>
        <v>206000</v>
      </c>
      <c r="H12" t="s">
        <v>7670</v>
      </c>
      <c r="I12" t="s">
        <v>162</v>
      </c>
      <c r="J12" t="s">
        <v>3908</v>
      </c>
      <c r="K12" t="s">
        <v>1194</v>
      </c>
      <c r="L12" t="s">
        <v>6907</v>
      </c>
      <c r="M12" t="s">
        <v>7671</v>
      </c>
      <c r="N12">
        <f t="shared" si="0"/>
        <v>12</v>
      </c>
      <c r="O12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Amsterdam city, in 1675?</v>
      </c>
    </row>
    <row r="13" spans="1:15" x14ac:dyDescent="0.3">
      <c r="A13" t="s">
        <v>4722</v>
      </c>
      <c r="B13" t="s">
        <v>4723</v>
      </c>
      <c r="C13" t="s">
        <v>8</v>
      </c>
      <c r="D13" t="s">
        <v>3881</v>
      </c>
      <c r="E13" t="s">
        <v>7672</v>
      </c>
      <c r="F13" t="s">
        <v>4777</v>
      </c>
      <c r="G13">
        <f>ROUND(city_populationInYear[[#This Row],[value]],2)</f>
        <v>2677</v>
      </c>
      <c r="H13" t="s">
        <v>7670</v>
      </c>
      <c r="I13" t="s">
        <v>4778</v>
      </c>
      <c r="J13" t="s">
        <v>4725</v>
      </c>
      <c r="K13" t="s">
        <v>1194</v>
      </c>
      <c r="L13" t="s">
        <v>4726</v>
      </c>
      <c r="M13" t="s">
        <v>7671</v>
      </c>
      <c r="N13">
        <f t="shared" si="0"/>
        <v>17</v>
      </c>
      <c r="O13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Trier city, in 1697?</v>
      </c>
    </row>
    <row r="14" spans="1:15" x14ac:dyDescent="0.3">
      <c r="A14" t="s">
        <v>3890</v>
      </c>
      <c r="B14" t="s">
        <v>3891</v>
      </c>
      <c r="C14" t="s">
        <v>8</v>
      </c>
      <c r="D14" t="s">
        <v>3881</v>
      </c>
      <c r="E14" t="s">
        <v>7672</v>
      </c>
      <c r="F14" t="s">
        <v>3897</v>
      </c>
      <c r="G14">
        <f>ROUND(city_populationInYear[[#This Row],[value]],2)</f>
        <v>14219</v>
      </c>
      <c r="H14" t="s">
        <v>7670</v>
      </c>
      <c r="I14" t="s">
        <v>140</v>
      </c>
      <c r="J14" t="s">
        <v>3503</v>
      </c>
      <c r="K14" t="s">
        <v>1194</v>
      </c>
      <c r="L14" t="s">
        <v>3893</v>
      </c>
      <c r="M14" t="s">
        <v>7671</v>
      </c>
      <c r="N14">
        <f t="shared" si="0"/>
        <v>55</v>
      </c>
      <c r="O14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Bern city, in 1700?</v>
      </c>
    </row>
    <row r="15" spans="1:15" x14ac:dyDescent="0.3">
      <c r="A15" t="s">
        <v>4984</v>
      </c>
      <c r="B15" t="s">
        <v>4985</v>
      </c>
      <c r="C15" t="s">
        <v>8</v>
      </c>
      <c r="D15" t="s">
        <v>3881</v>
      </c>
      <c r="E15" t="s">
        <v>7672</v>
      </c>
      <c r="F15" t="s">
        <v>3541</v>
      </c>
      <c r="G15">
        <f>ROUND(city_populationInYear[[#This Row],[value]],2)</f>
        <v>15000</v>
      </c>
      <c r="H15" t="s">
        <v>7670</v>
      </c>
      <c r="I15" t="s">
        <v>140</v>
      </c>
      <c r="J15" t="s">
        <v>4619</v>
      </c>
      <c r="K15" t="s">
        <v>1194</v>
      </c>
      <c r="L15" t="s">
        <v>4987</v>
      </c>
      <c r="M15" t="s">
        <v>7671</v>
      </c>
      <c r="N15">
        <f t="shared" si="0"/>
        <v>11</v>
      </c>
      <c r="O15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Birmingham city, in 1700?</v>
      </c>
    </row>
    <row r="16" spans="1:15" x14ac:dyDescent="0.3">
      <c r="A16" t="s">
        <v>4269</v>
      </c>
      <c r="B16" t="s">
        <v>4270</v>
      </c>
      <c r="C16" t="s">
        <v>8</v>
      </c>
      <c r="D16" t="s">
        <v>3881</v>
      </c>
      <c r="E16" t="s">
        <v>7672</v>
      </c>
      <c r="F16" t="s">
        <v>4339</v>
      </c>
      <c r="G16">
        <f>ROUND(city_populationInYear[[#This Row],[value]],2)</f>
        <v>30000</v>
      </c>
      <c r="H16" t="s">
        <v>7670</v>
      </c>
      <c r="I16" t="s">
        <v>140</v>
      </c>
      <c r="J16" t="s">
        <v>4272</v>
      </c>
      <c r="K16" t="s">
        <v>1194</v>
      </c>
      <c r="L16" t="s">
        <v>4273</v>
      </c>
      <c r="M16" t="s">
        <v>7671</v>
      </c>
      <c r="N16">
        <f t="shared" si="0"/>
        <v>33</v>
      </c>
      <c r="O16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Warsaw city, in 1700?</v>
      </c>
    </row>
    <row r="17" spans="1:15" x14ac:dyDescent="0.3">
      <c r="A17" t="s">
        <v>5409</v>
      </c>
      <c r="B17" t="s">
        <v>5410</v>
      </c>
      <c r="C17" t="s">
        <v>8</v>
      </c>
      <c r="D17" t="s">
        <v>3881</v>
      </c>
      <c r="E17" t="s">
        <v>7672</v>
      </c>
      <c r="F17" t="s">
        <v>945</v>
      </c>
      <c r="G17">
        <f>ROUND(city_populationInYear[[#This Row],[value]],2)</f>
        <v>59</v>
      </c>
      <c r="H17" t="s">
        <v>7670</v>
      </c>
      <c r="I17" t="s">
        <v>5446</v>
      </c>
      <c r="J17" t="s">
        <v>581</v>
      </c>
      <c r="K17" t="s">
        <v>1194</v>
      </c>
      <c r="L17" t="s">
        <v>5412</v>
      </c>
      <c r="M17" t="s">
        <v>7671</v>
      </c>
      <c r="N17">
        <f t="shared" si="0"/>
        <v>44</v>
      </c>
      <c r="O17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Sant Adrià de Besòs city, in 1717?</v>
      </c>
    </row>
    <row r="18" spans="1:15" x14ac:dyDescent="0.3">
      <c r="A18" t="s">
        <v>5404</v>
      </c>
      <c r="B18" t="s">
        <v>5405</v>
      </c>
      <c r="C18" t="s">
        <v>8</v>
      </c>
      <c r="D18" t="s">
        <v>3881</v>
      </c>
      <c r="E18" t="s">
        <v>7672</v>
      </c>
      <c r="F18" t="s">
        <v>5475</v>
      </c>
      <c r="G18">
        <f>ROUND(city_populationInYear[[#This Row],[value]],2)</f>
        <v>316</v>
      </c>
      <c r="H18" t="s">
        <v>7670</v>
      </c>
      <c r="I18" t="s">
        <v>5446</v>
      </c>
      <c r="J18" t="s">
        <v>783</v>
      </c>
      <c r="K18" t="s">
        <v>1194</v>
      </c>
      <c r="L18" t="s">
        <v>5407</v>
      </c>
      <c r="M18" t="s">
        <v>7671</v>
      </c>
      <c r="N18">
        <f t="shared" si="0"/>
        <v>43</v>
      </c>
      <c r="O18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Sant Feliu de Llobregat city, in 1717?</v>
      </c>
    </row>
    <row r="19" spans="1:15" x14ac:dyDescent="0.3">
      <c r="A19" t="s">
        <v>5470</v>
      </c>
      <c r="B19" t="s">
        <v>5471</v>
      </c>
      <c r="C19" t="s">
        <v>8</v>
      </c>
      <c r="D19" t="s">
        <v>3881</v>
      </c>
      <c r="E19" t="s">
        <v>7672</v>
      </c>
      <c r="F19" t="s">
        <v>7283</v>
      </c>
      <c r="G19">
        <f>ROUND(city_populationInYear[[#This Row],[value]],2)</f>
        <v>256</v>
      </c>
      <c r="H19" t="s">
        <v>7670</v>
      </c>
      <c r="I19" t="s">
        <v>5446</v>
      </c>
      <c r="J19" t="s">
        <v>44</v>
      </c>
      <c r="K19" t="s">
        <v>1194</v>
      </c>
      <c r="L19" t="s">
        <v>5473</v>
      </c>
      <c r="M19" t="s">
        <v>7671</v>
      </c>
      <c r="N19">
        <f t="shared" si="0"/>
        <v>45</v>
      </c>
      <c r="O19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Sant Joan Despí city, in 1717?</v>
      </c>
    </row>
    <row r="20" spans="1:15" x14ac:dyDescent="0.3">
      <c r="A20" t="s">
        <v>3890</v>
      </c>
      <c r="B20" t="s">
        <v>3891</v>
      </c>
      <c r="C20" t="s">
        <v>8</v>
      </c>
      <c r="D20" t="s">
        <v>3881</v>
      </c>
      <c r="E20" t="s">
        <v>7672</v>
      </c>
      <c r="F20" t="s">
        <v>3950</v>
      </c>
      <c r="G20">
        <f>ROUND(city_populationInYear[[#This Row],[value]],2)</f>
        <v>15932</v>
      </c>
      <c r="H20" t="s">
        <v>7670</v>
      </c>
      <c r="I20" t="s">
        <v>3951</v>
      </c>
      <c r="J20" t="s">
        <v>3503</v>
      </c>
      <c r="K20" t="s">
        <v>1194</v>
      </c>
      <c r="L20" t="s">
        <v>3893</v>
      </c>
      <c r="M20" t="s">
        <v>7671</v>
      </c>
      <c r="N20">
        <f t="shared" si="0"/>
        <v>55</v>
      </c>
      <c r="O20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Bern city, in 1730?</v>
      </c>
    </row>
    <row r="21" spans="1:15" x14ac:dyDescent="0.3">
      <c r="A21" t="s">
        <v>4269</v>
      </c>
      <c r="B21" t="s">
        <v>4270</v>
      </c>
      <c r="C21" t="s">
        <v>8</v>
      </c>
      <c r="D21" t="s">
        <v>3881</v>
      </c>
      <c r="E21" t="s">
        <v>7672</v>
      </c>
      <c r="F21" t="s">
        <v>3967</v>
      </c>
      <c r="G21">
        <f>ROUND(city_populationInYear[[#This Row],[value]],2)</f>
        <v>25000</v>
      </c>
      <c r="H21" t="s">
        <v>7670</v>
      </c>
      <c r="I21" t="s">
        <v>4450</v>
      </c>
      <c r="J21" t="s">
        <v>4272</v>
      </c>
      <c r="K21" t="s">
        <v>1194</v>
      </c>
      <c r="L21" t="s">
        <v>4273</v>
      </c>
      <c r="M21" t="s">
        <v>7671</v>
      </c>
      <c r="N21">
        <f t="shared" si="0"/>
        <v>33</v>
      </c>
      <c r="O21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Warsaw city, in 1750?</v>
      </c>
    </row>
    <row r="22" spans="1:15" x14ac:dyDescent="0.3">
      <c r="A22" t="s">
        <v>3890</v>
      </c>
      <c r="B22" t="s">
        <v>3891</v>
      </c>
      <c r="C22" t="s">
        <v>8</v>
      </c>
      <c r="D22" t="s">
        <v>3881</v>
      </c>
      <c r="E22" t="s">
        <v>7672</v>
      </c>
      <c r="F22" t="s">
        <v>3910</v>
      </c>
      <c r="G22">
        <f>ROUND(city_populationInYear[[#This Row],[value]],2)</f>
        <v>14515</v>
      </c>
      <c r="H22" t="s">
        <v>7670</v>
      </c>
      <c r="I22" t="s">
        <v>3911</v>
      </c>
      <c r="J22" t="s">
        <v>3503</v>
      </c>
      <c r="K22" t="s">
        <v>1194</v>
      </c>
      <c r="L22" t="s">
        <v>3893</v>
      </c>
      <c r="M22" t="s">
        <v>7671</v>
      </c>
      <c r="N22">
        <f t="shared" si="0"/>
        <v>55</v>
      </c>
      <c r="O22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Bern city, in 1764?</v>
      </c>
    </row>
    <row r="23" spans="1:15" x14ac:dyDescent="0.3">
      <c r="A23" t="s">
        <v>4152</v>
      </c>
      <c r="B23" t="s">
        <v>4153</v>
      </c>
      <c r="C23" t="s">
        <v>8</v>
      </c>
      <c r="D23" t="s">
        <v>3881</v>
      </c>
      <c r="E23" t="s">
        <v>7672</v>
      </c>
      <c r="F23" t="s">
        <v>4154</v>
      </c>
      <c r="G23">
        <f>ROUND(city_populationInYear[[#This Row],[value]],2)</f>
        <v>60000</v>
      </c>
      <c r="H23" t="s">
        <v>7670</v>
      </c>
      <c r="I23" t="s">
        <v>4155</v>
      </c>
      <c r="J23" t="s">
        <v>3054</v>
      </c>
      <c r="K23" t="s">
        <v>1194</v>
      </c>
      <c r="L23" t="s">
        <v>4156</v>
      </c>
      <c r="M23" t="s">
        <v>7671</v>
      </c>
      <c r="N23">
        <f t="shared" si="0"/>
        <v>56</v>
      </c>
      <c r="O23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Vilnius city, in 1766?</v>
      </c>
    </row>
    <row r="24" spans="1:15" x14ac:dyDescent="0.3">
      <c r="A24" t="s">
        <v>4269</v>
      </c>
      <c r="B24" t="s">
        <v>4270</v>
      </c>
      <c r="C24" t="s">
        <v>8</v>
      </c>
      <c r="D24" t="s">
        <v>3881</v>
      </c>
      <c r="E24" t="s">
        <v>7672</v>
      </c>
      <c r="F24" t="s">
        <v>4340</v>
      </c>
      <c r="G24">
        <f>ROUND(city_populationInYear[[#This Row],[value]],2)</f>
        <v>40000</v>
      </c>
      <c r="H24" t="s">
        <v>7670</v>
      </c>
      <c r="I24" t="s">
        <v>4341</v>
      </c>
      <c r="J24" t="s">
        <v>4272</v>
      </c>
      <c r="K24" t="s">
        <v>1194</v>
      </c>
      <c r="L24" t="s">
        <v>4273</v>
      </c>
      <c r="M24" t="s">
        <v>7671</v>
      </c>
      <c r="N24">
        <f t="shared" si="0"/>
        <v>33</v>
      </c>
      <c r="O24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Warsaw city, in 1770?</v>
      </c>
    </row>
    <row r="25" spans="1:15" x14ac:dyDescent="0.3">
      <c r="A25" t="s">
        <v>4169</v>
      </c>
      <c r="B25" t="s">
        <v>4162</v>
      </c>
      <c r="C25" t="s">
        <v>8</v>
      </c>
      <c r="D25" t="s">
        <v>3881</v>
      </c>
      <c r="E25" t="s">
        <v>7672</v>
      </c>
      <c r="F25" t="s">
        <v>4237</v>
      </c>
      <c r="G25">
        <f>ROUND(city_populationInYear[[#This Row],[value]],2)</f>
        <v>6000</v>
      </c>
      <c r="H25" t="s">
        <v>7670</v>
      </c>
      <c r="I25" t="s">
        <v>4238</v>
      </c>
      <c r="J25" t="s">
        <v>4170</v>
      </c>
      <c r="K25" t="s">
        <v>1194</v>
      </c>
      <c r="L25" t="s">
        <v>4171</v>
      </c>
      <c r="M25" t="s">
        <v>7671</v>
      </c>
      <c r="N25">
        <f t="shared" si="0"/>
        <v>15</v>
      </c>
      <c r="O25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Alexandria city, in 1777?</v>
      </c>
    </row>
    <row r="26" spans="1:15" x14ac:dyDescent="0.3">
      <c r="A26" t="s">
        <v>5516</v>
      </c>
      <c r="B26" t="s">
        <v>5517</v>
      </c>
      <c r="C26" t="s">
        <v>8</v>
      </c>
      <c r="D26" t="s">
        <v>3881</v>
      </c>
      <c r="E26" t="s">
        <v>7672</v>
      </c>
      <c r="F26" t="s">
        <v>5594</v>
      </c>
      <c r="G26">
        <f>ROUND(city_populationInYear[[#This Row],[value]],2)</f>
        <v>3082</v>
      </c>
      <c r="H26" t="s">
        <v>7670</v>
      </c>
      <c r="I26" t="s">
        <v>5595</v>
      </c>
      <c r="J26" t="s">
        <v>259</v>
      </c>
      <c r="K26" t="s">
        <v>1194</v>
      </c>
      <c r="L26" t="s">
        <v>5519</v>
      </c>
      <c r="M26" t="s">
        <v>7671</v>
      </c>
      <c r="N26">
        <f t="shared" si="0"/>
        <v>54</v>
      </c>
      <c r="O26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Tolyatti city, in 1781?</v>
      </c>
    </row>
    <row r="27" spans="1:15" x14ac:dyDescent="0.3">
      <c r="A27" t="s">
        <v>5409</v>
      </c>
      <c r="B27" t="s">
        <v>5410</v>
      </c>
      <c r="C27" t="s">
        <v>8</v>
      </c>
      <c r="D27" t="s">
        <v>3881</v>
      </c>
      <c r="E27" t="s">
        <v>7672</v>
      </c>
      <c r="F27" t="s">
        <v>3342</v>
      </c>
      <c r="G27">
        <f>ROUND(city_populationInYear[[#This Row],[value]],2)</f>
        <v>111</v>
      </c>
      <c r="H27" t="s">
        <v>7670</v>
      </c>
      <c r="I27" t="s">
        <v>198</v>
      </c>
      <c r="J27" t="s">
        <v>581</v>
      </c>
      <c r="K27" t="s">
        <v>1194</v>
      </c>
      <c r="L27" t="s">
        <v>5412</v>
      </c>
      <c r="M27" t="s">
        <v>7671</v>
      </c>
      <c r="N27">
        <f t="shared" si="0"/>
        <v>44</v>
      </c>
      <c r="O27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Sant Adrià de Besòs city, in 1787?</v>
      </c>
    </row>
    <row r="28" spans="1:15" x14ac:dyDescent="0.3">
      <c r="A28" t="s">
        <v>5404</v>
      </c>
      <c r="B28" t="s">
        <v>5405</v>
      </c>
      <c r="C28" t="s">
        <v>8</v>
      </c>
      <c r="D28" t="s">
        <v>3881</v>
      </c>
      <c r="E28" t="s">
        <v>7672</v>
      </c>
      <c r="F28" t="s">
        <v>1035</v>
      </c>
      <c r="G28">
        <f>ROUND(city_populationInYear[[#This Row],[value]],2)</f>
        <v>1579</v>
      </c>
      <c r="H28" t="s">
        <v>7670</v>
      </c>
      <c r="I28" t="s">
        <v>198</v>
      </c>
      <c r="J28" t="s">
        <v>783</v>
      </c>
      <c r="K28" t="s">
        <v>1194</v>
      </c>
      <c r="L28" t="s">
        <v>5407</v>
      </c>
      <c r="M28" t="s">
        <v>7671</v>
      </c>
      <c r="N28">
        <f t="shared" si="0"/>
        <v>43</v>
      </c>
      <c r="O28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Sant Feliu de Llobregat city, in 1787?</v>
      </c>
    </row>
    <row r="29" spans="1:15" x14ac:dyDescent="0.3">
      <c r="A29" t="s">
        <v>5470</v>
      </c>
      <c r="B29" t="s">
        <v>5471</v>
      </c>
      <c r="C29" t="s">
        <v>8</v>
      </c>
      <c r="D29" t="s">
        <v>3881</v>
      </c>
      <c r="E29" t="s">
        <v>7672</v>
      </c>
      <c r="F29" t="s">
        <v>3518</v>
      </c>
      <c r="G29">
        <f>ROUND(city_populationInYear[[#This Row],[value]],2)</f>
        <v>473</v>
      </c>
      <c r="H29" t="s">
        <v>7670</v>
      </c>
      <c r="I29" t="s">
        <v>198</v>
      </c>
      <c r="J29" t="s">
        <v>44</v>
      </c>
      <c r="K29" t="s">
        <v>1194</v>
      </c>
      <c r="L29" t="s">
        <v>5473</v>
      </c>
      <c r="M29" t="s">
        <v>7671</v>
      </c>
      <c r="N29">
        <f t="shared" si="0"/>
        <v>45</v>
      </c>
      <c r="O29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Sant Joan Despí city, in 1787?</v>
      </c>
    </row>
    <row r="30" spans="1:15" x14ac:dyDescent="0.3">
      <c r="A30" t="s">
        <v>6084</v>
      </c>
      <c r="B30" t="s">
        <v>6085</v>
      </c>
      <c r="C30" t="s">
        <v>8</v>
      </c>
      <c r="D30" t="s">
        <v>3881</v>
      </c>
      <c r="E30" t="s">
        <v>7672</v>
      </c>
      <c r="F30" t="s">
        <v>6127</v>
      </c>
      <c r="G30">
        <f>ROUND(city_populationInYear[[#This Row],[value]],2)</f>
        <v>56600</v>
      </c>
      <c r="H30" t="s">
        <v>7670</v>
      </c>
      <c r="I30" t="s">
        <v>6128</v>
      </c>
      <c r="J30" t="s">
        <v>3445</v>
      </c>
      <c r="K30" t="s">
        <v>1194</v>
      </c>
      <c r="L30" t="s">
        <v>6087</v>
      </c>
      <c r="M30" t="s">
        <v>7671</v>
      </c>
      <c r="N30">
        <f t="shared" si="0"/>
        <v>22</v>
      </c>
      <c r="O30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Lima city, in 1791?</v>
      </c>
    </row>
    <row r="31" spans="1:15" x14ac:dyDescent="0.3">
      <c r="A31" t="s">
        <v>4269</v>
      </c>
      <c r="B31" t="s">
        <v>4270</v>
      </c>
      <c r="C31" t="s">
        <v>8</v>
      </c>
      <c r="D31" t="s">
        <v>3881</v>
      </c>
      <c r="E31" t="s">
        <v>7672</v>
      </c>
      <c r="F31" t="s">
        <v>4337</v>
      </c>
      <c r="G31">
        <f>ROUND(city_populationInYear[[#This Row],[value]],2)</f>
        <v>100000</v>
      </c>
      <c r="H31" t="s">
        <v>7670</v>
      </c>
      <c r="I31" t="s">
        <v>952</v>
      </c>
      <c r="J31" t="s">
        <v>4272</v>
      </c>
      <c r="K31" t="s">
        <v>1194</v>
      </c>
      <c r="L31" t="s">
        <v>4273</v>
      </c>
      <c r="M31" t="s">
        <v>7671</v>
      </c>
      <c r="N31">
        <f t="shared" si="0"/>
        <v>33</v>
      </c>
      <c r="O31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Warsaw city, in 1792?</v>
      </c>
    </row>
    <row r="32" spans="1:15" x14ac:dyDescent="0.3">
      <c r="A32" t="s">
        <v>6904</v>
      </c>
      <c r="B32" t="s">
        <v>6905</v>
      </c>
      <c r="C32" t="s">
        <v>8</v>
      </c>
      <c r="D32" t="s">
        <v>3881</v>
      </c>
      <c r="E32" t="s">
        <v>7672</v>
      </c>
      <c r="F32" t="s">
        <v>6906</v>
      </c>
      <c r="G32">
        <f>ROUND(city_populationInYear[[#This Row],[value]],2)</f>
        <v>200600</v>
      </c>
      <c r="H32" t="s">
        <v>7670</v>
      </c>
      <c r="I32" t="s">
        <v>410</v>
      </c>
      <c r="J32" t="s">
        <v>3908</v>
      </c>
      <c r="K32" t="s">
        <v>1194</v>
      </c>
      <c r="L32" t="s">
        <v>6907</v>
      </c>
      <c r="M32" t="s">
        <v>7671</v>
      </c>
      <c r="N32">
        <f t="shared" si="0"/>
        <v>12</v>
      </c>
      <c r="O32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Amsterdam city, in 1796?</v>
      </c>
    </row>
    <row r="33" spans="1:15" x14ac:dyDescent="0.3">
      <c r="A33" t="s">
        <v>4152</v>
      </c>
      <c r="B33" t="s">
        <v>4153</v>
      </c>
      <c r="C33" t="s">
        <v>8</v>
      </c>
      <c r="D33" t="s">
        <v>3881</v>
      </c>
      <c r="E33" t="s">
        <v>7672</v>
      </c>
      <c r="F33" t="s">
        <v>4404</v>
      </c>
      <c r="G33">
        <f>ROUND(city_populationInYear[[#This Row],[value]],2)</f>
        <v>17500</v>
      </c>
      <c r="H33" t="s">
        <v>7670</v>
      </c>
      <c r="I33" t="s">
        <v>410</v>
      </c>
      <c r="J33" t="s">
        <v>3054</v>
      </c>
      <c r="K33" t="s">
        <v>1194</v>
      </c>
      <c r="L33" t="s">
        <v>4156</v>
      </c>
      <c r="M33" t="s">
        <v>7671</v>
      </c>
      <c r="N33">
        <f t="shared" si="0"/>
        <v>56</v>
      </c>
      <c r="O33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Vilnius city, in 1796?</v>
      </c>
    </row>
    <row r="34" spans="1:15" x14ac:dyDescent="0.3">
      <c r="A34" t="s">
        <v>3890</v>
      </c>
      <c r="B34" t="s">
        <v>3891</v>
      </c>
      <c r="C34" t="s">
        <v>8</v>
      </c>
      <c r="D34" t="s">
        <v>3881</v>
      </c>
      <c r="E34" t="s">
        <v>7672</v>
      </c>
      <c r="F34" t="s">
        <v>3977</v>
      </c>
      <c r="G34">
        <f>ROUND(city_populationInYear[[#This Row],[value]],2)</f>
        <v>12186</v>
      </c>
      <c r="H34" t="s">
        <v>7670</v>
      </c>
      <c r="I34" t="s">
        <v>51</v>
      </c>
      <c r="J34" t="s">
        <v>3503</v>
      </c>
      <c r="K34" t="s">
        <v>1194</v>
      </c>
      <c r="L34" t="s">
        <v>3893</v>
      </c>
      <c r="M34" t="s">
        <v>7671</v>
      </c>
      <c r="N34">
        <f t="shared" si="0"/>
        <v>55</v>
      </c>
      <c r="O34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Bern city, in 1798?</v>
      </c>
    </row>
    <row r="35" spans="1:15" x14ac:dyDescent="0.3">
      <c r="A35" t="s">
        <v>6346</v>
      </c>
      <c r="B35" t="s">
        <v>6347</v>
      </c>
      <c r="C35" t="s">
        <v>8</v>
      </c>
      <c r="D35" t="s">
        <v>3881</v>
      </c>
      <c r="E35" t="s">
        <v>7672</v>
      </c>
      <c r="F35" t="s">
        <v>6358</v>
      </c>
      <c r="G35">
        <f>ROUND(city_populationInYear[[#This Row],[value]],2)</f>
        <v>8750</v>
      </c>
      <c r="H35" t="s">
        <v>7670</v>
      </c>
      <c r="I35" t="s">
        <v>4361</v>
      </c>
      <c r="J35" t="s">
        <v>6349</v>
      </c>
      <c r="K35" t="s">
        <v>1194</v>
      </c>
      <c r="L35" t="s">
        <v>6350</v>
      </c>
      <c r="M35" t="s">
        <v>7671</v>
      </c>
      <c r="N35">
        <f t="shared" si="0"/>
        <v>26</v>
      </c>
      <c r="O35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Jerusalem city, in 1800?</v>
      </c>
    </row>
    <row r="36" spans="1:15" x14ac:dyDescent="0.3">
      <c r="A36" t="s">
        <v>4611</v>
      </c>
      <c r="B36" t="s">
        <v>4612</v>
      </c>
      <c r="C36" t="s">
        <v>8</v>
      </c>
      <c r="D36" t="s">
        <v>3881</v>
      </c>
      <c r="E36" t="s">
        <v>7672</v>
      </c>
      <c r="F36" t="s">
        <v>6686</v>
      </c>
      <c r="G36">
        <f>ROUND(city_populationInYear[[#This Row],[value]],2)</f>
        <v>428</v>
      </c>
      <c r="H36" t="s">
        <v>7670</v>
      </c>
      <c r="I36" t="s">
        <v>4361</v>
      </c>
      <c r="J36" t="s">
        <v>4614</v>
      </c>
      <c r="K36" t="s">
        <v>1194</v>
      </c>
      <c r="L36" t="s">
        <v>4615</v>
      </c>
      <c r="M36" t="s">
        <v>7671</v>
      </c>
      <c r="N36">
        <f t="shared" si="0"/>
        <v>23</v>
      </c>
      <c r="O36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Łódź city, in 1800?</v>
      </c>
    </row>
    <row r="37" spans="1:15" x14ac:dyDescent="0.3">
      <c r="A37" t="s">
        <v>4789</v>
      </c>
      <c r="B37" t="s">
        <v>4790</v>
      </c>
      <c r="C37" t="s">
        <v>8</v>
      </c>
      <c r="D37" t="s">
        <v>3881</v>
      </c>
      <c r="E37" t="s">
        <v>7672</v>
      </c>
      <c r="F37" t="s">
        <v>4794</v>
      </c>
      <c r="G37">
        <f>ROUND(city_populationInYear[[#This Row],[value]],2)</f>
        <v>3000</v>
      </c>
      <c r="H37" t="s">
        <v>7670</v>
      </c>
      <c r="I37" t="s">
        <v>4361</v>
      </c>
      <c r="J37" t="s">
        <v>4792</v>
      </c>
      <c r="K37" t="s">
        <v>1194</v>
      </c>
      <c r="L37" t="s">
        <v>4793</v>
      </c>
      <c r="M37" t="s">
        <v>7671</v>
      </c>
      <c r="N37">
        <f t="shared" si="0"/>
        <v>7</v>
      </c>
      <c r="O37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Sydney city, in 1800?</v>
      </c>
    </row>
    <row r="38" spans="1:15" x14ac:dyDescent="0.3">
      <c r="A38" t="s">
        <v>4152</v>
      </c>
      <c r="B38" t="s">
        <v>4153</v>
      </c>
      <c r="C38" t="s">
        <v>8</v>
      </c>
      <c r="D38" t="s">
        <v>3881</v>
      </c>
      <c r="E38" t="s">
        <v>7672</v>
      </c>
      <c r="F38" t="s">
        <v>4407</v>
      </c>
      <c r="G38">
        <f>ROUND(city_populationInYear[[#This Row],[value]],2)</f>
        <v>25400</v>
      </c>
      <c r="H38" t="s">
        <v>7670</v>
      </c>
      <c r="I38" t="s">
        <v>4361</v>
      </c>
      <c r="J38" t="s">
        <v>3054</v>
      </c>
      <c r="K38" t="s">
        <v>1194</v>
      </c>
      <c r="L38" t="s">
        <v>4156</v>
      </c>
      <c r="M38" t="s">
        <v>7671</v>
      </c>
      <c r="N38">
        <f t="shared" si="0"/>
        <v>56</v>
      </c>
      <c r="O38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Vilnius city, in 1800?</v>
      </c>
    </row>
    <row r="39" spans="1:15" x14ac:dyDescent="0.3">
      <c r="A39" t="s">
        <v>4269</v>
      </c>
      <c r="B39" t="s">
        <v>4270</v>
      </c>
      <c r="C39" t="s">
        <v>8</v>
      </c>
      <c r="D39" t="s">
        <v>3881</v>
      </c>
      <c r="E39" t="s">
        <v>7672</v>
      </c>
      <c r="F39" t="s">
        <v>4360</v>
      </c>
      <c r="G39">
        <f>ROUND(city_populationInYear[[#This Row],[value]],2)</f>
        <v>63400</v>
      </c>
      <c r="H39" t="s">
        <v>7670</v>
      </c>
      <c r="I39" t="s">
        <v>4361</v>
      </c>
      <c r="J39" t="s">
        <v>4272</v>
      </c>
      <c r="K39" t="s">
        <v>1194</v>
      </c>
      <c r="L39" t="s">
        <v>4273</v>
      </c>
      <c r="M39" t="s">
        <v>7671</v>
      </c>
      <c r="N39">
        <f t="shared" si="0"/>
        <v>33</v>
      </c>
      <c r="O39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Warsaw city, in 1800?</v>
      </c>
    </row>
    <row r="40" spans="1:15" x14ac:dyDescent="0.3">
      <c r="A40" t="s">
        <v>3885</v>
      </c>
      <c r="B40" t="s">
        <v>3886</v>
      </c>
      <c r="C40" t="s">
        <v>8</v>
      </c>
      <c r="D40" t="s">
        <v>3881</v>
      </c>
      <c r="E40" t="s">
        <v>7672</v>
      </c>
      <c r="F40" t="s">
        <v>4004</v>
      </c>
      <c r="G40">
        <f>ROUND(city_populationInYear[[#This Row],[value]],2)</f>
        <v>1011157</v>
      </c>
      <c r="H40" t="s">
        <v>7670</v>
      </c>
      <c r="I40" t="s">
        <v>618</v>
      </c>
      <c r="J40" t="s">
        <v>3888</v>
      </c>
      <c r="K40" t="s">
        <v>1194</v>
      </c>
      <c r="L40" t="s">
        <v>3889</v>
      </c>
      <c r="M40" t="s">
        <v>7671</v>
      </c>
      <c r="N40">
        <f t="shared" si="0"/>
        <v>25</v>
      </c>
      <c r="O40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London city, in 1801?</v>
      </c>
    </row>
    <row r="41" spans="1:15" x14ac:dyDescent="0.3">
      <c r="A41" t="s">
        <v>4722</v>
      </c>
      <c r="B41" t="s">
        <v>4723</v>
      </c>
      <c r="C41" t="s">
        <v>8</v>
      </c>
      <c r="D41" t="s">
        <v>3881</v>
      </c>
      <c r="E41" t="s">
        <v>7672</v>
      </c>
      <c r="F41" t="s">
        <v>6305</v>
      </c>
      <c r="G41">
        <f>ROUND(city_populationInYear[[#This Row],[value]],2)</f>
        <v>8829</v>
      </c>
      <c r="H41" t="s">
        <v>7670</v>
      </c>
      <c r="I41" t="s">
        <v>618</v>
      </c>
      <c r="J41" t="s">
        <v>4725</v>
      </c>
      <c r="K41" t="s">
        <v>1194</v>
      </c>
      <c r="L41" t="s">
        <v>4726</v>
      </c>
      <c r="M41" t="s">
        <v>7671</v>
      </c>
      <c r="N41">
        <f t="shared" si="0"/>
        <v>17</v>
      </c>
      <c r="O41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Trier city, in 1801?</v>
      </c>
    </row>
    <row r="42" spans="1:15" x14ac:dyDescent="0.3">
      <c r="A42" t="s">
        <v>4727</v>
      </c>
      <c r="B42" t="s">
        <v>4728</v>
      </c>
      <c r="C42" t="s">
        <v>8</v>
      </c>
      <c r="D42" t="s">
        <v>3881</v>
      </c>
      <c r="E42" t="s">
        <v>7672</v>
      </c>
      <c r="F42" t="s">
        <v>4729</v>
      </c>
      <c r="G42">
        <f>ROUND(city_populationInYear[[#This Row],[value]],2)</f>
        <v>14225</v>
      </c>
      <c r="H42" t="s">
        <v>7670</v>
      </c>
      <c r="I42" t="s">
        <v>95</v>
      </c>
      <c r="J42" t="s">
        <v>3228</v>
      </c>
      <c r="K42" t="s">
        <v>1194</v>
      </c>
      <c r="L42" t="s">
        <v>4730</v>
      </c>
      <c r="M42" t="s">
        <v>7671</v>
      </c>
      <c r="N42">
        <f t="shared" si="0"/>
        <v>62</v>
      </c>
      <c r="O42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Ulm city, in 1808?</v>
      </c>
    </row>
    <row r="43" spans="1:15" x14ac:dyDescent="0.3">
      <c r="A43" t="s">
        <v>6904</v>
      </c>
      <c r="B43" t="s">
        <v>6905</v>
      </c>
      <c r="C43" t="s">
        <v>8</v>
      </c>
      <c r="D43" t="s">
        <v>3881</v>
      </c>
      <c r="E43" t="s">
        <v>7672</v>
      </c>
      <c r="F43" t="s">
        <v>6951</v>
      </c>
      <c r="G43">
        <f>ROUND(city_populationInYear[[#This Row],[value]],2)</f>
        <v>180000</v>
      </c>
      <c r="H43" t="s">
        <v>7670</v>
      </c>
      <c r="I43" t="s">
        <v>377</v>
      </c>
      <c r="J43" t="s">
        <v>3908</v>
      </c>
      <c r="K43" t="s">
        <v>1194</v>
      </c>
      <c r="L43" t="s">
        <v>6907</v>
      </c>
      <c r="M43" t="s">
        <v>7671</v>
      </c>
      <c r="N43">
        <f t="shared" si="0"/>
        <v>12</v>
      </c>
      <c r="O43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Amsterdam city, in 1810?</v>
      </c>
    </row>
    <row r="44" spans="1:15" x14ac:dyDescent="0.3">
      <c r="A44" t="s">
        <v>3885</v>
      </c>
      <c r="B44" t="s">
        <v>3886</v>
      </c>
      <c r="C44" t="s">
        <v>8</v>
      </c>
      <c r="D44" t="s">
        <v>3881</v>
      </c>
      <c r="E44" t="s">
        <v>7672</v>
      </c>
      <c r="F44" t="s">
        <v>4263</v>
      </c>
      <c r="G44">
        <f>ROUND(city_populationInYear[[#This Row],[value]],2)</f>
        <v>1197673</v>
      </c>
      <c r="H44" t="s">
        <v>7670</v>
      </c>
      <c r="I44" t="s">
        <v>4264</v>
      </c>
      <c r="J44" t="s">
        <v>3888</v>
      </c>
      <c r="K44" t="s">
        <v>1194</v>
      </c>
      <c r="L44" t="s">
        <v>3889</v>
      </c>
      <c r="M44" t="s">
        <v>7671</v>
      </c>
      <c r="N44">
        <f t="shared" si="0"/>
        <v>25</v>
      </c>
      <c r="O44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London city, in 1811?</v>
      </c>
    </row>
    <row r="45" spans="1:15" x14ac:dyDescent="0.3">
      <c r="A45" t="s">
        <v>4152</v>
      </c>
      <c r="B45" t="s">
        <v>4153</v>
      </c>
      <c r="C45" t="s">
        <v>8</v>
      </c>
      <c r="D45" t="s">
        <v>3881</v>
      </c>
      <c r="E45" t="s">
        <v>7672</v>
      </c>
      <c r="F45" t="s">
        <v>4399</v>
      </c>
      <c r="G45">
        <f>ROUND(city_populationInYear[[#This Row],[value]],2)</f>
        <v>56000</v>
      </c>
      <c r="H45" t="s">
        <v>7670</v>
      </c>
      <c r="I45" t="s">
        <v>4264</v>
      </c>
      <c r="J45" t="s">
        <v>3054</v>
      </c>
      <c r="K45" t="s">
        <v>1194</v>
      </c>
      <c r="L45" t="s">
        <v>4156</v>
      </c>
      <c r="M45" t="s">
        <v>7671</v>
      </c>
      <c r="N45">
        <f t="shared" si="0"/>
        <v>56</v>
      </c>
      <c r="O45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Vilnius city, in 1811?</v>
      </c>
    </row>
    <row r="46" spans="1:15" x14ac:dyDescent="0.3">
      <c r="A46" t="s">
        <v>7398</v>
      </c>
      <c r="B46" t="s">
        <v>7399</v>
      </c>
      <c r="C46" t="s">
        <v>8</v>
      </c>
      <c r="D46" t="s">
        <v>3881</v>
      </c>
      <c r="E46" t="s">
        <v>7672</v>
      </c>
      <c r="F46" t="s">
        <v>7400</v>
      </c>
      <c r="G46">
        <f>ROUND(city_populationInYear[[#This Row],[value]],2)</f>
        <v>7000</v>
      </c>
      <c r="H46" t="s">
        <v>7670</v>
      </c>
      <c r="I46" t="s">
        <v>236</v>
      </c>
      <c r="J46" t="s">
        <v>2959</v>
      </c>
      <c r="K46" t="s">
        <v>1194</v>
      </c>
      <c r="L46" t="s">
        <v>7401</v>
      </c>
      <c r="M46" t="s">
        <v>7671</v>
      </c>
      <c r="N46">
        <f t="shared" si="0"/>
        <v>17</v>
      </c>
      <c r="O46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Chișinău city, in 1812?</v>
      </c>
    </row>
    <row r="47" spans="1:15" x14ac:dyDescent="0.3">
      <c r="A47" t="s">
        <v>6084</v>
      </c>
      <c r="B47" t="s">
        <v>6085</v>
      </c>
      <c r="C47" t="s">
        <v>8</v>
      </c>
      <c r="D47" t="s">
        <v>3881</v>
      </c>
      <c r="E47" t="s">
        <v>7672</v>
      </c>
      <c r="F47" t="s">
        <v>6132</v>
      </c>
      <c r="G47">
        <f>ROUND(city_populationInYear[[#This Row],[value]],2)</f>
        <v>63900</v>
      </c>
      <c r="H47" t="s">
        <v>7670</v>
      </c>
      <c r="I47" t="s">
        <v>236</v>
      </c>
      <c r="J47" t="s">
        <v>3445</v>
      </c>
      <c r="K47" t="s">
        <v>1194</v>
      </c>
      <c r="L47" t="s">
        <v>6087</v>
      </c>
      <c r="M47" t="s">
        <v>7671</v>
      </c>
      <c r="N47">
        <f t="shared" si="0"/>
        <v>22</v>
      </c>
      <c r="O47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Lima city, in 1812?</v>
      </c>
    </row>
    <row r="48" spans="1:15" x14ac:dyDescent="0.3">
      <c r="A48" t="s">
        <v>4736</v>
      </c>
      <c r="B48" t="s">
        <v>4737</v>
      </c>
      <c r="C48" t="s">
        <v>8</v>
      </c>
      <c r="D48" t="s">
        <v>3881</v>
      </c>
      <c r="E48" t="s">
        <v>7672</v>
      </c>
      <c r="F48" t="s">
        <v>6186</v>
      </c>
      <c r="G48">
        <f>ROUND(city_populationInYear[[#This Row],[value]],2)</f>
        <v>19925</v>
      </c>
      <c r="H48" t="s">
        <v>7670</v>
      </c>
      <c r="I48" t="s">
        <v>763</v>
      </c>
      <c r="J48" t="s">
        <v>2772</v>
      </c>
      <c r="K48" t="s">
        <v>1194</v>
      </c>
      <c r="L48" t="s">
        <v>4739</v>
      </c>
      <c r="M48" t="s">
        <v>7671</v>
      </c>
      <c r="N48">
        <f t="shared" si="0"/>
        <v>23</v>
      </c>
      <c r="O48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Würzburg city, in 1813?</v>
      </c>
    </row>
    <row r="49" spans="1:15" x14ac:dyDescent="0.3">
      <c r="A49" t="s">
        <v>5537</v>
      </c>
      <c r="B49" t="s">
        <v>5538</v>
      </c>
      <c r="C49" t="s">
        <v>8</v>
      </c>
      <c r="D49" t="s">
        <v>3881</v>
      </c>
      <c r="E49" t="s">
        <v>7672</v>
      </c>
      <c r="F49" t="s">
        <v>5603</v>
      </c>
      <c r="G49">
        <f>ROUND(city_populationInYear[[#This Row],[value]],2)</f>
        <v>9580</v>
      </c>
      <c r="H49" t="s">
        <v>7670</v>
      </c>
      <c r="I49" t="s">
        <v>891</v>
      </c>
      <c r="J49" t="s">
        <v>2768</v>
      </c>
      <c r="K49" t="s">
        <v>1194</v>
      </c>
      <c r="L49" t="s">
        <v>5540</v>
      </c>
      <c r="M49" t="s">
        <v>7671</v>
      </c>
      <c r="N49">
        <f t="shared" si="0"/>
        <v>27</v>
      </c>
      <c r="O49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Arnhem city, in 1815?</v>
      </c>
    </row>
    <row r="50" spans="1:15" x14ac:dyDescent="0.3">
      <c r="A50" t="s">
        <v>6877</v>
      </c>
      <c r="B50" t="s">
        <v>6878</v>
      </c>
      <c r="C50" t="s">
        <v>8</v>
      </c>
      <c r="D50" t="s">
        <v>3881</v>
      </c>
      <c r="E50" t="s">
        <v>7672</v>
      </c>
      <c r="F50" t="s">
        <v>6952</v>
      </c>
      <c r="G50">
        <f>ROUND(city_populationInYear[[#This Row],[value]],2)</f>
        <v>1173</v>
      </c>
      <c r="H50" t="s">
        <v>7670</v>
      </c>
      <c r="I50" t="s">
        <v>891</v>
      </c>
      <c r="J50" t="s">
        <v>125</v>
      </c>
      <c r="K50" t="s">
        <v>1194</v>
      </c>
      <c r="L50" t="s">
        <v>6880</v>
      </c>
      <c r="M50" t="s">
        <v>7671</v>
      </c>
      <c r="N50">
        <f t="shared" si="0"/>
        <v>25</v>
      </c>
      <c r="O50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Assen city, in 1815?</v>
      </c>
    </row>
    <row r="51" spans="1:15" x14ac:dyDescent="0.3">
      <c r="A51" t="s">
        <v>4036</v>
      </c>
      <c r="B51" t="s">
        <v>4037</v>
      </c>
      <c r="C51" t="s">
        <v>8</v>
      </c>
      <c r="D51" t="s">
        <v>3881</v>
      </c>
      <c r="E51" t="s">
        <v>7672</v>
      </c>
      <c r="F51" t="s">
        <v>4128</v>
      </c>
      <c r="G51">
        <f>ROUND(city_populationInYear[[#This Row],[value]],2)</f>
        <v>2812</v>
      </c>
      <c r="H51" t="s">
        <v>7670</v>
      </c>
      <c r="I51" t="s">
        <v>891</v>
      </c>
      <c r="J51" t="s">
        <v>121</v>
      </c>
      <c r="K51" t="s">
        <v>1194</v>
      </c>
      <c r="L51" t="s">
        <v>4039</v>
      </c>
      <c r="M51" t="s">
        <v>7671</v>
      </c>
      <c r="N51">
        <f t="shared" si="0"/>
        <v>24</v>
      </c>
      <c r="O51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Hengelo city, in 1815?</v>
      </c>
    </row>
    <row r="52" spans="1:15" x14ac:dyDescent="0.3">
      <c r="A52" t="s">
        <v>4027</v>
      </c>
      <c r="B52" t="s">
        <v>4028</v>
      </c>
      <c r="C52" t="s">
        <v>8</v>
      </c>
      <c r="D52" t="s">
        <v>3881</v>
      </c>
      <c r="E52" t="s">
        <v>7672</v>
      </c>
      <c r="F52" t="s">
        <v>4122</v>
      </c>
      <c r="G52">
        <f>ROUND(city_populationInYear[[#This Row],[value]],2)</f>
        <v>2622</v>
      </c>
      <c r="H52" t="s">
        <v>7670</v>
      </c>
      <c r="I52" t="s">
        <v>891</v>
      </c>
      <c r="J52" t="s">
        <v>395</v>
      </c>
      <c r="K52" t="s">
        <v>1194</v>
      </c>
      <c r="L52" t="s">
        <v>4030</v>
      </c>
      <c r="M52" t="s">
        <v>7671</v>
      </c>
      <c r="N52">
        <f t="shared" si="0"/>
        <v>24</v>
      </c>
      <c r="O52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IJsselstein city, in 1815?</v>
      </c>
    </row>
    <row r="53" spans="1:15" x14ac:dyDescent="0.3">
      <c r="A53" t="s">
        <v>4032</v>
      </c>
      <c r="B53" t="s">
        <v>4033</v>
      </c>
      <c r="C53" t="s">
        <v>8</v>
      </c>
      <c r="D53" t="s">
        <v>3881</v>
      </c>
      <c r="E53" t="s">
        <v>7672</v>
      </c>
      <c r="F53" t="s">
        <v>4092</v>
      </c>
      <c r="G53">
        <f>ROUND(city_populationInYear[[#This Row],[value]],2)</f>
        <v>2601</v>
      </c>
      <c r="H53" t="s">
        <v>7670</v>
      </c>
      <c r="I53" t="s">
        <v>891</v>
      </c>
      <c r="J53" t="s">
        <v>154</v>
      </c>
      <c r="K53" t="s">
        <v>1194</v>
      </c>
      <c r="L53" t="s">
        <v>4035</v>
      </c>
      <c r="M53" t="s">
        <v>7671</v>
      </c>
      <c r="N53">
        <f t="shared" si="0"/>
        <v>26</v>
      </c>
      <c r="O53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Purmerend city, in 1815?</v>
      </c>
    </row>
    <row r="54" spans="1:15" x14ac:dyDescent="0.3">
      <c r="A54" t="s">
        <v>5520</v>
      </c>
      <c r="B54" t="s">
        <v>5521</v>
      </c>
      <c r="C54" t="s">
        <v>8</v>
      </c>
      <c r="D54" t="s">
        <v>3881</v>
      </c>
      <c r="E54" t="s">
        <v>7672</v>
      </c>
      <c r="F54" t="s">
        <v>6449</v>
      </c>
      <c r="G54">
        <f>ROUND(city_populationInYear[[#This Row],[value]],2)</f>
        <v>2983</v>
      </c>
      <c r="H54" t="s">
        <v>7670</v>
      </c>
      <c r="I54" t="s">
        <v>891</v>
      </c>
      <c r="J54" t="s">
        <v>790</v>
      </c>
      <c r="K54" t="s">
        <v>1194</v>
      </c>
      <c r="L54" t="s">
        <v>5523</v>
      </c>
      <c r="M54" t="s">
        <v>7671</v>
      </c>
      <c r="N54">
        <f t="shared" si="0"/>
        <v>25</v>
      </c>
      <c r="O54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Wageningen city, in 1815?</v>
      </c>
    </row>
    <row r="55" spans="1:15" x14ac:dyDescent="0.3">
      <c r="A55" t="s">
        <v>4021</v>
      </c>
      <c r="B55" t="s">
        <v>4022</v>
      </c>
      <c r="C55" t="s">
        <v>8</v>
      </c>
      <c r="D55" t="s">
        <v>3881</v>
      </c>
      <c r="E55" t="s">
        <v>7672</v>
      </c>
      <c r="F55" t="s">
        <v>4109</v>
      </c>
      <c r="G55">
        <f>ROUND(city_populationInYear[[#This Row],[value]],2)</f>
        <v>3793</v>
      </c>
      <c r="H55" t="s">
        <v>7670</v>
      </c>
      <c r="I55" t="s">
        <v>891</v>
      </c>
      <c r="J55" t="s">
        <v>29</v>
      </c>
      <c r="K55" t="s">
        <v>1194</v>
      </c>
      <c r="L55" t="s">
        <v>4024</v>
      </c>
      <c r="M55" t="s">
        <v>7671</v>
      </c>
      <c r="N55">
        <f t="shared" si="0"/>
        <v>25</v>
      </c>
      <c r="O55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Weesp city, in 1815?</v>
      </c>
    </row>
    <row r="56" spans="1:15" x14ac:dyDescent="0.3">
      <c r="A56" t="s">
        <v>3890</v>
      </c>
      <c r="B56" t="s">
        <v>3891</v>
      </c>
      <c r="C56" t="s">
        <v>8</v>
      </c>
      <c r="D56" t="s">
        <v>3881</v>
      </c>
      <c r="E56" t="s">
        <v>7672</v>
      </c>
      <c r="F56" t="s">
        <v>3902</v>
      </c>
      <c r="G56">
        <f>ROUND(city_populationInYear[[#This Row],[value]],2)</f>
        <v>18997</v>
      </c>
      <c r="H56" t="s">
        <v>7670</v>
      </c>
      <c r="I56" t="s">
        <v>3903</v>
      </c>
      <c r="J56" t="s">
        <v>3503</v>
      </c>
      <c r="K56" t="s">
        <v>1194</v>
      </c>
      <c r="L56" t="s">
        <v>3893</v>
      </c>
      <c r="M56" t="s">
        <v>7671</v>
      </c>
      <c r="N56">
        <f t="shared" si="0"/>
        <v>55</v>
      </c>
      <c r="O56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Bern city, in 1818?</v>
      </c>
    </row>
    <row r="57" spans="1:15" x14ac:dyDescent="0.3">
      <c r="A57" t="s">
        <v>7398</v>
      </c>
      <c r="B57" t="s">
        <v>7399</v>
      </c>
      <c r="C57" t="s">
        <v>8</v>
      </c>
      <c r="D57" t="s">
        <v>3881</v>
      </c>
      <c r="E57" t="s">
        <v>7672</v>
      </c>
      <c r="F57" t="s">
        <v>7436</v>
      </c>
      <c r="G57">
        <f>ROUND(city_populationInYear[[#This Row],[value]],2)</f>
        <v>10966</v>
      </c>
      <c r="H57" t="s">
        <v>7670</v>
      </c>
      <c r="I57" t="s">
        <v>3903</v>
      </c>
      <c r="J57" t="s">
        <v>2959</v>
      </c>
      <c r="K57" t="s">
        <v>1194</v>
      </c>
      <c r="L57" t="s">
        <v>7401</v>
      </c>
      <c r="M57" t="s">
        <v>7671</v>
      </c>
      <c r="N57">
        <f t="shared" si="0"/>
        <v>17</v>
      </c>
      <c r="O57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Chișinău city, in 1818?</v>
      </c>
    </row>
    <row r="58" spans="1:15" x14ac:dyDescent="0.3">
      <c r="A58" t="s">
        <v>4152</v>
      </c>
      <c r="B58" t="s">
        <v>4153</v>
      </c>
      <c r="C58" t="s">
        <v>8</v>
      </c>
      <c r="D58" t="s">
        <v>3881</v>
      </c>
      <c r="E58" t="s">
        <v>7672</v>
      </c>
      <c r="F58" t="s">
        <v>4412</v>
      </c>
      <c r="G58">
        <f>ROUND(city_populationInYear[[#This Row],[value]],2)</f>
        <v>33600</v>
      </c>
      <c r="H58" t="s">
        <v>7670</v>
      </c>
      <c r="I58" t="s">
        <v>3903</v>
      </c>
      <c r="J58" t="s">
        <v>3054</v>
      </c>
      <c r="K58" t="s">
        <v>1194</v>
      </c>
      <c r="L58" t="s">
        <v>4156</v>
      </c>
      <c r="M58" t="s">
        <v>7671</v>
      </c>
      <c r="N58">
        <f t="shared" si="0"/>
        <v>56</v>
      </c>
      <c r="O58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Vilnius city, in 1818?</v>
      </c>
    </row>
    <row r="59" spans="1:15" x14ac:dyDescent="0.3">
      <c r="A59" t="s">
        <v>4789</v>
      </c>
      <c r="B59" t="s">
        <v>4790</v>
      </c>
      <c r="C59" t="s">
        <v>8</v>
      </c>
      <c r="D59" t="s">
        <v>3881</v>
      </c>
      <c r="E59" t="s">
        <v>7672</v>
      </c>
      <c r="F59" t="s">
        <v>3558</v>
      </c>
      <c r="G59">
        <f>ROUND(city_populationInYear[[#This Row],[value]],2)</f>
        <v>12000</v>
      </c>
      <c r="H59" t="s">
        <v>7670</v>
      </c>
      <c r="I59" t="s">
        <v>736</v>
      </c>
      <c r="J59" t="s">
        <v>4792</v>
      </c>
      <c r="K59" t="s">
        <v>1194</v>
      </c>
      <c r="L59" t="s">
        <v>4793</v>
      </c>
      <c r="M59" t="s">
        <v>7671</v>
      </c>
      <c r="N59">
        <f t="shared" si="0"/>
        <v>7</v>
      </c>
      <c r="O59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Sydney city, in 1820?</v>
      </c>
    </row>
    <row r="60" spans="1:15" x14ac:dyDescent="0.3">
      <c r="A60" t="s">
        <v>4984</v>
      </c>
      <c r="B60" t="s">
        <v>4985</v>
      </c>
      <c r="C60" t="s">
        <v>8</v>
      </c>
      <c r="D60" t="s">
        <v>3881</v>
      </c>
      <c r="E60" t="s">
        <v>7672</v>
      </c>
      <c r="F60" t="s">
        <v>5074</v>
      </c>
      <c r="G60">
        <f>ROUND(city_populationInYear[[#This Row],[value]],2)</f>
        <v>107000</v>
      </c>
      <c r="H60" t="s">
        <v>7670</v>
      </c>
      <c r="I60" t="s">
        <v>4185</v>
      </c>
      <c r="J60" t="s">
        <v>4619</v>
      </c>
      <c r="K60" t="s">
        <v>1194</v>
      </c>
      <c r="L60" t="s">
        <v>4987</v>
      </c>
      <c r="M60" t="s">
        <v>7671</v>
      </c>
      <c r="N60">
        <f t="shared" si="0"/>
        <v>11</v>
      </c>
      <c r="O60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Birmingham city, in 1821?</v>
      </c>
    </row>
    <row r="61" spans="1:15" x14ac:dyDescent="0.3">
      <c r="A61" t="s">
        <v>3885</v>
      </c>
      <c r="B61" t="s">
        <v>3886</v>
      </c>
      <c r="C61" t="s">
        <v>8</v>
      </c>
      <c r="D61" t="s">
        <v>3881</v>
      </c>
      <c r="E61" t="s">
        <v>7672</v>
      </c>
      <c r="F61" t="s">
        <v>4184</v>
      </c>
      <c r="G61">
        <f>ROUND(city_populationInYear[[#This Row],[value]],2)</f>
        <v>1450122</v>
      </c>
      <c r="H61" t="s">
        <v>7670</v>
      </c>
      <c r="I61" t="s">
        <v>4185</v>
      </c>
      <c r="J61" t="s">
        <v>3888</v>
      </c>
      <c r="K61" t="s">
        <v>1194</v>
      </c>
      <c r="L61" t="s">
        <v>3889</v>
      </c>
      <c r="M61" t="s">
        <v>7671</v>
      </c>
      <c r="N61">
        <f t="shared" si="0"/>
        <v>25</v>
      </c>
      <c r="O61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London city, in 1821?</v>
      </c>
    </row>
    <row r="62" spans="1:15" x14ac:dyDescent="0.3">
      <c r="A62" t="s">
        <v>4152</v>
      </c>
      <c r="B62" t="s">
        <v>4153</v>
      </c>
      <c r="C62" t="s">
        <v>8</v>
      </c>
      <c r="D62" t="s">
        <v>3881</v>
      </c>
      <c r="E62" t="s">
        <v>7672</v>
      </c>
      <c r="F62" t="s">
        <v>4165</v>
      </c>
      <c r="G62">
        <f>ROUND(city_populationInYear[[#This Row],[value]],2)</f>
        <v>43900</v>
      </c>
      <c r="H62" t="s">
        <v>7670</v>
      </c>
      <c r="I62" t="s">
        <v>4166</v>
      </c>
      <c r="J62" t="s">
        <v>3054</v>
      </c>
      <c r="K62" t="s">
        <v>1194</v>
      </c>
      <c r="L62" t="s">
        <v>4156</v>
      </c>
      <c r="M62" t="s">
        <v>7671</v>
      </c>
      <c r="N62">
        <f t="shared" si="0"/>
        <v>56</v>
      </c>
      <c r="O62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Vilnius city, in 1822?</v>
      </c>
    </row>
    <row r="63" spans="1:15" x14ac:dyDescent="0.3">
      <c r="A63" t="s">
        <v>5537</v>
      </c>
      <c r="B63" t="s">
        <v>5538</v>
      </c>
      <c r="C63" t="s">
        <v>8</v>
      </c>
      <c r="D63" t="s">
        <v>3881</v>
      </c>
      <c r="E63" t="s">
        <v>7672</v>
      </c>
      <c r="F63" t="s">
        <v>5596</v>
      </c>
      <c r="G63">
        <f>ROUND(city_populationInYear[[#This Row],[value]],2)</f>
        <v>14509</v>
      </c>
      <c r="H63" t="s">
        <v>7670</v>
      </c>
      <c r="I63" t="s">
        <v>985</v>
      </c>
      <c r="J63" t="s">
        <v>2768</v>
      </c>
      <c r="K63" t="s">
        <v>1194</v>
      </c>
      <c r="L63" t="s">
        <v>5540</v>
      </c>
      <c r="M63" t="s">
        <v>7671</v>
      </c>
      <c r="N63">
        <f t="shared" si="0"/>
        <v>27</v>
      </c>
      <c r="O63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Arnhem city, in 1830?</v>
      </c>
    </row>
    <row r="64" spans="1:15" x14ac:dyDescent="0.3">
      <c r="A64" t="s">
        <v>6877</v>
      </c>
      <c r="B64" t="s">
        <v>6878</v>
      </c>
      <c r="C64" t="s">
        <v>8</v>
      </c>
      <c r="D64" t="s">
        <v>3881</v>
      </c>
      <c r="E64" t="s">
        <v>7672</v>
      </c>
      <c r="F64" t="s">
        <v>6989</v>
      </c>
      <c r="G64">
        <f>ROUND(city_populationInYear[[#This Row],[value]],2)</f>
        <v>2184</v>
      </c>
      <c r="H64" t="s">
        <v>7670</v>
      </c>
      <c r="I64" t="s">
        <v>985</v>
      </c>
      <c r="J64" t="s">
        <v>125</v>
      </c>
      <c r="K64" t="s">
        <v>1194</v>
      </c>
      <c r="L64" t="s">
        <v>6880</v>
      </c>
      <c r="M64" t="s">
        <v>7671</v>
      </c>
      <c r="N64">
        <f t="shared" si="0"/>
        <v>25</v>
      </c>
      <c r="O64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Assen city, in 1830?</v>
      </c>
    </row>
    <row r="65" spans="1:15" x14ac:dyDescent="0.3">
      <c r="A65" t="s">
        <v>4036</v>
      </c>
      <c r="B65" t="s">
        <v>4037</v>
      </c>
      <c r="C65" t="s">
        <v>8</v>
      </c>
      <c r="D65" t="s">
        <v>3881</v>
      </c>
      <c r="E65" t="s">
        <v>7672</v>
      </c>
      <c r="F65" t="s">
        <v>4138</v>
      </c>
      <c r="G65">
        <f>ROUND(city_populationInYear[[#This Row],[value]],2)</f>
        <v>3152</v>
      </c>
      <c r="H65" t="s">
        <v>7670</v>
      </c>
      <c r="I65" t="s">
        <v>985</v>
      </c>
      <c r="J65" t="s">
        <v>121</v>
      </c>
      <c r="K65" t="s">
        <v>1194</v>
      </c>
      <c r="L65" t="s">
        <v>4039</v>
      </c>
      <c r="M65" t="s">
        <v>7671</v>
      </c>
      <c r="N65">
        <f t="shared" si="0"/>
        <v>24</v>
      </c>
      <c r="O65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Hengelo city, in 1830?</v>
      </c>
    </row>
    <row r="66" spans="1:15" x14ac:dyDescent="0.3">
      <c r="A66" t="s">
        <v>4027</v>
      </c>
      <c r="B66" t="s">
        <v>4028</v>
      </c>
      <c r="C66" t="s">
        <v>8</v>
      </c>
      <c r="D66" t="s">
        <v>3881</v>
      </c>
      <c r="E66" t="s">
        <v>7672</v>
      </c>
      <c r="F66" t="s">
        <v>4071</v>
      </c>
      <c r="G66">
        <f>ROUND(city_populationInYear[[#This Row],[value]],2)</f>
        <v>3010</v>
      </c>
      <c r="H66" t="s">
        <v>7670</v>
      </c>
      <c r="I66" t="s">
        <v>985</v>
      </c>
      <c r="J66" t="s">
        <v>395</v>
      </c>
      <c r="K66" t="s">
        <v>1194</v>
      </c>
      <c r="L66" t="s">
        <v>4030</v>
      </c>
      <c r="M66" t="s">
        <v>7671</v>
      </c>
      <c r="N66">
        <f t="shared" ref="N66:N129" si="1">COUNTIF(B:B,B66)</f>
        <v>24</v>
      </c>
      <c r="O66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IJsselstein city, in 1830?</v>
      </c>
    </row>
    <row r="67" spans="1:15" x14ac:dyDescent="0.3">
      <c r="A67" t="s">
        <v>4611</v>
      </c>
      <c r="B67" t="s">
        <v>4612</v>
      </c>
      <c r="C67" t="s">
        <v>8</v>
      </c>
      <c r="D67" t="s">
        <v>3881</v>
      </c>
      <c r="E67" t="s">
        <v>7672</v>
      </c>
      <c r="F67" t="s">
        <v>6671</v>
      </c>
      <c r="G67">
        <f>ROUND(city_populationInYear[[#This Row],[value]],2)</f>
        <v>4343</v>
      </c>
      <c r="H67" t="s">
        <v>7670</v>
      </c>
      <c r="I67" t="s">
        <v>985</v>
      </c>
      <c r="J67" t="s">
        <v>4614</v>
      </c>
      <c r="K67" t="s">
        <v>1194</v>
      </c>
      <c r="L67" t="s">
        <v>4615</v>
      </c>
      <c r="M67" t="s">
        <v>7671</v>
      </c>
      <c r="N67">
        <f t="shared" si="1"/>
        <v>23</v>
      </c>
      <c r="O67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Łódź city, in 1830?</v>
      </c>
    </row>
    <row r="68" spans="1:15" x14ac:dyDescent="0.3">
      <c r="A68" t="s">
        <v>4032</v>
      </c>
      <c r="B68" t="s">
        <v>4033</v>
      </c>
      <c r="C68" t="s">
        <v>8</v>
      </c>
      <c r="D68" t="s">
        <v>3881</v>
      </c>
      <c r="E68" t="s">
        <v>7672</v>
      </c>
      <c r="F68" t="s">
        <v>4103</v>
      </c>
      <c r="G68">
        <f>ROUND(city_populationInYear[[#This Row],[value]],2)</f>
        <v>3061</v>
      </c>
      <c r="H68" t="s">
        <v>7670</v>
      </c>
      <c r="I68" t="s">
        <v>985</v>
      </c>
      <c r="J68" t="s">
        <v>154</v>
      </c>
      <c r="K68" t="s">
        <v>1194</v>
      </c>
      <c r="L68" t="s">
        <v>4035</v>
      </c>
      <c r="M68" t="s">
        <v>7671</v>
      </c>
      <c r="N68">
        <f t="shared" si="1"/>
        <v>26</v>
      </c>
      <c r="O68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Purmerend city, in 1830?</v>
      </c>
    </row>
    <row r="69" spans="1:15" x14ac:dyDescent="0.3">
      <c r="A69" t="s">
        <v>4152</v>
      </c>
      <c r="B69" t="s">
        <v>4153</v>
      </c>
      <c r="C69" t="s">
        <v>8</v>
      </c>
      <c r="D69" t="s">
        <v>3881</v>
      </c>
      <c r="E69" t="s">
        <v>7672</v>
      </c>
      <c r="F69" t="s">
        <v>4398</v>
      </c>
      <c r="G69">
        <f>ROUND(city_populationInYear[[#This Row],[value]],2)</f>
        <v>42000</v>
      </c>
      <c r="H69" t="s">
        <v>7670</v>
      </c>
      <c r="I69" t="s">
        <v>985</v>
      </c>
      <c r="J69" t="s">
        <v>3054</v>
      </c>
      <c r="K69" t="s">
        <v>1194</v>
      </c>
      <c r="L69" t="s">
        <v>4156</v>
      </c>
      <c r="M69" t="s">
        <v>7671</v>
      </c>
      <c r="N69">
        <f t="shared" si="1"/>
        <v>56</v>
      </c>
      <c r="O69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Vilnius city, in 1830?</v>
      </c>
    </row>
    <row r="70" spans="1:15" x14ac:dyDescent="0.3">
      <c r="A70" t="s">
        <v>5520</v>
      </c>
      <c r="B70" t="s">
        <v>5521</v>
      </c>
      <c r="C70" t="s">
        <v>8</v>
      </c>
      <c r="D70" t="s">
        <v>3881</v>
      </c>
      <c r="E70" t="s">
        <v>7672</v>
      </c>
      <c r="F70" t="s">
        <v>6455</v>
      </c>
      <c r="G70">
        <f>ROUND(city_populationInYear[[#This Row],[value]],2)</f>
        <v>3454</v>
      </c>
      <c r="H70" t="s">
        <v>7670</v>
      </c>
      <c r="I70" t="s">
        <v>985</v>
      </c>
      <c r="J70" t="s">
        <v>790</v>
      </c>
      <c r="K70" t="s">
        <v>1194</v>
      </c>
      <c r="L70" t="s">
        <v>5523</v>
      </c>
      <c r="M70" t="s">
        <v>7671</v>
      </c>
      <c r="N70">
        <f t="shared" si="1"/>
        <v>25</v>
      </c>
      <c r="O70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Wageningen city, in 1830?</v>
      </c>
    </row>
    <row r="71" spans="1:15" x14ac:dyDescent="0.3">
      <c r="A71" t="s">
        <v>4269</v>
      </c>
      <c r="B71" t="s">
        <v>4270</v>
      </c>
      <c r="C71" t="s">
        <v>8</v>
      </c>
      <c r="D71" t="s">
        <v>3881</v>
      </c>
      <c r="E71" t="s">
        <v>7672</v>
      </c>
      <c r="F71" t="s">
        <v>4376</v>
      </c>
      <c r="G71">
        <f>ROUND(city_populationInYear[[#This Row],[value]],2)</f>
        <v>139700</v>
      </c>
      <c r="H71" t="s">
        <v>7670</v>
      </c>
      <c r="I71" t="s">
        <v>985</v>
      </c>
      <c r="J71" t="s">
        <v>4272</v>
      </c>
      <c r="K71" t="s">
        <v>1194</v>
      </c>
      <c r="L71" t="s">
        <v>4273</v>
      </c>
      <c r="M71" t="s">
        <v>7671</v>
      </c>
      <c r="N71">
        <f t="shared" si="1"/>
        <v>33</v>
      </c>
      <c r="O71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Warsaw city, in 1830?</v>
      </c>
    </row>
    <row r="72" spans="1:15" x14ac:dyDescent="0.3">
      <c r="A72" t="s">
        <v>4021</v>
      </c>
      <c r="B72" t="s">
        <v>4022</v>
      </c>
      <c r="C72" t="s">
        <v>8</v>
      </c>
      <c r="D72" t="s">
        <v>3881</v>
      </c>
      <c r="E72" t="s">
        <v>7672</v>
      </c>
      <c r="F72" t="s">
        <v>4084</v>
      </c>
      <c r="G72">
        <f>ROUND(city_populationInYear[[#This Row],[value]],2)</f>
        <v>2898</v>
      </c>
      <c r="H72" t="s">
        <v>7670</v>
      </c>
      <c r="I72" t="s">
        <v>985</v>
      </c>
      <c r="J72" t="s">
        <v>29</v>
      </c>
      <c r="K72" t="s">
        <v>1194</v>
      </c>
      <c r="L72" t="s">
        <v>4024</v>
      </c>
      <c r="M72" t="s">
        <v>7671</v>
      </c>
      <c r="N72">
        <f t="shared" si="1"/>
        <v>25</v>
      </c>
      <c r="O72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Weesp city, in 1830?</v>
      </c>
    </row>
    <row r="73" spans="1:15" x14ac:dyDescent="0.3">
      <c r="A73" t="s">
        <v>7361</v>
      </c>
      <c r="B73" t="s">
        <v>7362</v>
      </c>
      <c r="C73" t="s">
        <v>8</v>
      </c>
      <c r="D73" t="s">
        <v>3881</v>
      </c>
      <c r="E73" t="s">
        <v>7672</v>
      </c>
      <c r="F73" t="s">
        <v>7363</v>
      </c>
      <c r="G73">
        <f>ROUND(city_populationInYear[[#This Row],[value]],2)</f>
        <v>76996</v>
      </c>
      <c r="H73" t="s">
        <v>7670</v>
      </c>
      <c r="I73" t="s">
        <v>4206</v>
      </c>
      <c r="J73" t="s">
        <v>283</v>
      </c>
      <c r="K73" t="s">
        <v>1194</v>
      </c>
      <c r="L73" t="s">
        <v>7364</v>
      </c>
      <c r="M73" t="s">
        <v>7671</v>
      </c>
      <c r="N73">
        <f t="shared" si="1"/>
        <v>3</v>
      </c>
      <c r="O73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Bradford city, in 1831?</v>
      </c>
    </row>
    <row r="74" spans="1:15" x14ac:dyDescent="0.3">
      <c r="A74" t="s">
        <v>3885</v>
      </c>
      <c r="B74" t="s">
        <v>3886</v>
      </c>
      <c r="C74" t="s">
        <v>8</v>
      </c>
      <c r="D74" t="s">
        <v>3881</v>
      </c>
      <c r="E74" t="s">
        <v>7672</v>
      </c>
      <c r="F74" t="s">
        <v>4205</v>
      </c>
      <c r="G74">
        <f>ROUND(city_populationInYear[[#This Row],[value]],2)</f>
        <v>1729949</v>
      </c>
      <c r="H74" t="s">
        <v>7670</v>
      </c>
      <c r="I74" t="s">
        <v>4206</v>
      </c>
      <c r="J74" t="s">
        <v>3888</v>
      </c>
      <c r="K74" t="s">
        <v>1194</v>
      </c>
      <c r="L74" t="s">
        <v>3889</v>
      </c>
      <c r="M74" t="s">
        <v>7671</v>
      </c>
      <c r="N74">
        <f t="shared" si="1"/>
        <v>25</v>
      </c>
      <c r="O74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London city, in 1831?</v>
      </c>
    </row>
    <row r="75" spans="1:15" x14ac:dyDescent="0.3">
      <c r="A75" t="s">
        <v>4759</v>
      </c>
      <c r="B75" t="s">
        <v>4760</v>
      </c>
      <c r="C75" t="s">
        <v>8</v>
      </c>
      <c r="D75" t="s">
        <v>3881</v>
      </c>
      <c r="E75" t="s">
        <v>7672</v>
      </c>
      <c r="F75" t="s">
        <v>4808</v>
      </c>
      <c r="G75">
        <f>ROUND(city_populationInYear[[#This Row],[value]],2)</f>
        <v>15265</v>
      </c>
      <c r="H75" t="s">
        <v>7670</v>
      </c>
      <c r="I75" t="s">
        <v>4206</v>
      </c>
      <c r="J75" t="s">
        <v>2881</v>
      </c>
      <c r="K75" t="s">
        <v>1194</v>
      </c>
      <c r="L75" t="s">
        <v>4762</v>
      </c>
      <c r="M75" t="s">
        <v>7671</v>
      </c>
      <c r="N75">
        <f t="shared" si="1"/>
        <v>7</v>
      </c>
      <c r="O75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Paramaribo city, in 1831?</v>
      </c>
    </row>
    <row r="76" spans="1:15" x14ac:dyDescent="0.3">
      <c r="A76" t="s">
        <v>4152</v>
      </c>
      <c r="B76" t="s">
        <v>4153</v>
      </c>
      <c r="C76" t="s">
        <v>8</v>
      </c>
      <c r="D76" t="s">
        <v>3881</v>
      </c>
      <c r="E76" t="s">
        <v>7672</v>
      </c>
      <c r="F76" t="s">
        <v>4173</v>
      </c>
      <c r="G76">
        <f>ROUND(city_populationInYear[[#This Row],[value]],2)</f>
        <v>52400</v>
      </c>
      <c r="H76" t="s">
        <v>7670</v>
      </c>
      <c r="I76" t="s">
        <v>4174</v>
      </c>
      <c r="J76" t="s">
        <v>3054</v>
      </c>
      <c r="K76" t="s">
        <v>1194</v>
      </c>
      <c r="L76" t="s">
        <v>4156</v>
      </c>
      <c r="M76" t="s">
        <v>7671</v>
      </c>
      <c r="N76">
        <f t="shared" si="1"/>
        <v>56</v>
      </c>
      <c r="O76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Vilnius city, in 1834?</v>
      </c>
    </row>
    <row r="77" spans="1:15" x14ac:dyDescent="0.3">
      <c r="A77" t="s">
        <v>7398</v>
      </c>
      <c r="B77" t="s">
        <v>7399</v>
      </c>
      <c r="C77" t="s">
        <v>8</v>
      </c>
      <c r="D77" t="s">
        <v>3881</v>
      </c>
      <c r="E77" t="s">
        <v>7672</v>
      </c>
      <c r="F77" t="s">
        <v>7434</v>
      </c>
      <c r="G77">
        <f>ROUND(city_populationInYear[[#This Row],[value]],2)</f>
        <v>34079</v>
      </c>
      <c r="H77" t="s">
        <v>7670</v>
      </c>
      <c r="I77" t="s">
        <v>1001</v>
      </c>
      <c r="J77" t="s">
        <v>2959</v>
      </c>
      <c r="K77" t="s">
        <v>1194</v>
      </c>
      <c r="L77" t="s">
        <v>7401</v>
      </c>
      <c r="M77" t="s">
        <v>7671</v>
      </c>
      <c r="N77">
        <f t="shared" si="1"/>
        <v>17</v>
      </c>
      <c r="O77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Chișinău city, in 1835?</v>
      </c>
    </row>
    <row r="78" spans="1:15" x14ac:dyDescent="0.3">
      <c r="A78" t="s">
        <v>5010</v>
      </c>
      <c r="B78" t="s">
        <v>5011</v>
      </c>
      <c r="C78" t="s">
        <v>8</v>
      </c>
      <c r="D78" t="s">
        <v>3881</v>
      </c>
      <c r="E78" t="s">
        <v>7672</v>
      </c>
      <c r="F78" t="s">
        <v>5080</v>
      </c>
      <c r="G78">
        <f>ROUND(city_populationInYear[[#This Row],[value]],2)</f>
        <v>39817</v>
      </c>
      <c r="H78" t="s">
        <v>7670</v>
      </c>
      <c r="I78" t="s">
        <v>534</v>
      </c>
      <c r="J78" t="s">
        <v>293</v>
      </c>
      <c r="K78" t="s">
        <v>1194</v>
      </c>
      <c r="L78" t="s">
        <v>5013</v>
      </c>
      <c r="M78" t="s">
        <v>7671</v>
      </c>
      <c r="N78">
        <f t="shared" si="1"/>
        <v>13</v>
      </c>
      <c r="O78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Brunswick city, in 1836?</v>
      </c>
    </row>
    <row r="79" spans="1:15" x14ac:dyDescent="0.3">
      <c r="A79" t="s">
        <v>4152</v>
      </c>
      <c r="B79" t="s">
        <v>4153</v>
      </c>
      <c r="C79" t="s">
        <v>8</v>
      </c>
      <c r="D79" t="s">
        <v>3881</v>
      </c>
      <c r="E79" t="s">
        <v>7672</v>
      </c>
      <c r="F79" t="s">
        <v>4177</v>
      </c>
      <c r="G79">
        <f>ROUND(city_populationInYear[[#This Row],[value]],2)</f>
        <v>56100</v>
      </c>
      <c r="H79" t="s">
        <v>7670</v>
      </c>
      <c r="I79" t="s">
        <v>534</v>
      </c>
      <c r="J79" t="s">
        <v>3054</v>
      </c>
      <c r="K79" t="s">
        <v>1194</v>
      </c>
      <c r="L79" t="s">
        <v>4156</v>
      </c>
      <c r="M79" t="s">
        <v>7671</v>
      </c>
      <c r="N79">
        <f t="shared" si="1"/>
        <v>56</v>
      </c>
      <c r="O79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Vilnius city, in 1836?</v>
      </c>
    </row>
    <row r="80" spans="1:15" x14ac:dyDescent="0.3">
      <c r="A80" t="s">
        <v>3890</v>
      </c>
      <c r="B80" t="s">
        <v>3891</v>
      </c>
      <c r="C80" t="s">
        <v>8</v>
      </c>
      <c r="D80" t="s">
        <v>3881</v>
      </c>
      <c r="E80" t="s">
        <v>7672</v>
      </c>
      <c r="F80" t="s">
        <v>3920</v>
      </c>
      <c r="G80">
        <f>ROUND(city_populationInYear[[#This Row],[value]],2)</f>
        <v>24362</v>
      </c>
      <c r="H80" t="s">
        <v>7670</v>
      </c>
      <c r="I80" t="s">
        <v>3921</v>
      </c>
      <c r="J80" t="s">
        <v>3503</v>
      </c>
      <c r="K80" t="s">
        <v>1194</v>
      </c>
      <c r="L80" t="s">
        <v>3893</v>
      </c>
      <c r="M80" t="s">
        <v>7671</v>
      </c>
      <c r="N80">
        <f t="shared" si="1"/>
        <v>55</v>
      </c>
      <c r="O80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Bern city, in 1837?</v>
      </c>
    </row>
    <row r="81" spans="1:15" x14ac:dyDescent="0.3">
      <c r="A81" t="s">
        <v>6245</v>
      </c>
      <c r="B81" t="s">
        <v>6246</v>
      </c>
      <c r="C81" t="s">
        <v>8</v>
      </c>
      <c r="D81" t="s">
        <v>3881</v>
      </c>
      <c r="E81" t="s">
        <v>7672</v>
      </c>
      <c r="F81" t="s">
        <v>6335</v>
      </c>
      <c r="G81">
        <f>ROUND(city_populationInYear[[#This Row],[value]],2)</f>
        <v>30395</v>
      </c>
      <c r="H81" t="s">
        <v>7670</v>
      </c>
      <c r="I81" t="s">
        <v>537</v>
      </c>
      <c r="J81" t="s">
        <v>3482</v>
      </c>
      <c r="K81" t="s">
        <v>1194</v>
      </c>
      <c r="L81" t="s">
        <v>6248</v>
      </c>
      <c r="M81" t="s">
        <v>7671</v>
      </c>
      <c r="N81">
        <f t="shared" si="1"/>
        <v>11</v>
      </c>
      <c r="O81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Algiers city, in 1838?</v>
      </c>
    </row>
    <row r="82" spans="1:15" x14ac:dyDescent="0.3">
      <c r="A82" t="s">
        <v>6484</v>
      </c>
      <c r="B82" t="s">
        <v>6485</v>
      </c>
      <c r="C82" t="s">
        <v>8</v>
      </c>
      <c r="D82" t="s">
        <v>3881</v>
      </c>
      <c r="E82" t="s">
        <v>7672</v>
      </c>
      <c r="F82" t="s">
        <v>4794</v>
      </c>
      <c r="G82">
        <f>ROUND(city_populationInYear[[#This Row],[value]],2)</f>
        <v>3000</v>
      </c>
      <c r="H82" t="s">
        <v>7670</v>
      </c>
      <c r="I82" t="s">
        <v>537</v>
      </c>
      <c r="J82" t="s">
        <v>38</v>
      </c>
      <c r="K82" t="s">
        <v>1194</v>
      </c>
      <c r="L82" t="s">
        <v>6487</v>
      </c>
      <c r="M82" t="s">
        <v>7671</v>
      </c>
      <c r="N82">
        <f t="shared" si="1"/>
        <v>52</v>
      </c>
      <c r="O82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Gatchina city, in 1838?</v>
      </c>
    </row>
    <row r="83" spans="1:15" x14ac:dyDescent="0.3">
      <c r="A83" t="s">
        <v>6346</v>
      </c>
      <c r="B83" t="s">
        <v>6347</v>
      </c>
      <c r="C83" t="s">
        <v>8</v>
      </c>
      <c r="D83" t="s">
        <v>3881</v>
      </c>
      <c r="E83" t="s">
        <v>7672</v>
      </c>
      <c r="F83" t="s">
        <v>3544</v>
      </c>
      <c r="G83">
        <f>ROUND(city_populationInYear[[#This Row],[value]],2)</f>
        <v>11000</v>
      </c>
      <c r="H83" t="s">
        <v>7670</v>
      </c>
      <c r="I83" t="s">
        <v>537</v>
      </c>
      <c r="J83" t="s">
        <v>6349</v>
      </c>
      <c r="K83" t="s">
        <v>1194</v>
      </c>
      <c r="L83" t="s">
        <v>6350</v>
      </c>
      <c r="M83" t="s">
        <v>7671</v>
      </c>
      <c r="N83">
        <f t="shared" si="1"/>
        <v>26</v>
      </c>
      <c r="O83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Jerusalem city, in 1838?</v>
      </c>
    </row>
    <row r="84" spans="1:15" x14ac:dyDescent="0.3">
      <c r="A84" t="s">
        <v>6084</v>
      </c>
      <c r="B84" t="s">
        <v>6085</v>
      </c>
      <c r="C84" t="s">
        <v>8</v>
      </c>
      <c r="D84" t="s">
        <v>3881</v>
      </c>
      <c r="E84" t="s">
        <v>7672</v>
      </c>
      <c r="F84" t="s">
        <v>6125</v>
      </c>
      <c r="G84">
        <f>ROUND(city_populationInYear[[#This Row],[value]],2)</f>
        <v>55100</v>
      </c>
      <c r="H84" t="s">
        <v>7670</v>
      </c>
      <c r="I84" t="s">
        <v>580</v>
      </c>
      <c r="J84" t="s">
        <v>3445</v>
      </c>
      <c r="K84" t="s">
        <v>1194</v>
      </c>
      <c r="L84" t="s">
        <v>6087</v>
      </c>
      <c r="M84" t="s">
        <v>7671</v>
      </c>
      <c r="N84">
        <f t="shared" si="1"/>
        <v>22</v>
      </c>
      <c r="O84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Lima city, in 1839?</v>
      </c>
    </row>
    <row r="85" spans="1:15" x14ac:dyDescent="0.3">
      <c r="A85" t="s">
        <v>4152</v>
      </c>
      <c r="B85" t="s">
        <v>4153</v>
      </c>
      <c r="C85" t="s">
        <v>8</v>
      </c>
      <c r="D85" t="s">
        <v>3881</v>
      </c>
      <c r="E85" t="s">
        <v>7672</v>
      </c>
      <c r="F85" t="s">
        <v>4414</v>
      </c>
      <c r="G85">
        <f>ROUND(city_populationInYear[[#This Row],[value]],2)</f>
        <v>54700</v>
      </c>
      <c r="H85" t="s">
        <v>7670</v>
      </c>
      <c r="I85" t="s">
        <v>580</v>
      </c>
      <c r="J85" t="s">
        <v>3054</v>
      </c>
      <c r="K85" t="s">
        <v>1194</v>
      </c>
      <c r="L85" t="s">
        <v>4156</v>
      </c>
      <c r="M85" t="s">
        <v>7671</v>
      </c>
      <c r="N85">
        <f t="shared" si="1"/>
        <v>56</v>
      </c>
      <c r="O85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Vilnius city, in 1839?</v>
      </c>
    </row>
    <row r="86" spans="1:15" x14ac:dyDescent="0.3">
      <c r="A86" t="s">
        <v>5537</v>
      </c>
      <c r="B86" t="s">
        <v>5538</v>
      </c>
      <c r="C86" t="s">
        <v>8</v>
      </c>
      <c r="D86" t="s">
        <v>3881</v>
      </c>
      <c r="E86" t="s">
        <v>7672</v>
      </c>
      <c r="F86" t="s">
        <v>5539</v>
      </c>
      <c r="G86">
        <f>ROUND(city_populationInYear[[#This Row],[value]],2)</f>
        <v>16758</v>
      </c>
      <c r="H86" t="s">
        <v>7670</v>
      </c>
      <c r="I86" t="s">
        <v>4087</v>
      </c>
      <c r="J86" t="s">
        <v>2768</v>
      </c>
      <c r="K86" t="s">
        <v>1194</v>
      </c>
      <c r="L86" t="s">
        <v>5540</v>
      </c>
      <c r="M86" t="s">
        <v>7671</v>
      </c>
      <c r="N86">
        <f t="shared" si="1"/>
        <v>27</v>
      </c>
      <c r="O86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Arnhem city, in 1840?</v>
      </c>
    </row>
    <row r="87" spans="1:15" x14ac:dyDescent="0.3">
      <c r="A87" t="s">
        <v>6877</v>
      </c>
      <c r="B87" t="s">
        <v>6878</v>
      </c>
      <c r="C87" t="s">
        <v>8</v>
      </c>
      <c r="D87" t="s">
        <v>3881</v>
      </c>
      <c r="E87" t="s">
        <v>7672</v>
      </c>
      <c r="F87" t="s">
        <v>6903</v>
      </c>
      <c r="G87">
        <f>ROUND(city_populationInYear[[#This Row],[value]],2)</f>
        <v>3116</v>
      </c>
      <c r="H87" t="s">
        <v>7670</v>
      </c>
      <c r="I87" t="s">
        <v>4087</v>
      </c>
      <c r="J87" t="s">
        <v>125</v>
      </c>
      <c r="K87" t="s">
        <v>1194</v>
      </c>
      <c r="L87" t="s">
        <v>6880</v>
      </c>
      <c r="M87" t="s">
        <v>7671</v>
      </c>
      <c r="N87">
        <f t="shared" si="1"/>
        <v>25</v>
      </c>
      <c r="O87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Assen city, in 1840?</v>
      </c>
    </row>
    <row r="88" spans="1:15" x14ac:dyDescent="0.3">
      <c r="A88" t="s">
        <v>6484</v>
      </c>
      <c r="B88" t="s">
        <v>6485</v>
      </c>
      <c r="C88" t="s">
        <v>8</v>
      </c>
      <c r="D88" t="s">
        <v>3881</v>
      </c>
      <c r="E88" t="s">
        <v>7672</v>
      </c>
      <c r="F88" t="s">
        <v>6520</v>
      </c>
      <c r="G88">
        <f>ROUND(city_populationInYear[[#This Row],[value]],2)</f>
        <v>5400</v>
      </c>
      <c r="H88" t="s">
        <v>7670</v>
      </c>
      <c r="I88" t="s">
        <v>4087</v>
      </c>
      <c r="J88" t="s">
        <v>38</v>
      </c>
      <c r="K88" t="s">
        <v>1194</v>
      </c>
      <c r="L88" t="s">
        <v>6487</v>
      </c>
      <c r="M88" t="s">
        <v>7671</v>
      </c>
      <c r="N88">
        <f t="shared" si="1"/>
        <v>52</v>
      </c>
      <c r="O88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Gatchina city, in 1840?</v>
      </c>
    </row>
    <row r="89" spans="1:15" x14ac:dyDescent="0.3">
      <c r="A89" t="s">
        <v>4036</v>
      </c>
      <c r="B89" t="s">
        <v>4037</v>
      </c>
      <c r="C89" t="s">
        <v>8</v>
      </c>
      <c r="D89" t="s">
        <v>3881</v>
      </c>
      <c r="E89" t="s">
        <v>7672</v>
      </c>
      <c r="F89" t="s">
        <v>4107</v>
      </c>
      <c r="G89">
        <f>ROUND(city_populationInYear[[#This Row],[value]],2)</f>
        <v>6428</v>
      </c>
      <c r="H89" t="s">
        <v>7670</v>
      </c>
      <c r="I89" t="s">
        <v>4087</v>
      </c>
      <c r="J89" t="s">
        <v>121</v>
      </c>
      <c r="K89" t="s">
        <v>1194</v>
      </c>
      <c r="L89" t="s">
        <v>4039</v>
      </c>
      <c r="M89" t="s">
        <v>7671</v>
      </c>
      <c r="N89">
        <f t="shared" si="1"/>
        <v>24</v>
      </c>
      <c r="O89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Hengelo city, in 1840?</v>
      </c>
    </row>
    <row r="90" spans="1:15" x14ac:dyDescent="0.3">
      <c r="A90" t="s">
        <v>4027</v>
      </c>
      <c r="B90" t="s">
        <v>4028</v>
      </c>
      <c r="C90" t="s">
        <v>8</v>
      </c>
      <c r="D90" t="s">
        <v>3881</v>
      </c>
      <c r="E90" t="s">
        <v>7672</v>
      </c>
      <c r="F90" t="s">
        <v>4136</v>
      </c>
      <c r="G90">
        <f>ROUND(city_populationInYear[[#This Row],[value]],2)</f>
        <v>3271</v>
      </c>
      <c r="H90" t="s">
        <v>7670</v>
      </c>
      <c r="I90" t="s">
        <v>4087</v>
      </c>
      <c r="J90" t="s">
        <v>395</v>
      </c>
      <c r="K90" t="s">
        <v>1194</v>
      </c>
      <c r="L90" t="s">
        <v>4030</v>
      </c>
      <c r="M90" t="s">
        <v>7671</v>
      </c>
      <c r="N90">
        <f t="shared" si="1"/>
        <v>24</v>
      </c>
      <c r="O90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IJsselstein city, in 1840?</v>
      </c>
    </row>
    <row r="91" spans="1:15" x14ac:dyDescent="0.3">
      <c r="A91" t="s">
        <v>4032</v>
      </c>
      <c r="B91" t="s">
        <v>4033</v>
      </c>
      <c r="C91" t="s">
        <v>8</v>
      </c>
      <c r="D91" t="s">
        <v>3881</v>
      </c>
      <c r="E91" t="s">
        <v>7672</v>
      </c>
      <c r="F91" t="s">
        <v>4111</v>
      </c>
      <c r="G91">
        <f>ROUND(city_populationInYear[[#This Row],[value]],2)</f>
        <v>3372</v>
      </c>
      <c r="H91" t="s">
        <v>7670</v>
      </c>
      <c r="I91" t="s">
        <v>4087</v>
      </c>
      <c r="J91" t="s">
        <v>154</v>
      </c>
      <c r="K91" t="s">
        <v>1194</v>
      </c>
      <c r="L91" t="s">
        <v>4035</v>
      </c>
      <c r="M91" t="s">
        <v>7671</v>
      </c>
      <c r="N91">
        <f t="shared" si="1"/>
        <v>26</v>
      </c>
      <c r="O91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Purmerend city, in 1840?</v>
      </c>
    </row>
    <row r="92" spans="1:15" x14ac:dyDescent="0.3">
      <c r="A92" t="s">
        <v>5516</v>
      </c>
      <c r="B92" t="s">
        <v>5517</v>
      </c>
      <c r="C92" t="s">
        <v>8</v>
      </c>
      <c r="D92" t="s">
        <v>3881</v>
      </c>
      <c r="E92" t="s">
        <v>7672</v>
      </c>
      <c r="F92" t="s">
        <v>5597</v>
      </c>
      <c r="G92">
        <f>ROUND(city_populationInYear[[#This Row],[value]],2)</f>
        <v>3381</v>
      </c>
      <c r="H92" t="s">
        <v>7670</v>
      </c>
      <c r="I92" t="s">
        <v>4087</v>
      </c>
      <c r="J92" t="s">
        <v>259</v>
      </c>
      <c r="K92" t="s">
        <v>1194</v>
      </c>
      <c r="L92" t="s">
        <v>5519</v>
      </c>
      <c r="M92" t="s">
        <v>7671</v>
      </c>
      <c r="N92">
        <f t="shared" si="1"/>
        <v>54</v>
      </c>
      <c r="O92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Tolyatti city, in 1840?</v>
      </c>
    </row>
    <row r="93" spans="1:15" x14ac:dyDescent="0.3">
      <c r="A93" t="s">
        <v>5520</v>
      </c>
      <c r="B93" t="s">
        <v>5521</v>
      </c>
      <c r="C93" t="s">
        <v>8</v>
      </c>
      <c r="D93" t="s">
        <v>3881</v>
      </c>
      <c r="E93" t="s">
        <v>7672</v>
      </c>
      <c r="F93" t="s">
        <v>6461</v>
      </c>
      <c r="G93">
        <f>ROUND(city_populationInYear[[#This Row],[value]],2)</f>
        <v>4099</v>
      </c>
      <c r="H93" t="s">
        <v>7670</v>
      </c>
      <c r="I93" t="s">
        <v>4087</v>
      </c>
      <c r="J93" t="s">
        <v>790</v>
      </c>
      <c r="K93" t="s">
        <v>1194</v>
      </c>
      <c r="L93" t="s">
        <v>5523</v>
      </c>
      <c r="M93" t="s">
        <v>7671</v>
      </c>
      <c r="N93">
        <f t="shared" si="1"/>
        <v>25</v>
      </c>
      <c r="O93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Wageningen city, in 1840?</v>
      </c>
    </row>
    <row r="94" spans="1:15" x14ac:dyDescent="0.3">
      <c r="A94" t="s">
        <v>4021</v>
      </c>
      <c r="B94" t="s">
        <v>4022</v>
      </c>
      <c r="C94" t="s">
        <v>8</v>
      </c>
      <c r="D94" t="s">
        <v>3881</v>
      </c>
      <c r="E94" t="s">
        <v>7672</v>
      </c>
      <c r="F94" t="s">
        <v>4086</v>
      </c>
      <c r="G94">
        <f>ROUND(city_populationInYear[[#This Row],[value]],2)</f>
        <v>2954</v>
      </c>
      <c r="H94" t="s">
        <v>7670</v>
      </c>
      <c r="I94" t="s">
        <v>4087</v>
      </c>
      <c r="J94" t="s">
        <v>29</v>
      </c>
      <c r="K94" t="s">
        <v>1194</v>
      </c>
      <c r="L94" t="s">
        <v>4024</v>
      </c>
      <c r="M94" t="s">
        <v>7671</v>
      </c>
      <c r="N94">
        <f t="shared" si="1"/>
        <v>25</v>
      </c>
      <c r="O94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Weesp city, in 1840?</v>
      </c>
    </row>
    <row r="95" spans="1:15" x14ac:dyDescent="0.3">
      <c r="A95" t="s">
        <v>3885</v>
      </c>
      <c r="B95" t="s">
        <v>3886</v>
      </c>
      <c r="C95" t="s">
        <v>8</v>
      </c>
      <c r="D95" t="s">
        <v>3881</v>
      </c>
      <c r="E95" t="s">
        <v>7672</v>
      </c>
      <c r="F95" t="s">
        <v>4234</v>
      </c>
      <c r="G95">
        <f>ROUND(city_populationInYear[[#This Row],[value]],2)</f>
        <v>1917013</v>
      </c>
      <c r="H95" t="s">
        <v>7670</v>
      </c>
      <c r="I95" t="s">
        <v>479</v>
      </c>
      <c r="J95" t="s">
        <v>3888</v>
      </c>
      <c r="K95" t="s">
        <v>1194</v>
      </c>
      <c r="L95" t="s">
        <v>3889</v>
      </c>
      <c r="M95" t="s">
        <v>7671</v>
      </c>
      <c r="N95">
        <f t="shared" si="1"/>
        <v>25</v>
      </c>
      <c r="O95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London city, in 1841?</v>
      </c>
    </row>
    <row r="96" spans="1:15" x14ac:dyDescent="0.3">
      <c r="A96" t="s">
        <v>6346</v>
      </c>
      <c r="B96" t="s">
        <v>6347</v>
      </c>
      <c r="C96" t="s">
        <v>8</v>
      </c>
      <c r="D96" t="s">
        <v>3881</v>
      </c>
      <c r="E96" t="s">
        <v>7672</v>
      </c>
      <c r="F96" t="s">
        <v>6374</v>
      </c>
      <c r="G96">
        <f>ROUND(city_populationInYear[[#This Row],[value]],2)</f>
        <v>15510</v>
      </c>
      <c r="H96" t="s">
        <v>7670</v>
      </c>
      <c r="I96" t="s">
        <v>6375</v>
      </c>
      <c r="J96" t="s">
        <v>6349</v>
      </c>
      <c r="K96" t="s">
        <v>1194</v>
      </c>
      <c r="L96" t="s">
        <v>6350</v>
      </c>
      <c r="M96" t="s">
        <v>7671</v>
      </c>
      <c r="N96">
        <f t="shared" si="1"/>
        <v>26</v>
      </c>
      <c r="O96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Jerusalem city, in 1844?</v>
      </c>
    </row>
    <row r="97" spans="1:15" x14ac:dyDescent="0.3">
      <c r="A97" t="s">
        <v>4152</v>
      </c>
      <c r="B97" t="s">
        <v>4153</v>
      </c>
      <c r="C97" t="s">
        <v>8</v>
      </c>
      <c r="D97" t="s">
        <v>3881</v>
      </c>
      <c r="E97" t="s">
        <v>7672</v>
      </c>
      <c r="F97" t="s">
        <v>4413</v>
      </c>
      <c r="G97">
        <f>ROUND(city_populationInYear[[#This Row],[value]],2)</f>
        <v>54200</v>
      </c>
      <c r="H97" t="s">
        <v>7670</v>
      </c>
      <c r="I97" t="s">
        <v>32</v>
      </c>
      <c r="J97" t="s">
        <v>3054</v>
      </c>
      <c r="K97" t="s">
        <v>1194</v>
      </c>
      <c r="L97" t="s">
        <v>4156</v>
      </c>
      <c r="M97" t="s">
        <v>7671</v>
      </c>
      <c r="N97">
        <f t="shared" si="1"/>
        <v>56</v>
      </c>
      <c r="O97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Vilnius city, in 1846?</v>
      </c>
    </row>
    <row r="98" spans="1:15" x14ac:dyDescent="0.3">
      <c r="A98" t="s">
        <v>7398</v>
      </c>
      <c r="B98" t="s">
        <v>7399</v>
      </c>
      <c r="C98" t="s">
        <v>8</v>
      </c>
      <c r="D98" t="s">
        <v>3881</v>
      </c>
      <c r="E98" t="s">
        <v>7672</v>
      </c>
      <c r="F98" t="s">
        <v>7446</v>
      </c>
      <c r="G98">
        <f>ROUND(city_populationInYear[[#This Row],[value]],2)</f>
        <v>43965</v>
      </c>
      <c r="H98" t="s">
        <v>7670</v>
      </c>
      <c r="I98" t="s">
        <v>597</v>
      </c>
      <c r="J98" t="s">
        <v>2959</v>
      </c>
      <c r="K98" t="s">
        <v>1194</v>
      </c>
      <c r="L98" t="s">
        <v>7401</v>
      </c>
      <c r="M98" t="s">
        <v>7671</v>
      </c>
      <c r="N98">
        <f t="shared" si="1"/>
        <v>17</v>
      </c>
      <c r="O98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Chișinău city, in 1847?</v>
      </c>
    </row>
    <row r="99" spans="1:15" x14ac:dyDescent="0.3">
      <c r="A99" t="s">
        <v>3879</v>
      </c>
      <c r="B99" t="s">
        <v>3880</v>
      </c>
      <c r="C99" t="s">
        <v>8</v>
      </c>
      <c r="D99" t="s">
        <v>3881</v>
      </c>
      <c r="E99" t="s">
        <v>7672</v>
      </c>
      <c r="F99" t="s">
        <v>3966</v>
      </c>
      <c r="G99">
        <f>ROUND(city_populationInYear[[#This Row],[value]],2)</f>
        <v>1000</v>
      </c>
      <c r="H99" t="s">
        <v>7670</v>
      </c>
      <c r="I99" t="s">
        <v>329</v>
      </c>
      <c r="J99" t="s">
        <v>3883</v>
      </c>
      <c r="K99" t="s">
        <v>1194</v>
      </c>
      <c r="L99" t="s">
        <v>3884</v>
      </c>
      <c r="M99" t="s">
        <v>7671</v>
      </c>
      <c r="N99">
        <f t="shared" si="1"/>
        <v>28</v>
      </c>
      <c r="O99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San Francisco city, in 1848?</v>
      </c>
    </row>
    <row r="100" spans="1:15" x14ac:dyDescent="0.3">
      <c r="A100" t="s">
        <v>5537</v>
      </c>
      <c r="B100" t="s">
        <v>5538</v>
      </c>
      <c r="C100" t="s">
        <v>8</v>
      </c>
      <c r="D100" t="s">
        <v>3881</v>
      </c>
      <c r="E100" t="s">
        <v>7672</v>
      </c>
      <c r="F100" t="s">
        <v>5593</v>
      </c>
      <c r="G100">
        <f>ROUND(city_populationInYear[[#This Row],[value]],2)</f>
        <v>19111</v>
      </c>
      <c r="H100" t="s">
        <v>7670</v>
      </c>
      <c r="I100" t="s">
        <v>524</v>
      </c>
      <c r="J100" t="s">
        <v>2768</v>
      </c>
      <c r="K100" t="s">
        <v>1194</v>
      </c>
      <c r="L100" t="s">
        <v>5540</v>
      </c>
      <c r="M100" t="s">
        <v>7671</v>
      </c>
      <c r="N100">
        <f t="shared" si="1"/>
        <v>27</v>
      </c>
      <c r="O100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Arnhem city, in 1849?</v>
      </c>
    </row>
    <row r="101" spans="1:15" x14ac:dyDescent="0.3">
      <c r="A101" t="s">
        <v>6877</v>
      </c>
      <c r="B101" t="s">
        <v>6878</v>
      </c>
      <c r="C101" t="s">
        <v>8</v>
      </c>
      <c r="D101" t="s">
        <v>3881</v>
      </c>
      <c r="E101" t="s">
        <v>7672</v>
      </c>
      <c r="F101" t="s">
        <v>6932</v>
      </c>
      <c r="G101">
        <f>ROUND(city_populationInYear[[#This Row],[value]],2)</f>
        <v>4392</v>
      </c>
      <c r="H101" t="s">
        <v>7670</v>
      </c>
      <c r="I101" t="s">
        <v>524</v>
      </c>
      <c r="J101" t="s">
        <v>125</v>
      </c>
      <c r="K101" t="s">
        <v>1194</v>
      </c>
      <c r="L101" t="s">
        <v>6880</v>
      </c>
      <c r="M101" t="s">
        <v>7671</v>
      </c>
      <c r="N101">
        <f t="shared" si="1"/>
        <v>25</v>
      </c>
      <c r="O101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Assen city, in 1849?</v>
      </c>
    </row>
    <row r="102" spans="1:15" x14ac:dyDescent="0.3">
      <c r="A102" t="s">
        <v>4036</v>
      </c>
      <c r="B102" t="s">
        <v>4037</v>
      </c>
      <c r="C102" t="s">
        <v>8</v>
      </c>
      <c r="D102" t="s">
        <v>3881</v>
      </c>
      <c r="E102" t="s">
        <v>7672</v>
      </c>
      <c r="F102" t="s">
        <v>4114</v>
      </c>
      <c r="G102">
        <f>ROUND(city_populationInYear[[#This Row],[value]],2)</f>
        <v>6691</v>
      </c>
      <c r="H102" t="s">
        <v>7670</v>
      </c>
      <c r="I102" t="s">
        <v>524</v>
      </c>
      <c r="J102" t="s">
        <v>121</v>
      </c>
      <c r="K102" t="s">
        <v>1194</v>
      </c>
      <c r="L102" t="s">
        <v>4039</v>
      </c>
      <c r="M102" t="s">
        <v>7671</v>
      </c>
      <c r="N102">
        <f t="shared" si="1"/>
        <v>24</v>
      </c>
      <c r="O102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Hengelo city, in 1849?</v>
      </c>
    </row>
    <row r="103" spans="1:15" x14ac:dyDescent="0.3">
      <c r="A103" t="s">
        <v>4027</v>
      </c>
      <c r="B103" t="s">
        <v>4028</v>
      </c>
      <c r="C103" t="s">
        <v>8</v>
      </c>
      <c r="D103" t="s">
        <v>3881</v>
      </c>
      <c r="E103" t="s">
        <v>7672</v>
      </c>
      <c r="F103" t="s">
        <v>4131</v>
      </c>
      <c r="G103">
        <f>ROUND(city_populationInYear[[#This Row],[value]],2)</f>
        <v>3054</v>
      </c>
      <c r="H103" t="s">
        <v>7670</v>
      </c>
      <c r="I103" t="s">
        <v>524</v>
      </c>
      <c r="J103" t="s">
        <v>395</v>
      </c>
      <c r="K103" t="s">
        <v>1194</v>
      </c>
      <c r="L103" t="s">
        <v>4030</v>
      </c>
      <c r="M103" t="s">
        <v>7671</v>
      </c>
      <c r="N103">
        <f t="shared" si="1"/>
        <v>24</v>
      </c>
      <c r="O103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IJsselstein city, in 1849?</v>
      </c>
    </row>
    <row r="104" spans="1:15" x14ac:dyDescent="0.3">
      <c r="A104" t="s">
        <v>4032</v>
      </c>
      <c r="B104" t="s">
        <v>4033</v>
      </c>
      <c r="C104" t="s">
        <v>8</v>
      </c>
      <c r="D104" t="s">
        <v>3881</v>
      </c>
      <c r="E104" t="s">
        <v>7672</v>
      </c>
      <c r="F104" t="s">
        <v>4121</v>
      </c>
      <c r="G104">
        <f>ROUND(city_populationInYear[[#This Row],[value]],2)</f>
        <v>3848</v>
      </c>
      <c r="H104" t="s">
        <v>7670</v>
      </c>
      <c r="I104" t="s">
        <v>524</v>
      </c>
      <c r="J104" t="s">
        <v>154</v>
      </c>
      <c r="K104" t="s">
        <v>1194</v>
      </c>
      <c r="L104" t="s">
        <v>4035</v>
      </c>
      <c r="M104" t="s">
        <v>7671</v>
      </c>
      <c r="N104">
        <f t="shared" si="1"/>
        <v>26</v>
      </c>
      <c r="O104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Purmerend city, in 1849?</v>
      </c>
    </row>
    <row r="105" spans="1:15" x14ac:dyDescent="0.3">
      <c r="A105" t="s">
        <v>3879</v>
      </c>
      <c r="B105" t="s">
        <v>3880</v>
      </c>
      <c r="C105" t="s">
        <v>8</v>
      </c>
      <c r="D105" t="s">
        <v>3881</v>
      </c>
      <c r="E105" t="s">
        <v>7672</v>
      </c>
      <c r="F105" t="s">
        <v>3967</v>
      </c>
      <c r="G105">
        <f>ROUND(city_populationInYear[[#This Row],[value]],2)</f>
        <v>25000</v>
      </c>
      <c r="H105" t="s">
        <v>7670</v>
      </c>
      <c r="I105" t="s">
        <v>524</v>
      </c>
      <c r="J105" t="s">
        <v>3883</v>
      </c>
      <c r="K105" t="s">
        <v>1194</v>
      </c>
      <c r="L105" t="s">
        <v>3884</v>
      </c>
      <c r="M105" t="s">
        <v>7671</v>
      </c>
      <c r="N105">
        <f t="shared" si="1"/>
        <v>28</v>
      </c>
      <c r="O105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San Francisco city, in 1849?</v>
      </c>
    </row>
    <row r="106" spans="1:15" x14ac:dyDescent="0.3">
      <c r="A106" t="s">
        <v>5520</v>
      </c>
      <c r="B106" t="s">
        <v>5521</v>
      </c>
      <c r="C106" t="s">
        <v>8</v>
      </c>
      <c r="D106" t="s">
        <v>3881</v>
      </c>
      <c r="E106" t="s">
        <v>7672</v>
      </c>
      <c r="F106" t="s">
        <v>6472</v>
      </c>
      <c r="G106">
        <f>ROUND(city_populationInYear[[#This Row],[value]],2)</f>
        <v>4528</v>
      </c>
      <c r="H106" t="s">
        <v>7670</v>
      </c>
      <c r="I106" t="s">
        <v>524</v>
      </c>
      <c r="J106" t="s">
        <v>790</v>
      </c>
      <c r="K106" t="s">
        <v>1194</v>
      </c>
      <c r="L106" t="s">
        <v>5523</v>
      </c>
      <c r="M106" t="s">
        <v>7671</v>
      </c>
      <c r="N106">
        <f t="shared" si="1"/>
        <v>25</v>
      </c>
      <c r="O106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Wageningen city, in 1849?</v>
      </c>
    </row>
    <row r="107" spans="1:15" x14ac:dyDescent="0.3">
      <c r="A107" t="s">
        <v>4021</v>
      </c>
      <c r="B107" t="s">
        <v>4022</v>
      </c>
      <c r="C107" t="s">
        <v>8</v>
      </c>
      <c r="D107" t="s">
        <v>3881</v>
      </c>
      <c r="E107" t="s">
        <v>7672</v>
      </c>
      <c r="F107" t="s">
        <v>4079</v>
      </c>
      <c r="G107">
        <f>ROUND(city_populationInYear[[#This Row],[value]],2)</f>
        <v>2712</v>
      </c>
      <c r="H107" t="s">
        <v>7670</v>
      </c>
      <c r="I107" t="s">
        <v>524</v>
      </c>
      <c r="J107" t="s">
        <v>29</v>
      </c>
      <c r="K107" t="s">
        <v>1194</v>
      </c>
      <c r="L107" t="s">
        <v>4024</v>
      </c>
      <c r="M107" t="s">
        <v>7671</v>
      </c>
      <c r="N107">
        <f t="shared" si="1"/>
        <v>25</v>
      </c>
      <c r="O107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Weesp city, in 1849?</v>
      </c>
    </row>
    <row r="108" spans="1:15" x14ac:dyDescent="0.3">
      <c r="A108" t="s">
        <v>6904</v>
      </c>
      <c r="B108" t="s">
        <v>6905</v>
      </c>
      <c r="C108" t="s">
        <v>8</v>
      </c>
      <c r="D108" t="s">
        <v>3881</v>
      </c>
      <c r="E108" t="s">
        <v>7672</v>
      </c>
      <c r="F108" t="s">
        <v>6961</v>
      </c>
      <c r="G108">
        <f>ROUND(city_populationInYear[[#This Row],[value]],2)</f>
        <v>224000</v>
      </c>
      <c r="H108" t="s">
        <v>7670</v>
      </c>
      <c r="I108" t="s">
        <v>3958</v>
      </c>
      <c r="J108" t="s">
        <v>3908</v>
      </c>
      <c r="K108" t="s">
        <v>1194</v>
      </c>
      <c r="L108" t="s">
        <v>6907</v>
      </c>
      <c r="M108" t="s">
        <v>7671</v>
      </c>
      <c r="N108">
        <f t="shared" si="1"/>
        <v>12</v>
      </c>
      <c r="O108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Amsterdam city, in 1850?</v>
      </c>
    </row>
    <row r="109" spans="1:15" x14ac:dyDescent="0.3">
      <c r="A109" t="s">
        <v>3890</v>
      </c>
      <c r="B109" t="s">
        <v>3891</v>
      </c>
      <c r="C109" t="s">
        <v>8</v>
      </c>
      <c r="D109" t="s">
        <v>3881</v>
      </c>
      <c r="E109" t="s">
        <v>7672</v>
      </c>
      <c r="F109" t="s">
        <v>3981</v>
      </c>
      <c r="G109">
        <f>ROUND(city_populationInYear[[#This Row],[value]],2)</f>
        <v>29670</v>
      </c>
      <c r="H109" t="s">
        <v>7670</v>
      </c>
      <c r="I109" t="s">
        <v>3958</v>
      </c>
      <c r="J109" t="s">
        <v>3503</v>
      </c>
      <c r="K109" t="s">
        <v>1194</v>
      </c>
      <c r="L109" t="s">
        <v>3893</v>
      </c>
      <c r="M109" t="s">
        <v>7671</v>
      </c>
      <c r="N109">
        <f t="shared" si="1"/>
        <v>55</v>
      </c>
      <c r="O109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Bern city, in 1850?</v>
      </c>
    </row>
    <row r="110" spans="1:15" x14ac:dyDescent="0.3">
      <c r="A110" t="s">
        <v>3904</v>
      </c>
      <c r="B110" t="s">
        <v>3905</v>
      </c>
      <c r="C110" t="s">
        <v>8</v>
      </c>
      <c r="D110" t="s">
        <v>3881</v>
      </c>
      <c r="E110" t="s">
        <v>7672</v>
      </c>
      <c r="F110" t="s">
        <v>577</v>
      </c>
      <c r="G110">
        <f>ROUND(city_populationInYear[[#This Row],[value]],2)</f>
        <v>1610</v>
      </c>
      <c r="H110" t="s">
        <v>7670</v>
      </c>
      <c r="I110" t="s">
        <v>3958</v>
      </c>
      <c r="J110" t="s">
        <v>3908</v>
      </c>
      <c r="K110" t="s">
        <v>1194</v>
      </c>
      <c r="L110" t="s">
        <v>3909</v>
      </c>
      <c r="M110" t="s">
        <v>7671</v>
      </c>
      <c r="N110">
        <f t="shared" si="1"/>
        <v>11</v>
      </c>
      <c r="O110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Los Angeles city, in 1850?</v>
      </c>
    </row>
    <row r="111" spans="1:15" x14ac:dyDescent="0.3">
      <c r="A111" t="s">
        <v>4269</v>
      </c>
      <c r="B111" t="s">
        <v>4270</v>
      </c>
      <c r="C111" t="s">
        <v>8</v>
      </c>
      <c r="D111" t="s">
        <v>3881</v>
      </c>
      <c r="E111" t="s">
        <v>7672</v>
      </c>
      <c r="F111" t="s">
        <v>4383</v>
      </c>
      <c r="G111">
        <f>ROUND(city_populationInYear[[#This Row],[value]],2)</f>
        <v>163600</v>
      </c>
      <c r="H111" t="s">
        <v>7670</v>
      </c>
      <c r="I111" t="s">
        <v>3958</v>
      </c>
      <c r="J111" t="s">
        <v>4272</v>
      </c>
      <c r="K111" t="s">
        <v>1194</v>
      </c>
      <c r="L111" t="s">
        <v>4273</v>
      </c>
      <c r="M111" t="s">
        <v>7671</v>
      </c>
      <c r="N111">
        <f t="shared" si="1"/>
        <v>33</v>
      </c>
      <c r="O111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Warsaw city, in 1850?</v>
      </c>
    </row>
    <row r="112" spans="1:15" x14ac:dyDescent="0.3">
      <c r="A112" t="s">
        <v>7398</v>
      </c>
      <c r="B112" t="s">
        <v>7399</v>
      </c>
      <c r="C112" t="s">
        <v>8</v>
      </c>
      <c r="D112" t="s">
        <v>3881</v>
      </c>
      <c r="E112" t="s">
        <v>7672</v>
      </c>
      <c r="F112" t="s">
        <v>7469</v>
      </c>
      <c r="G112">
        <f>ROUND(city_populationInYear[[#This Row],[value]],2)</f>
        <v>58849</v>
      </c>
      <c r="H112" t="s">
        <v>7670</v>
      </c>
      <c r="I112" t="s">
        <v>4160</v>
      </c>
      <c r="J112" t="s">
        <v>2959</v>
      </c>
      <c r="K112" t="s">
        <v>1194</v>
      </c>
      <c r="L112" t="s">
        <v>7401</v>
      </c>
      <c r="M112" t="s">
        <v>7671</v>
      </c>
      <c r="N112">
        <f t="shared" si="1"/>
        <v>17</v>
      </c>
      <c r="O112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Chișinău city, in 1851?</v>
      </c>
    </row>
    <row r="113" spans="1:15" x14ac:dyDescent="0.3">
      <c r="A113" t="s">
        <v>3885</v>
      </c>
      <c r="B113" t="s">
        <v>3886</v>
      </c>
      <c r="C113" t="s">
        <v>8</v>
      </c>
      <c r="D113" t="s">
        <v>3881</v>
      </c>
      <c r="E113" t="s">
        <v>7672</v>
      </c>
      <c r="F113" t="s">
        <v>4159</v>
      </c>
      <c r="G113">
        <f>ROUND(city_populationInYear[[#This Row],[value]],2)</f>
        <v>2286609</v>
      </c>
      <c r="H113" t="s">
        <v>7670</v>
      </c>
      <c r="I113" t="s">
        <v>4160</v>
      </c>
      <c r="J113" t="s">
        <v>3888</v>
      </c>
      <c r="K113" t="s">
        <v>1194</v>
      </c>
      <c r="L113" t="s">
        <v>3889</v>
      </c>
      <c r="M113" t="s">
        <v>7671</v>
      </c>
      <c r="N113">
        <f t="shared" si="1"/>
        <v>25</v>
      </c>
      <c r="O113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London city, in 1851?</v>
      </c>
    </row>
    <row r="114" spans="1:15" x14ac:dyDescent="0.3">
      <c r="A114" t="s">
        <v>4789</v>
      </c>
      <c r="B114" t="s">
        <v>4790</v>
      </c>
      <c r="C114" t="s">
        <v>8</v>
      </c>
      <c r="D114" t="s">
        <v>3881</v>
      </c>
      <c r="E114" t="s">
        <v>7672</v>
      </c>
      <c r="F114" t="s">
        <v>4798</v>
      </c>
      <c r="G114">
        <f>ROUND(city_populationInYear[[#This Row],[value]],2)</f>
        <v>39000</v>
      </c>
      <c r="H114" t="s">
        <v>7670</v>
      </c>
      <c r="I114" t="s">
        <v>4160</v>
      </c>
      <c r="J114" t="s">
        <v>4792</v>
      </c>
      <c r="K114" t="s">
        <v>1194</v>
      </c>
      <c r="L114" t="s">
        <v>4793</v>
      </c>
      <c r="M114" t="s">
        <v>7671</v>
      </c>
      <c r="N114">
        <f t="shared" si="1"/>
        <v>7</v>
      </c>
      <c r="O114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Sydney city, in 1851?</v>
      </c>
    </row>
    <row r="115" spans="1:15" x14ac:dyDescent="0.3">
      <c r="A115" t="s">
        <v>4152</v>
      </c>
      <c r="B115" t="s">
        <v>4153</v>
      </c>
      <c r="C115" t="s">
        <v>8</v>
      </c>
      <c r="D115" t="s">
        <v>3881</v>
      </c>
      <c r="E115" t="s">
        <v>7672</v>
      </c>
      <c r="F115" t="s">
        <v>4182</v>
      </c>
      <c r="G115">
        <f>ROUND(city_populationInYear[[#This Row],[value]],2)</f>
        <v>65400</v>
      </c>
      <c r="H115" t="s">
        <v>7670</v>
      </c>
      <c r="I115" t="s">
        <v>909</v>
      </c>
      <c r="J115" t="s">
        <v>3054</v>
      </c>
      <c r="K115" t="s">
        <v>1194</v>
      </c>
      <c r="L115" t="s">
        <v>4156</v>
      </c>
      <c r="M115" t="s">
        <v>7671</v>
      </c>
      <c r="N115">
        <f t="shared" si="1"/>
        <v>56</v>
      </c>
      <c r="O115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Vilnius city, in 1852?</v>
      </c>
    </row>
    <row r="116" spans="1:15" x14ac:dyDescent="0.3">
      <c r="A116" t="s">
        <v>4759</v>
      </c>
      <c r="B116" t="s">
        <v>4760</v>
      </c>
      <c r="C116" t="s">
        <v>8</v>
      </c>
      <c r="D116" t="s">
        <v>3881</v>
      </c>
      <c r="E116" t="s">
        <v>7672</v>
      </c>
      <c r="F116" t="s">
        <v>4816</v>
      </c>
      <c r="G116">
        <f>ROUND(city_populationInYear[[#This Row],[value]],2)</f>
        <v>16031</v>
      </c>
      <c r="H116" t="s">
        <v>7670</v>
      </c>
      <c r="I116" t="s">
        <v>888</v>
      </c>
      <c r="J116" t="s">
        <v>2881</v>
      </c>
      <c r="K116" t="s">
        <v>1194</v>
      </c>
      <c r="L116" t="s">
        <v>4762</v>
      </c>
      <c r="M116" t="s">
        <v>7671</v>
      </c>
      <c r="N116">
        <f t="shared" si="1"/>
        <v>7</v>
      </c>
      <c r="O116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Paramaribo city, in 1853?</v>
      </c>
    </row>
    <row r="117" spans="1:15" x14ac:dyDescent="0.3">
      <c r="A117" t="s">
        <v>7347</v>
      </c>
      <c r="B117" t="s">
        <v>7348</v>
      </c>
      <c r="C117" t="s">
        <v>8</v>
      </c>
      <c r="D117" t="s">
        <v>3881</v>
      </c>
      <c r="E117" t="s">
        <v>7672</v>
      </c>
      <c r="F117" t="s">
        <v>7604</v>
      </c>
      <c r="G117">
        <f>ROUND(city_populationInYear[[#This Row],[value]],2)</f>
        <v>2659</v>
      </c>
      <c r="H117" t="s">
        <v>7670</v>
      </c>
      <c r="I117" t="s">
        <v>1103</v>
      </c>
      <c r="J117" t="s">
        <v>68</v>
      </c>
      <c r="K117" t="s">
        <v>1194</v>
      </c>
      <c r="L117" t="s">
        <v>7350</v>
      </c>
      <c r="M117" t="s">
        <v>7671</v>
      </c>
      <c r="N117">
        <f t="shared" si="1"/>
        <v>24</v>
      </c>
      <c r="O117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Køge city, in 1855?</v>
      </c>
    </row>
    <row r="118" spans="1:15" x14ac:dyDescent="0.3">
      <c r="A118" t="s">
        <v>6484</v>
      </c>
      <c r="B118" t="s">
        <v>6485</v>
      </c>
      <c r="C118" t="s">
        <v>8</v>
      </c>
      <c r="D118" t="s">
        <v>3881</v>
      </c>
      <c r="E118" t="s">
        <v>7672</v>
      </c>
      <c r="F118" t="s">
        <v>6518</v>
      </c>
      <c r="G118">
        <f>ROUND(city_populationInYear[[#This Row],[value]],2)</f>
        <v>5200</v>
      </c>
      <c r="H118" t="s">
        <v>7670</v>
      </c>
      <c r="I118" t="s">
        <v>323</v>
      </c>
      <c r="J118" t="s">
        <v>38</v>
      </c>
      <c r="K118" t="s">
        <v>1194</v>
      </c>
      <c r="L118" t="s">
        <v>6487</v>
      </c>
      <c r="M118" t="s">
        <v>7671</v>
      </c>
      <c r="N118">
        <f t="shared" si="1"/>
        <v>52</v>
      </c>
      <c r="O118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Gatchina city, in 1856?</v>
      </c>
    </row>
    <row r="119" spans="1:15" x14ac:dyDescent="0.3">
      <c r="A119" t="s">
        <v>5516</v>
      </c>
      <c r="B119" t="s">
        <v>5517</v>
      </c>
      <c r="C119" t="s">
        <v>8</v>
      </c>
      <c r="D119" t="s">
        <v>3881</v>
      </c>
      <c r="E119" t="s">
        <v>7672</v>
      </c>
      <c r="F119" t="s">
        <v>5623</v>
      </c>
      <c r="G119">
        <f>ROUND(city_populationInYear[[#This Row],[value]],2)</f>
        <v>4200</v>
      </c>
      <c r="H119" t="s">
        <v>7670</v>
      </c>
      <c r="I119" t="s">
        <v>323</v>
      </c>
      <c r="J119" t="s">
        <v>259</v>
      </c>
      <c r="K119" t="s">
        <v>1194</v>
      </c>
      <c r="L119" t="s">
        <v>5519</v>
      </c>
      <c r="M119" t="s">
        <v>7671</v>
      </c>
      <c r="N119">
        <f t="shared" si="1"/>
        <v>54</v>
      </c>
      <c r="O119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Tolyatti city, in 1856?</v>
      </c>
    </row>
    <row r="120" spans="1:15" x14ac:dyDescent="0.3">
      <c r="A120" t="s">
        <v>5409</v>
      </c>
      <c r="B120" t="s">
        <v>5410</v>
      </c>
      <c r="C120" t="s">
        <v>8</v>
      </c>
      <c r="D120" t="s">
        <v>3881</v>
      </c>
      <c r="E120" t="s">
        <v>7672</v>
      </c>
      <c r="F120" t="s">
        <v>5461</v>
      </c>
      <c r="G120">
        <f>ROUND(city_populationInYear[[#This Row],[value]],2)</f>
        <v>332</v>
      </c>
      <c r="H120" t="s">
        <v>7670</v>
      </c>
      <c r="I120" t="s">
        <v>12</v>
      </c>
      <c r="J120" t="s">
        <v>581</v>
      </c>
      <c r="K120" t="s">
        <v>1194</v>
      </c>
      <c r="L120" t="s">
        <v>5412</v>
      </c>
      <c r="M120" t="s">
        <v>7671</v>
      </c>
      <c r="N120">
        <f t="shared" si="1"/>
        <v>44</v>
      </c>
      <c r="O120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Sant Adrià de Besòs city, in 1857?</v>
      </c>
    </row>
    <row r="121" spans="1:15" x14ac:dyDescent="0.3">
      <c r="A121" t="s">
        <v>5404</v>
      </c>
      <c r="B121" t="s">
        <v>5405</v>
      </c>
      <c r="C121" t="s">
        <v>8</v>
      </c>
      <c r="D121" t="s">
        <v>3881</v>
      </c>
      <c r="E121" t="s">
        <v>7672</v>
      </c>
      <c r="F121" t="s">
        <v>5515</v>
      </c>
      <c r="G121">
        <f>ROUND(city_populationInYear[[#This Row],[value]],2)</f>
        <v>2484</v>
      </c>
      <c r="H121" t="s">
        <v>7670</v>
      </c>
      <c r="I121" t="s">
        <v>12</v>
      </c>
      <c r="J121" t="s">
        <v>783</v>
      </c>
      <c r="K121" t="s">
        <v>1194</v>
      </c>
      <c r="L121" t="s">
        <v>5407</v>
      </c>
      <c r="M121" t="s">
        <v>7671</v>
      </c>
      <c r="N121">
        <f t="shared" si="1"/>
        <v>43</v>
      </c>
      <c r="O121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Sant Feliu de Llobregat city, in 1857?</v>
      </c>
    </row>
    <row r="122" spans="1:15" x14ac:dyDescent="0.3">
      <c r="A122" t="s">
        <v>5470</v>
      </c>
      <c r="B122" t="s">
        <v>5471</v>
      </c>
      <c r="C122" t="s">
        <v>8</v>
      </c>
      <c r="D122" t="s">
        <v>3881</v>
      </c>
      <c r="E122" t="s">
        <v>7672</v>
      </c>
      <c r="F122" t="s">
        <v>7291</v>
      </c>
      <c r="G122">
        <f>ROUND(city_populationInYear[[#This Row],[value]],2)</f>
        <v>589</v>
      </c>
      <c r="H122" t="s">
        <v>7670</v>
      </c>
      <c r="I122" t="s">
        <v>12</v>
      </c>
      <c r="J122" t="s">
        <v>44</v>
      </c>
      <c r="K122" t="s">
        <v>1194</v>
      </c>
      <c r="L122" t="s">
        <v>5473</v>
      </c>
      <c r="M122" t="s">
        <v>7671</v>
      </c>
      <c r="N122">
        <f t="shared" si="1"/>
        <v>45</v>
      </c>
      <c r="O122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Sant Joan Despí city, in 1857?</v>
      </c>
    </row>
    <row r="123" spans="1:15" x14ac:dyDescent="0.3">
      <c r="A123" t="s">
        <v>5516</v>
      </c>
      <c r="B123" t="s">
        <v>5517</v>
      </c>
      <c r="C123" t="s">
        <v>8</v>
      </c>
      <c r="D123" t="s">
        <v>3881</v>
      </c>
      <c r="E123" t="s">
        <v>7672</v>
      </c>
      <c r="F123" t="s">
        <v>5624</v>
      </c>
      <c r="G123">
        <f>ROUND(city_populationInYear[[#This Row],[value]],2)</f>
        <v>4703</v>
      </c>
      <c r="H123" t="s">
        <v>7670</v>
      </c>
      <c r="I123" t="s">
        <v>540</v>
      </c>
      <c r="J123" t="s">
        <v>259</v>
      </c>
      <c r="K123" t="s">
        <v>1194</v>
      </c>
      <c r="L123" t="s">
        <v>5519</v>
      </c>
      <c r="M123" t="s">
        <v>7671</v>
      </c>
      <c r="N123">
        <f t="shared" si="1"/>
        <v>54</v>
      </c>
      <c r="O123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Tolyatti city, in 1858?</v>
      </c>
    </row>
    <row r="124" spans="1:15" x14ac:dyDescent="0.3">
      <c r="A124" t="s">
        <v>5537</v>
      </c>
      <c r="B124" t="s">
        <v>5538</v>
      </c>
      <c r="C124" t="s">
        <v>8</v>
      </c>
      <c r="D124" t="s">
        <v>3881</v>
      </c>
      <c r="E124" t="s">
        <v>7672</v>
      </c>
      <c r="F124" t="s">
        <v>5613</v>
      </c>
      <c r="G124">
        <f>ROUND(city_populationInYear[[#This Row],[value]],2)</f>
        <v>24869</v>
      </c>
      <c r="H124" t="s">
        <v>7670</v>
      </c>
      <c r="I124" t="s">
        <v>721</v>
      </c>
      <c r="J124" t="s">
        <v>2768</v>
      </c>
      <c r="K124" t="s">
        <v>1194</v>
      </c>
      <c r="L124" t="s">
        <v>5540</v>
      </c>
      <c r="M124" t="s">
        <v>7671</v>
      </c>
      <c r="N124">
        <f t="shared" si="1"/>
        <v>27</v>
      </c>
      <c r="O124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Arnhem city, in 1859?</v>
      </c>
    </row>
    <row r="125" spans="1:15" x14ac:dyDescent="0.3">
      <c r="A125" t="s">
        <v>6877</v>
      </c>
      <c r="B125" t="s">
        <v>6878</v>
      </c>
      <c r="C125" t="s">
        <v>8</v>
      </c>
      <c r="D125" t="s">
        <v>3881</v>
      </c>
      <c r="E125" t="s">
        <v>7672</v>
      </c>
      <c r="F125" t="s">
        <v>6947</v>
      </c>
      <c r="G125">
        <f>ROUND(city_populationInYear[[#This Row],[value]],2)</f>
        <v>5346</v>
      </c>
      <c r="H125" t="s">
        <v>7670</v>
      </c>
      <c r="I125" t="s">
        <v>721</v>
      </c>
      <c r="J125" t="s">
        <v>125</v>
      </c>
      <c r="K125" t="s">
        <v>1194</v>
      </c>
      <c r="L125" t="s">
        <v>6880</v>
      </c>
      <c r="M125" t="s">
        <v>7671</v>
      </c>
      <c r="N125">
        <f t="shared" si="1"/>
        <v>25</v>
      </c>
      <c r="O125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Assen city, in 1859?</v>
      </c>
    </row>
    <row r="126" spans="1:15" x14ac:dyDescent="0.3">
      <c r="A126" t="s">
        <v>4036</v>
      </c>
      <c r="B126" t="s">
        <v>4037</v>
      </c>
      <c r="C126" t="s">
        <v>8</v>
      </c>
      <c r="D126" t="s">
        <v>3881</v>
      </c>
      <c r="E126" t="s">
        <v>7672</v>
      </c>
      <c r="F126" t="s">
        <v>4123</v>
      </c>
      <c r="G126">
        <f>ROUND(city_populationInYear[[#This Row],[value]],2)</f>
        <v>7218</v>
      </c>
      <c r="H126" t="s">
        <v>7670</v>
      </c>
      <c r="I126" t="s">
        <v>721</v>
      </c>
      <c r="J126" t="s">
        <v>121</v>
      </c>
      <c r="K126" t="s">
        <v>1194</v>
      </c>
      <c r="L126" t="s">
        <v>4039</v>
      </c>
      <c r="M126" t="s">
        <v>7671</v>
      </c>
      <c r="N126">
        <f t="shared" si="1"/>
        <v>24</v>
      </c>
      <c r="O126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Hengelo city, in 1859?</v>
      </c>
    </row>
    <row r="127" spans="1:15" x14ac:dyDescent="0.3">
      <c r="A127" t="s">
        <v>4027</v>
      </c>
      <c r="B127" t="s">
        <v>4028</v>
      </c>
      <c r="C127" t="s">
        <v>8</v>
      </c>
      <c r="D127" t="s">
        <v>3881</v>
      </c>
      <c r="E127" t="s">
        <v>7672</v>
      </c>
      <c r="F127" t="s">
        <v>4135</v>
      </c>
      <c r="G127">
        <f>ROUND(city_populationInYear[[#This Row],[value]],2)</f>
        <v>3254</v>
      </c>
      <c r="H127" t="s">
        <v>7670</v>
      </c>
      <c r="I127" t="s">
        <v>721</v>
      </c>
      <c r="J127" t="s">
        <v>395</v>
      </c>
      <c r="K127" t="s">
        <v>1194</v>
      </c>
      <c r="L127" t="s">
        <v>4030</v>
      </c>
      <c r="M127" t="s">
        <v>7671</v>
      </c>
      <c r="N127">
        <f t="shared" si="1"/>
        <v>24</v>
      </c>
      <c r="O127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IJsselstein city, in 1859?</v>
      </c>
    </row>
    <row r="128" spans="1:15" x14ac:dyDescent="0.3">
      <c r="A128" t="s">
        <v>4032</v>
      </c>
      <c r="B128" t="s">
        <v>4033</v>
      </c>
      <c r="C128" t="s">
        <v>8</v>
      </c>
      <c r="D128" t="s">
        <v>3881</v>
      </c>
      <c r="E128" t="s">
        <v>7672</v>
      </c>
      <c r="F128" t="s">
        <v>4132</v>
      </c>
      <c r="G128">
        <f>ROUND(city_populationInYear[[#This Row],[value]],2)</f>
        <v>4331</v>
      </c>
      <c r="H128" t="s">
        <v>7670</v>
      </c>
      <c r="I128" t="s">
        <v>721</v>
      </c>
      <c r="J128" t="s">
        <v>154</v>
      </c>
      <c r="K128" t="s">
        <v>1194</v>
      </c>
      <c r="L128" t="s">
        <v>4035</v>
      </c>
      <c r="M128" t="s">
        <v>7671</v>
      </c>
      <c r="N128">
        <f t="shared" si="1"/>
        <v>26</v>
      </c>
      <c r="O128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Purmerend city, in 1859?</v>
      </c>
    </row>
    <row r="129" spans="1:15" x14ac:dyDescent="0.3">
      <c r="A129" t="s">
        <v>5516</v>
      </c>
      <c r="B129" t="s">
        <v>5517</v>
      </c>
      <c r="C129" t="s">
        <v>8</v>
      </c>
      <c r="D129" t="s">
        <v>3881</v>
      </c>
      <c r="E129" t="s">
        <v>7672</v>
      </c>
      <c r="F129" t="s">
        <v>5572</v>
      </c>
      <c r="G129">
        <f>ROUND(city_populationInYear[[#This Row],[value]],2)</f>
        <v>2269</v>
      </c>
      <c r="H129" t="s">
        <v>7670</v>
      </c>
      <c r="I129" t="s">
        <v>721</v>
      </c>
      <c r="J129" t="s">
        <v>259</v>
      </c>
      <c r="K129" t="s">
        <v>1194</v>
      </c>
      <c r="L129" t="s">
        <v>5519</v>
      </c>
      <c r="M129" t="s">
        <v>7671</v>
      </c>
      <c r="N129">
        <f t="shared" si="1"/>
        <v>54</v>
      </c>
      <c r="O129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Tolyatti city, in 1859?</v>
      </c>
    </row>
    <row r="130" spans="1:15" x14ac:dyDescent="0.3">
      <c r="A130" t="s">
        <v>5520</v>
      </c>
      <c r="B130" t="s">
        <v>5521</v>
      </c>
      <c r="C130" t="s">
        <v>8</v>
      </c>
      <c r="D130" t="s">
        <v>3881</v>
      </c>
      <c r="E130" t="s">
        <v>7672</v>
      </c>
      <c r="F130" t="s">
        <v>5542</v>
      </c>
      <c r="G130">
        <f>ROUND(city_populationInYear[[#This Row],[value]],2)</f>
        <v>5289</v>
      </c>
      <c r="H130" t="s">
        <v>7670</v>
      </c>
      <c r="I130" t="s">
        <v>721</v>
      </c>
      <c r="J130" t="s">
        <v>790</v>
      </c>
      <c r="K130" t="s">
        <v>1194</v>
      </c>
      <c r="L130" t="s">
        <v>5523</v>
      </c>
      <c r="M130" t="s">
        <v>7671</v>
      </c>
      <c r="N130">
        <f t="shared" ref="N130:N193" si="2">COUNTIF(B:B,B130)</f>
        <v>25</v>
      </c>
      <c r="O130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Wageningen city, in 1859?</v>
      </c>
    </row>
    <row r="131" spans="1:15" x14ac:dyDescent="0.3">
      <c r="A131" t="s">
        <v>4021</v>
      </c>
      <c r="B131" t="s">
        <v>4022</v>
      </c>
      <c r="C131" t="s">
        <v>8</v>
      </c>
      <c r="D131" t="s">
        <v>3881</v>
      </c>
      <c r="E131" t="s">
        <v>7672</v>
      </c>
      <c r="F131" t="s">
        <v>4082</v>
      </c>
      <c r="G131">
        <f>ROUND(city_populationInYear[[#This Row],[value]],2)</f>
        <v>2862</v>
      </c>
      <c r="H131" t="s">
        <v>7670</v>
      </c>
      <c r="I131" t="s">
        <v>721</v>
      </c>
      <c r="J131" t="s">
        <v>29</v>
      </c>
      <c r="K131" t="s">
        <v>1194</v>
      </c>
      <c r="L131" t="s">
        <v>4024</v>
      </c>
      <c r="M131" t="s">
        <v>7671</v>
      </c>
      <c r="N131">
        <f t="shared" si="2"/>
        <v>25</v>
      </c>
      <c r="O131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Weesp city, in 1859?</v>
      </c>
    </row>
    <row r="132" spans="1:15" x14ac:dyDescent="0.3">
      <c r="A132" t="s">
        <v>6484</v>
      </c>
      <c r="B132" t="s">
        <v>6485</v>
      </c>
      <c r="C132" t="s">
        <v>8</v>
      </c>
      <c r="D132" t="s">
        <v>3881</v>
      </c>
      <c r="E132" t="s">
        <v>7672</v>
      </c>
      <c r="F132" t="s">
        <v>6526</v>
      </c>
      <c r="G132">
        <f>ROUND(city_populationInYear[[#This Row],[value]],2)</f>
        <v>9200</v>
      </c>
      <c r="H132" t="s">
        <v>7670</v>
      </c>
      <c r="I132" t="s">
        <v>3946</v>
      </c>
      <c r="J132" t="s">
        <v>38</v>
      </c>
      <c r="K132" t="s">
        <v>1194</v>
      </c>
      <c r="L132" t="s">
        <v>6487</v>
      </c>
      <c r="M132" t="s">
        <v>7671</v>
      </c>
      <c r="N132">
        <f t="shared" si="2"/>
        <v>52</v>
      </c>
      <c r="O132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Gatchina city, in 1860?</v>
      </c>
    </row>
    <row r="133" spans="1:15" x14ac:dyDescent="0.3">
      <c r="A133" t="s">
        <v>7347</v>
      </c>
      <c r="B133" t="s">
        <v>7348</v>
      </c>
      <c r="C133" t="s">
        <v>8</v>
      </c>
      <c r="D133" t="s">
        <v>3881</v>
      </c>
      <c r="E133" t="s">
        <v>7672</v>
      </c>
      <c r="F133" t="s">
        <v>7485</v>
      </c>
      <c r="G133">
        <f>ROUND(city_populationInYear[[#This Row],[value]],2)</f>
        <v>2734</v>
      </c>
      <c r="H133" t="s">
        <v>7670</v>
      </c>
      <c r="I133" t="s">
        <v>3946</v>
      </c>
      <c r="J133" t="s">
        <v>68</v>
      </c>
      <c r="K133" t="s">
        <v>1194</v>
      </c>
      <c r="L133" t="s">
        <v>7350</v>
      </c>
      <c r="M133" t="s">
        <v>7671</v>
      </c>
      <c r="N133">
        <f t="shared" si="2"/>
        <v>24</v>
      </c>
      <c r="O133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Køge city, in 1860?</v>
      </c>
    </row>
    <row r="134" spans="1:15" x14ac:dyDescent="0.3">
      <c r="A134" t="s">
        <v>3904</v>
      </c>
      <c r="B134" t="s">
        <v>3905</v>
      </c>
      <c r="C134" t="s">
        <v>8</v>
      </c>
      <c r="D134" t="s">
        <v>3881</v>
      </c>
      <c r="E134" t="s">
        <v>7672</v>
      </c>
      <c r="F134" t="s">
        <v>3945</v>
      </c>
      <c r="G134">
        <f>ROUND(city_populationInYear[[#This Row],[value]],2)</f>
        <v>4385</v>
      </c>
      <c r="H134" t="s">
        <v>7670</v>
      </c>
      <c r="I134" t="s">
        <v>3946</v>
      </c>
      <c r="J134" t="s">
        <v>3908</v>
      </c>
      <c r="K134" t="s">
        <v>1194</v>
      </c>
      <c r="L134" t="s">
        <v>3909</v>
      </c>
      <c r="M134" t="s">
        <v>7671</v>
      </c>
      <c r="N134">
        <f t="shared" si="2"/>
        <v>11</v>
      </c>
      <c r="O134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Los Angeles city, in 1860?</v>
      </c>
    </row>
    <row r="135" spans="1:15" x14ac:dyDescent="0.3">
      <c r="A135" t="s">
        <v>5555</v>
      </c>
      <c r="B135" t="s">
        <v>5556</v>
      </c>
      <c r="C135" t="s">
        <v>8</v>
      </c>
      <c r="D135" t="s">
        <v>3881</v>
      </c>
      <c r="E135" t="s">
        <v>7672</v>
      </c>
      <c r="F135" t="s">
        <v>5605</v>
      </c>
      <c r="G135">
        <f>ROUND(city_populationInYear[[#This Row],[value]],2)</f>
        <v>58000</v>
      </c>
      <c r="H135" t="s">
        <v>7670</v>
      </c>
      <c r="I135" t="s">
        <v>3946</v>
      </c>
      <c r="J135" t="s">
        <v>2963</v>
      </c>
      <c r="K135" t="s">
        <v>1194</v>
      </c>
      <c r="L135" t="s">
        <v>5559</v>
      </c>
      <c r="M135" t="s">
        <v>7671</v>
      </c>
      <c r="N135">
        <f t="shared" si="2"/>
        <v>9</v>
      </c>
      <c r="O135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Montevideo city, in 1860?</v>
      </c>
    </row>
    <row r="136" spans="1:15" x14ac:dyDescent="0.3">
      <c r="A136" t="s">
        <v>3879</v>
      </c>
      <c r="B136" t="s">
        <v>3880</v>
      </c>
      <c r="C136" t="s">
        <v>8</v>
      </c>
      <c r="D136" t="s">
        <v>3881</v>
      </c>
      <c r="E136" t="s">
        <v>7672</v>
      </c>
      <c r="F136" t="s">
        <v>3990</v>
      </c>
      <c r="G136">
        <f>ROUND(city_populationInYear[[#This Row],[value]],2)</f>
        <v>56802</v>
      </c>
      <c r="H136" t="s">
        <v>7670</v>
      </c>
      <c r="I136" t="s">
        <v>3946</v>
      </c>
      <c r="J136" t="s">
        <v>3883</v>
      </c>
      <c r="K136" t="s">
        <v>1194</v>
      </c>
      <c r="L136" t="s">
        <v>3884</v>
      </c>
      <c r="M136" t="s">
        <v>7671</v>
      </c>
      <c r="N136">
        <f t="shared" si="2"/>
        <v>28</v>
      </c>
      <c r="O136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San Francisco city, in 1860?</v>
      </c>
    </row>
    <row r="137" spans="1:15" x14ac:dyDescent="0.3">
      <c r="A137" t="s">
        <v>5409</v>
      </c>
      <c r="B137" t="s">
        <v>5410</v>
      </c>
      <c r="C137" t="s">
        <v>8</v>
      </c>
      <c r="D137" t="s">
        <v>3881</v>
      </c>
      <c r="E137" t="s">
        <v>7672</v>
      </c>
      <c r="F137" t="s">
        <v>5460</v>
      </c>
      <c r="G137">
        <f>ROUND(city_populationInYear[[#This Row],[value]],2)</f>
        <v>329</v>
      </c>
      <c r="H137" t="s">
        <v>7670</v>
      </c>
      <c r="I137" t="s">
        <v>3946</v>
      </c>
      <c r="J137" t="s">
        <v>581</v>
      </c>
      <c r="K137" t="s">
        <v>1194</v>
      </c>
      <c r="L137" t="s">
        <v>5412</v>
      </c>
      <c r="M137" t="s">
        <v>7671</v>
      </c>
      <c r="N137">
        <f t="shared" si="2"/>
        <v>44</v>
      </c>
      <c r="O137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Sant Adrià de Besòs city, in 1860?</v>
      </c>
    </row>
    <row r="138" spans="1:15" x14ac:dyDescent="0.3">
      <c r="A138" t="s">
        <v>5404</v>
      </c>
      <c r="B138" t="s">
        <v>5405</v>
      </c>
      <c r="C138" t="s">
        <v>8</v>
      </c>
      <c r="D138" t="s">
        <v>3881</v>
      </c>
      <c r="E138" t="s">
        <v>7672</v>
      </c>
      <c r="F138" t="s">
        <v>5514</v>
      </c>
      <c r="G138">
        <f>ROUND(city_populationInYear[[#This Row],[value]],2)</f>
        <v>2478</v>
      </c>
      <c r="H138" t="s">
        <v>7670</v>
      </c>
      <c r="I138" t="s">
        <v>3946</v>
      </c>
      <c r="J138" t="s">
        <v>783</v>
      </c>
      <c r="K138" t="s">
        <v>1194</v>
      </c>
      <c r="L138" t="s">
        <v>5407</v>
      </c>
      <c r="M138" t="s">
        <v>7671</v>
      </c>
      <c r="N138">
        <f t="shared" si="2"/>
        <v>43</v>
      </c>
      <c r="O138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Sant Feliu de Llobregat city, in 1860?</v>
      </c>
    </row>
    <row r="139" spans="1:15" x14ac:dyDescent="0.3">
      <c r="A139" t="s">
        <v>5470</v>
      </c>
      <c r="B139" t="s">
        <v>5471</v>
      </c>
      <c r="C139" t="s">
        <v>8</v>
      </c>
      <c r="D139" t="s">
        <v>3881</v>
      </c>
      <c r="E139" t="s">
        <v>7672</v>
      </c>
      <c r="F139" t="s">
        <v>5472</v>
      </c>
      <c r="G139">
        <f>ROUND(city_populationInYear[[#This Row],[value]],2)</f>
        <v>777</v>
      </c>
      <c r="H139" t="s">
        <v>7670</v>
      </c>
      <c r="I139" t="s">
        <v>3946</v>
      </c>
      <c r="J139" t="s">
        <v>44</v>
      </c>
      <c r="K139" t="s">
        <v>1194</v>
      </c>
      <c r="L139" t="s">
        <v>5473</v>
      </c>
      <c r="M139" t="s">
        <v>7671</v>
      </c>
      <c r="N139">
        <f t="shared" si="2"/>
        <v>45</v>
      </c>
      <c r="O139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Sant Joan Despí city, in 1860?</v>
      </c>
    </row>
    <row r="140" spans="1:15" x14ac:dyDescent="0.3">
      <c r="A140" t="s">
        <v>4152</v>
      </c>
      <c r="B140" t="s">
        <v>4153</v>
      </c>
      <c r="C140" t="s">
        <v>8</v>
      </c>
      <c r="D140" t="s">
        <v>3881</v>
      </c>
      <c r="E140" t="s">
        <v>7672</v>
      </c>
      <c r="F140" t="s">
        <v>4154</v>
      </c>
      <c r="G140">
        <f>ROUND(city_populationInYear[[#This Row],[value]],2)</f>
        <v>60000</v>
      </c>
      <c r="H140" t="s">
        <v>7670</v>
      </c>
      <c r="I140" t="s">
        <v>3946</v>
      </c>
      <c r="J140" t="s">
        <v>3054</v>
      </c>
      <c r="K140" t="s">
        <v>1194</v>
      </c>
      <c r="L140" t="s">
        <v>4156</v>
      </c>
      <c r="M140" t="s">
        <v>7671</v>
      </c>
      <c r="N140">
        <f t="shared" si="2"/>
        <v>56</v>
      </c>
      <c r="O140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Vilnius city, in 1860?</v>
      </c>
    </row>
    <row r="141" spans="1:15" x14ac:dyDescent="0.3">
      <c r="A141" t="s">
        <v>4984</v>
      </c>
      <c r="B141" t="s">
        <v>4985</v>
      </c>
      <c r="C141" t="s">
        <v>8</v>
      </c>
      <c r="D141" t="s">
        <v>3881</v>
      </c>
      <c r="E141" t="s">
        <v>7672</v>
      </c>
      <c r="F141" t="s">
        <v>5082</v>
      </c>
      <c r="G141">
        <f>ROUND(city_populationInYear[[#This Row],[value]],2)</f>
        <v>296000</v>
      </c>
      <c r="H141" t="s">
        <v>7670</v>
      </c>
      <c r="I141" t="s">
        <v>551</v>
      </c>
      <c r="J141" t="s">
        <v>4619</v>
      </c>
      <c r="K141" t="s">
        <v>1194</v>
      </c>
      <c r="L141" t="s">
        <v>4987</v>
      </c>
      <c r="M141" t="s">
        <v>7671</v>
      </c>
      <c r="N141">
        <f t="shared" si="2"/>
        <v>11</v>
      </c>
      <c r="O141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Birmingham city, in 1861?</v>
      </c>
    </row>
    <row r="142" spans="1:15" x14ac:dyDescent="0.3">
      <c r="A142" t="s">
        <v>3885</v>
      </c>
      <c r="B142" t="s">
        <v>3886</v>
      </c>
      <c r="C142" t="s">
        <v>8</v>
      </c>
      <c r="D142" t="s">
        <v>3881</v>
      </c>
      <c r="E142" t="s">
        <v>7672</v>
      </c>
      <c r="F142" t="s">
        <v>4254</v>
      </c>
      <c r="G142">
        <f>ROUND(city_populationInYear[[#This Row],[value]],2)</f>
        <v>3094391</v>
      </c>
      <c r="H142" t="s">
        <v>7670</v>
      </c>
      <c r="I142" t="s">
        <v>551</v>
      </c>
      <c r="J142" t="s">
        <v>3888</v>
      </c>
      <c r="K142" t="s">
        <v>1194</v>
      </c>
      <c r="L142" t="s">
        <v>3889</v>
      </c>
      <c r="M142" t="s">
        <v>7671</v>
      </c>
      <c r="N142">
        <f t="shared" si="2"/>
        <v>25</v>
      </c>
      <c r="O142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London city, in 1861?</v>
      </c>
    </row>
    <row r="143" spans="1:15" x14ac:dyDescent="0.3">
      <c r="A143" t="s">
        <v>6641</v>
      </c>
      <c r="B143" t="s">
        <v>6642</v>
      </c>
      <c r="C143" t="s">
        <v>8</v>
      </c>
      <c r="D143" t="s">
        <v>3881</v>
      </c>
      <c r="E143" t="s">
        <v>7672</v>
      </c>
      <c r="F143" t="s">
        <v>6688</v>
      </c>
      <c r="G143">
        <f>ROUND(city_populationInYear[[#This Row],[value]],2)</f>
        <v>267618</v>
      </c>
      <c r="H143" t="s">
        <v>7670</v>
      </c>
      <c r="I143" t="s">
        <v>551</v>
      </c>
      <c r="J143" t="s">
        <v>6644</v>
      </c>
      <c r="K143" t="s">
        <v>1194</v>
      </c>
      <c r="L143" t="s">
        <v>6645</v>
      </c>
      <c r="M143" t="s">
        <v>7671</v>
      </c>
      <c r="N143">
        <f t="shared" si="2"/>
        <v>11</v>
      </c>
      <c r="O143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Milan city, in 1861?</v>
      </c>
    </row>
    <row r="144" spans="1:15" x14ac:dyDescent="0.3">
      <c r="A144" t="s">
        <v>4140</v>
      </c>
      <c r="B144" t="s">
        <v>4141</v>
      </c>
      <c r="C144" t="s">
        <v>8</v>
      </c>
      <c r="D144" t="s">
        <v>3881</v>
      </c>
      <c r="E144" t="s">
        <v>7672</v>
      </c>
      <c r="F144" t="s">
        <v>4193</v>
      </c>
      <c r="G144">
        <f>ROUND(city_populationInYear[[#This Row],[value]],2)</f>
        <v>44821</v>
      </c>
      <c r="H144" t="s">
        <v>7670</v>
      </c>
      <c r="I144" t="s">
        <v>551</v>
      </c>
      <c r="J144" t="s">
        <v>4143</v>
      </c>
      <c r="K144" t="s">
        <v>1194</v>
      </c>
      <c r="L144" t="s">
        <v>4144</v>
      </c>
      <c r="M144" t="s">
        <v>7671</v>
      </c>
      <c r="N144">
        <f t="shared" si="2"/>
        <v>8</v>
      </c>
      <c r="O144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Toronto city, in 1861?</v>
      </c>
    </row>
    <row r="145" spans="1:15" x14ac:dyDescent="0.3">
      <c r="A145" t="s">
        <v>6484</v>
      </c>
      <c r="B145" t="s">
        <v>6485</v>
      </c>
      <c r="C145" t="s">
        <v>8</v>
      </c>
      <c r="D145" t="s">
        <v>3881</v>
      </c>
      <c r="E145" t="s">
        <v>7672</v>
      </c>
      <c r="F145" t="s">
        <v>6513</v>
      </c>
      <c r="G145">
        <f>ROUND(city_populationInYear[[#This Row],[value]],2)</f>
        <v>9227</v>
      </c>
      <c r="H145" t="s">
        <v>7670</v>
      </c>
      <c r="I145" t="s">
        <v>6514</v>
      </c>
      <c r="J145" t="s">
        <v>38</v>
      </c>
      <c r="K145" t="s">
        <v>1194</v>
      </c>
      <c r="L145" t="s">
        <v>6487</v>
      </c>
      <c r="M145" t="s">
        <v>7671</v>
      </c>
      <c r="N145">
        <f t="shared" si="2"/>
        <v>52</v>
      </c>
      <c r="O145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Gatchina city, in 1862?</v>
      </c>
    </row>
    <row r="146" spans="1:15" x14ac:dyDescent="0.3">
      <c r="A146" t="s">
        <v>5516</v>
      </c>
      <c r="B146" t="s">
        <v>5517</v>
      </c>
      <c r="C146" t="s">
        <v>8</v>
      </c>
      <c r="D146" t="s">
        <v>3881</v>
      </c>
      <c r="E146" t="s">
        <v>7672</v>
      </c>
      <c r="F146" t="s">
        <v>5620</v>
      </c>
      <c r="G146">
        <f>ROUND(city_populationInYear[[#This Row],[value]],2)</f>
        <v>4652</v>
      </c>
      <c r="H146" t="s">
        <v>7670</v>
      </c>
      <c r="I146" t="s">
        <v>1112</v>
      </c>
      <c r="J146" t="s">
        <v>259</v>
      </c>
      <c r="K146" t="s">
        <v>1194</v>
      </c>
      <c r="L146" t="s">
        <v>5519</v>
      </c>
      <c r="M146" t="s">
        <v>7671</v>
      </c>
      <c r="N146">
        <f t="shared" si="2"/>
        <v>54</v>
      </c>
      <c r="O146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Tolyatti city, in 1863?</v>
      </c>
    </row>
    <row r="147" spans="1:15" x14ac:dyDescent="0.3">
      <c r="A147" t="s">
        <v>7398</v>
      </c>
      <c r="B147" t="s">
        <v>7399</v>
      </c>
      <c r="C147" t="s">
        <v>8</v>
      </c>
      <c r="D147" t="s">
        <v>3881</v>
      </c>
      <c r="E147" t="s">
        <v>7672</v>
      </c>
      <c r="F147" t="s">
        <v>7427</v>
      </c>
      <c r="G147">
        <f>ROUND(city_populationInYear[[#This Row],[value]],2)</f>
        <v>94047</v>
      </c>
      <c r="H147" t="s">
        <v>7670</v>
      </c>
      <c r="I147" t="s">
        <v>7428</v>
      </c>
      <c r="J147" t="s">
        <v>2959</v>
      </c>
      <c r="K147" t="s">
        <v>1194</v>
      </c>
      <c r="L147" t="s">
        <v>7401</v>
      </c>
      <c r="M147" t="s">
        <v>7671</v>
      </c>
      <c r="N147">
        <f t="shared" si="2"/>
        <v>17</v>
      </c>
      <c r="O147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Chișinău city, in 1865?</v>
      </c>
    </row>
    <row r="148" spans="1:15" x14ac:dyDescent="0.3">
      <c r="A148" t="s">
        <v>5537</v>
      </c>
      <c r="B148" t="s">
        <v>5538</v>
      </c>
      <c r="C148" t="s">
        <v>8</v>
      </c>
      <c r="D148" t="s">
        <v>3881</v>
      </c>
      <c r="E148" t="s">
        <v>7672</v>
      </c>
      <c r="F148" t="s">
        <v>5573</v>
      </c>
      <c r="G148">
        <f>ROUND(city_populationInYear[[#This Row],[value]],2)</f>
        <v>32325</v>
      </c>
      <c r="H148" t="s">
        <v>7670</v>
      </c>
      <c r="I148" t="s">
        <v>4055</v>
      </c>
      <c r="J148" t="s">
        <v>2768</v>
      </c>
      <c r="K148" t="s">
        <v>1194</v>
      </c>
      <c r="L148" t="s">
        <v>5540</v>
      </c>
      <c r="M148" t="s">
        <v>7671</v>
      </c>
      <c r="N148">
        <f t="shared" si="2"/>
        <v>27</v>
      </c>
      <c r="O148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Arnhem city, in 1869?</v>
      </c>
    </row>
    <row r="149" spans="1:15" x14ac:dyDescent="0.3">
      <c r="A149" t="s">
        <v>6877</v>
      </c>
      <c r="B149" t="s">
        <v>6878</v>
      </c>
      <c r="C149" t="s">
        <v>8</v>
      </c>
      <c r="D149" t="s">
        <v>3881</v>
      </c>
      <c r="E149" t="s">
        <v>7672</v>
      </c>
      <c r="F149" t="s">
        <v>6991</v>
      </c>
      <c r="G149">
        <f>ROUND(city_populationInYear[[#This Row],[value]],2)</f>
        <v>6883</v>
      </c>
      <c r="H149" t="s">
        <v>7670</v>
      </c>
      <c r="I149" t="s">
        <v>4055</v>
      </c>
      <c r="J149" t="s">
        <v>125</v>
      </c>
      <c r="K149" t="s">
        <v>1194</v>
      </c>
      <c r="L149" t="s">
        <v>6880</v>
      </c>
      <c r="M149" t="s">
        <v>7671</v>
      </c>
      <c r="N149">
        <f t="shared" si="2"/>
        <v>25</v>
      </c>
      <c r="O149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Assen city, in 1869?</v>
      </c>
    </row>
    <row r="150" spans="1:15" x14ac:dyDescent="0.3">
      <c r="A150" t="s">
        <v>4036</v>
      </c>
      <c r="B150" t="s">
        <v>4037</v>
      </c>
      <c r="C150" t="s">
        <v>8</v>
      </c>
      <c r="D150" t="s">
        <v>3881</v>
      </c>
      <c r="E150" t="s">
        <v>7672</v>
      </c>
      <c r="F150" t="s">
        <v>4054</v>
      </c>
      <c r="G150">
        <f>ROUND(city_populationInYear[[#This Row],[value]],2)</f>
        <v>9042</v>
      </c>
      <c r="H150" t="s">
        <v>7670</v>
      </c>
      <c r="I150" t="s">
        <v>4055</v>
      </c>
      <c r="J150" t="s">
        <v>121</v>
      </c>
      <c r="K150" t="s">
        <v>1194</v>
      </c>
      <c r="L150" t="s">
        <v>4039</v>
      </c>
      <c r="M150" t="s">
        <v>7671</v>
      </c>
      <c r="N150">
        <f t="shared" si="2"/>
        <v>24</v>
      </c>
      <c r="O150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Hengelo city, in 1869?</v>
      </c>
    </row>
    <row r="151" spans="1:15" x14ac:dyDescent="0.3">
      <c r="A151" t="s">
        <v>4027</v>
      </c>
      <c r="B151" t="s">
        <v>4028</v>
      </c>
      <c r="C151" t="s">
        <v>8</v>
      </c>
      <c r="D151" t="s">
        <v>3881</v>
      </c>
      <c r="E151" t="s">
        <v>7672</v>
      </c>
      <c r="F151" t="s">
        <v>4134</v>
      </c>
      <c r="G151">
        <f>ROUND(city_populationInYear[[#This Row],[value]],2)</f>
        <v>3226</v>
      </c>
      <c r="H151" t="s">
        <v>7670</v>
      </c>
      <c r="I151" t="s">
        <v>4055</v>
      </c>
      <c r="J151" t="s">
        <v>395</v>
      </c>
      <c r="K151" t="s">
        <v>1194</v>
      </c>
      <c r="L151" t="s">
        <v>4030</v>
      </c>
      <c r="M151" t="s">
        <v>7671</v>
      </c>
      <c r="N151">
        <f t="shared" si="2"/>
        <v>24</v>
      </c>
      <c r="O151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IJsselstein city, in 1869?</v>
      </c>
    </row>
    <row r="152" spans="1:15" x14ac:dyDescent="0.3">
      <c r="A152" t="s">
        <v>4032</v>
      </c>
      <c r="B152" t="s">
        <v>4033</v>
      </c>
      <c r="C152" t="s">
        <v>8</v>
      </c>
      <c r="D152" t="s">
        <v>3881</v>
      </c>
      <c r="E152" t="s">
        <v>7672</v>
      </c>
      <c r="F152" t="s">
        <v>4139</v>
      </c>
      <c r="G152">
        <f>ROUND(city_populationInYear[[#This Row],[value]],2)</f>
        <v>4545</v>
      </c>
      <c r="H152" t="s">
        <v>7670</v>
      </c>
      <c r="I152" t="s">
        <v>4055</v>
      </c>
      <c r="J152" t="s">
        <v>154</v>
      </c>
      <c r="K152" t="s">
        <v>1194</v>
      </c>
      <c r="L152" t="s">
        <v>4035</v>
      </c>
      <c r="M152" t="s">
        <v>7671</v>
      </c>
      <c r="N152">
        <f t="shared" si="2"/>
        <v>26</v>
      </c>
      <c r="O152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Purmerend city, in 1869?</v>
      </c>
    </row>
    <row r="153" spans="1:15" x14ac:dyDescent="0.3">
      <c r="A153" t="s">
        <v>5520</v>
      </c>
      <c r="B153" t="s">
        <v>5521</v>
      </c>
      <c r="C153" t="s">
        <v>8</v>
      </c>
      <c r="D153" t="s">
        <v>3881</v>
      </c>
      <c r="E153" t="s">
        <v>7672</v>
      </c>
      <c r="F153" t="s">
        <v>5550</v>
      </c>
      <c r="G153">
        <f>ROUND(city_populationInYear[[#This Row],[value]],2)</f>
        <v>5726</v>
      </c>
      <c r="H153" t="s">
        <v>7670</v>
      </c>
      <c r="I153" t="s">
        <v>4055</v>
      </c>
      <c r="J153" t="s">
        <v>790</v>
      </c>
      <c r="K153" t="s">
        <v>1194</v>
      </c>
      <c r="L153" t="s">
        <v>5523</v>
      </c>
      <c r="M153" t="s">
        <v>7671</v>
      </c>
      <c r="N153">
        <f t="shared" si="2"/>
        <v>25</v>
      </c>
      <c r="O153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Wageningen city, in 1869?</v>
      </c>
    </row>
    <row r="154" spans="1:15" x14ac:dyDescent="0.3">
      <c r="A154" t="s">
        <v>4021</v>
      </c>
      <c r="B154" t="s">
        <v>4022</v>
      </c>
      <c r="C154" t="s">
        <v>8</v>
      </c>
      <c r="D154" t="s">
        <v>3881</v>
      </c>
      <c r="E154" t="s">
        <v>7672</v>
      </c>
      <c r="F154" t="s">
        <v>4090</v>
      </c>
      <c r="G154">
        <f>ROUND(city_populationInYear[[#This Row],[value]],2)</f>
        <v>3068</v>
      </c>
      <c r="H154" t="s">
        <v>7670</v>
      </c>
      <c r="I154" t="s">
        <v>4055</v>
      </c>
      <c r="J154" t="s">
        <v>29</v>
      </c>
      <c r="K154" t="s">
        <v>1194</v>
      </c>
      <c r="L154" t="s">
        <v>4024</v>
      </c>
      <c r="M154" t="s">
        <v>7671</v>
      </c>
      <c r="N154">
        <f t="shared" si="2"/>
        <v>25</v>
      </c>
      <c r="O154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Weesp city, in 1869?</v>
      </c>
    </row>
    <row r="155" spans="1:15" x14ac:dyDescent="0.3">
      <c r="A155" t="s">
        <v>7347</v>
      </c>
      <c r="B155" t="s">
        <v>7348</v>
      </c>
      <c r="C155" t="s">
        <v>8</v>
      </c>
      <c r="D155" t="s">
        <v>3881</v>
      </c>
      <c r="E155" t="s">
        <v>7672</v>
      </c>
      <c r="F155" t="s">
        <v>7355</v>
      </c>
      <c r="G155">
        <f>ROUND(city_populationInYear[[#This Row],[value]],2)</f>
        <v>3097</v>
      </c>
      <c r="H155" t="s">
        <v>7670</v>
      </c>
      <c r="I155" t="s">
        <v>258</v>
      </c>
      <c r="J155" t="s">
        <v>68</v>
      </c>
      <c r="K155" t="s">
        <v>1194</v>
      </c>
      <c r="L155" t="s">
        <v>7350</v>
      </c>
      <c r="M155" t="s">
        <v>7671</v>
      </c>
      <c r="N155">
        <f t="shared" si="2"/>
        <v>24</v>
      </c>
      <c r="O155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Køge city, in 1870?</v>
      </c>
    </row>
    <row r="156" spans="1:15" x14ac:dyDescent="0.3">
      <c r="A156" t="s">
        <v>3904</v>
      </c>
      <c r="B156" t="s">
        <v>3905</v>
      </c>
      <c r="C156" t="s">
        <v>8</v>
      </c>
      <c r="D156" t="s">
        <v>3881</v>
      </c>
      <c r="E156" t="s">
        <v>7672</v>
      </c>
      <c r="F156" t="s">
        <v>3986</v>
      </c>
      <c r="G156">
        <f>ROUND(city_populationInYear[[#This Row],[value]],2)</f>
        <v>5728</v>
      </c>
      <c r="H156" t="s">
        <v>7670</v>
      </c>
      <c r="I156" t="s">
        <v>258</v>
      </c>
      <c r="J156" t="s">
        <v>3908</v>
      </c>
      <c r="K156" t="s">
        <v>1194</v>
      </c>
      <c r="L156" t="s">
        <v>3909</v>
      </c>
      <c r="M156" t="s">
        <v>7671</v>
      </c>
      <c r="N156">
        <f t="shared" si="2"/>
        <v>11</v>
      </c>
      <c r="O156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Los Angeles city, in 1870?</v>
      </c>
    </row>
    <row r="157" spans="1:15" x14ac:dyDescent="0.3">
      <c r="A157" t="s">
        <v>3879</v>
      </c>
      <c r="B157" t="s">
        <v>3880</v>
      </c>
      <c r="C157" t="s">
        <v>8</v>
      </c>
      <c r="D157" t="s">
        <v>3881</v>
      </c>
      <c r="E157" t="s">
        <v>7672</v>
      </c>
      <c r="F157" t="s">
        <v>3982</v>
      </c>
      <c r="G157">
        <f>ROUND(city_populationInYear[[#This Row],[value]],2)</f>
        <v>149473</v>
      </c>
      <c r="H157" t="s">
        <v>7670</v>
      </c>
      <c r="I157" t="s">
        <v>258</v>
      </c>
      <c r="J157" t="s">
        <v>3883</v>
      </c>
      <c r="K157" t="s">
        <v>1194</v>
      </c>
      <c r="L157" t="s">
        <v>3884</v>
      </c>
      <c r="M157" t="s">
        <v>7671</v>
      </c>
      <c r="N157">
        <f t="shared" si="2"/>
        <v>28</v>
      </c>
      <c r="O157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San Francisco city, in 1870?</v>
      </c>
    </row>
    <row r="158" spans="1:15" x14ac:dyDescent="0.3">
      <c r="A158" t="s">
        <v>4152</v>
      </c>
      <c r="B158" t="s">
        <v>4153</v>
      </c>
      <c r="C158" t="s">
        <v>8</v>
      </c>
      <c r="D158" t="s">
        <v>3881</v>
      </c>
      <c r="E158" t="s">
        <v>7672</v>
      </c>
      <c r="F158" t="s">
        <v>4181</v>
      </c>
      <c r="G158">
        <f>ROUND(city_populationInYear[[#This Row],[value]],2)</f>
        <v>64200</v>
      </c>
      <c r="H158" t="s">
        <v>7670</v>
      </c>
      <c r="I158" t="s">
        <v>258</v>
      </c>
      <c r="J158" t="s">
        <v>3054</v>
      </c>
      <c r="K158" t="s">
        <v>1194</v>
      </c>
      <c r="L158" t="s">
        <v>4156</v>
      </c>
      <c r="M158" t="s">
        <v>7671</v>
      </c>
      <c r="N158">
        <f t="shared" si="2"/>
        <v>56</v>
      </c>
      <c r="O158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Vilnius city, in 1870?</v>
      </c>
    </row>
    <row r="159" spans="1:15" x14ac:dyDescent="0.3">
      <c r="A159" t="s">
        <v>3885</v>
      </c>
      <c r="B159" t="s">
        <v>3886</v>
      </c>
      <c r="C159" t="s">
        <v>8</v>
      </c>
      <c r="D159" t="s">
        <v>3881</v>
      </c>
      <c r="E159" t="s">
        <v>7672</v>
      </c>
      <c r="F159" t="s">
        <v>4211</v>
      </c>
      <c r="G159">
        <f>ROUND(city_populationInYear[[#This Row],[value]],2)</f>
        <v>3902178</v>
      </c>
      <c r="H159" t="s">
        <v>7670</v>
      </c>
      <c r="I159" t="s">
        <v>4212</v>
      </c>
      <c r="J159" t="s">
        <v>3888</v>
      </c>
      <c r="K159" t="s">
        <v>1194</v>
      </c>
      <c r="L159" t="s">
        <v>3889</v>
      </c>
      <c r="M159" t="s">
        <v>7671</v>
      </c>
      <c r="N159">
        <f t="shared" si="2"/>
        <v>25</v>
      </c>
      <c r="O159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London city, in 1871?</v>
      </c>
    </row>
    <row r="160" spans="1:15" x14ac:dyDescent="0.3">
      <c r="A160" t="s">
        <v>6641</v>
      </c>
      <c r="B160" t="s">
        <v>6642</v>
      </c>
      <c r="C160" t="s">
        <v>8</v>
      </c>
      <c r="D160" t="s">
        <v>3881</v>
      </c>
      <c r="E160" t="s">
        <v>7672</v>
      </c>
      <c r="F160" t="s">
        <v>6685</v>
      </c>
      <c r="G160">
        <f>ROUND(city_populationInYear[[#This Row],[value]],2)</f>
        <v>290514</v>
      </c>
      <c r="H160" t="s">
        <v>7670</v>
      </c>
      <c r="I160" t="s">
        <v>4212</v>
      </c>
      <c r="J160" t="s">
        <v>6644</v>
      </c>
      <c r="K160" t="s">
        <v>1194</v>
      </c>
      <c r="L160" t="s">
        <v>6645</v>
      </c>
      <c r="M160" t="s">
        <v>7671</v>
      </c>
      <c r="N160">
        <f t="shared" si="2"/>
        <v>11</v>
      </c>
      <c r="O160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Milan city, in 1871?</v>
      </c>
    </row>
    <row r="161" spans="1:15" x14ac:dyDescent="0.3">
      <c r="A161" t="s">
        <v>4789</v>
      </c>
      <c r="B161" t="s">
        <v>4790</v>
      </c>
      <c r="C161" t="s">
        <v>8</v>
      </c>
      <c r="D161" t="s">
        <v>3881</v>
      </c>
      <c r="E161" t="s">
        <v>7672</v>
      </c>
      <c r="F161" t="s">
        <v>4791</v>
      </c>
      <c r="G161">
        <f>ROUND(city_populationInYear[[#This Row],[value]],2)</f>
        <v>200000</v>
      </c>
      <c r="H161" t="s">
        <v>7670</v>
      </c>
      <c r="I161" t="s">
        <v>4212</v>
      </c>
      <c r="J161" t="s">
        <v>4792</v>
      </c>
      <c r="K161" t="s">
        <v>1194</v>
      </c>
      <c r="L161" t="s">
        <v>4793</v>
      </c>
      <c r="M161" t="s">
        <v>7671</v>
      </c>
      <c r="N161">
        <f t="shared" si="2"/>
        <v>7</v>
      </c>
      <c r="O161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Sydney city, in 1871?</v>
      </c>
    </row>
    <row r="162" spans="1:15" x14ac:dyDescent="0.3">
      <c r="A162" t="s">
        <v>4736</v>
      </c>
      <c r="B162" t="s">
        <v>4737</v>
      </c>
      <c r="C162" t="s">
        <v>8</v>
      </c>
      <c r="D162" t="s">
        <v>3881</v>
      </c>
      <c r="E162" t="s">
        <v>7672</v>
      </c>
      <c r="F162" t="s">
        <v>4738</v>
      </c>
      <c r="G162">
        <f>ROUND(city_populationInYear[[#This Row],[value]],2)</f>
        <v>40005</v>
      </c>
      <c r="H162" t="s">
        <v>7670</v>
      </c>
      <c r="I162" t="s">
        <v>4212</v>
      </c>
      <c r="J162" t="s">
        <v>2772</v>
      </c>
      <c r="K162" t="s">
        <v>1194</v>
      </c>
      <c r="L162" t="s">
        <v>4739</v>
      </c>
      <c r="M162" t="s">
        <v>7671</v>
      </c>
      <c r="N162">
        <f t="shared" si="2"/>
        <v>23</v>
      </c>
      <c r="O162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Würzburg city, in 1871?</v>
      </c>
    </row>
    <row r="163" spans="1:15" x14ac:dyDescent="0.3">
      <c r="A163" t="s">
        <v>4611</v>
      </c>
      <c r="B163" t="s">
        <v>4612</v>
      </c>
      <c r="C163" t="s">
        <v>8</v>
      </c>
      <c r="D163" t="s">
        <v>3881</v>
      </c>
      <c r="E163" t="s">
        <v>7672</v>
      </c>
      <c r="F163" t="s">
        <v>4337</v>
      </c>
      <c r="G163">
        <f>ROUND(city_populationInYear[[#This Row],[value]],2)</f>
        <v>100000</v>
      </c>
      <c r="H163" t="s">
        <v>7670</v>
      </c>
      <c r="I163" t="s">
        <v>4176</v>
      </c>
      <c r="J163" t="s">
        <v>4614</v>
      </c>
      <c r="K163" t="s">
        <v>1194</v>
      </c>
      <c r="L163" t="s">
        <v>4615</v>
      </c>
      <c r="M163" t="s">
        <v>7671</v>
      </c>
      <c r="N163">
        <f t="shared" si="2"/>
        <v>23</v>
      </c>
      <c r="O163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Łódź city, in 1872?</v>
      </c>
    </row>
    <row r="164" spans="1:15" x14ac:dyDescent="0.3">
      <c r="A164" t="s">
        <v>4146</v>
      </c>
      <c r="B164" t="s">
        <v>4147</v>
      </c>
      <c r="C164" t="s">
        <v>8</v>
      </c>
      <c r="D164" t="s">
        <v>3881</v>
      </c>
      <c r="E164" t="s">
        <v>7672</v>
      </c>
      <c r="F164" t="s">
        <v>4175</v>
      </c>
      <c r="G164">
        <f>ROUND(city_populationInYear[[#This Row],[value]],2)</f>
        <v>31385</v>
      </c>
      <c r="H164" t="s">
        <v>7670</v>
      </c>
      <c r="I164" t="s">
        <v>4176</v>
      </c>
      <c r="J164" t="s">
        <v>4149</v>
      </c>
      <c r="K164" t="s">
        <v>1194</v>
      </c>
      <c r="L164" t="s">
        <v>4150</v>
      </c>
      <c r="M164" t="s">
        <v>7671</v>
      </c>
      <c r="N164">
        <f t="shared" si="2"/>
        <v>21</v>
      </c>
      <c r="O164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São Paulo city, in 1872?</v>
      </c>
    </row>
    <row r="165" spans="1:15" x14ac:dyDescent="0.3">
      <c r="A165" t="s">
        <v>4152</v>
      </c>
      <c r="B165" t="s">
        <v>4153</v>
      </c>
      <c r="C165" t="s">
        <v>8</v>
      </c>
      <c r="D165" t="s">
        <v>3881</v>
      </c>
      <c r="E165" t="s">
        <v>7672</v>
      </c>
      <c r="F165" t="s">
        <v>4186</v>
      </c>
      <c r="G165">
        <f>ROUND(city_populationInYear[[#This Row],[value]],2)</f>
        <v>82700</v>
      </c>
      <c r="H165" t="s">
        <v>7670</v>
      </c>
      <c r="I165" t="s">
        <v>4187</v>
      </c>
      <c r="J165" t="s">
        <v>3054</v>
      </c>
      <c r="K165" t="s">
        <v>1194</v>
      </c>
      <c r="L165" t="s">
        <v>4156</v>
      </c>
      <c r="M165" t="s">
        <v>7671</v>
      </c>
      <c r="N165">
        <f t="shared" si="2"/>
        <v>56</v>
      </c>
      <c r="O165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Vilnius city, in 1875?</v>
      </c>
    </row>
    <row r="166" spans="1:15" x14ac:dyDescent="0.3">
      <c r="A166" t="s">
        <v>6346</v>
      </c>
      <c r="B166" t="s">
        <v>6347</v>
      </c>
      <c r="C166" t="s">
        <v>8</v>
      </c>
      <c r="D166" t="s">
        <v>3881</v>
      </c>
      <c r="E166" t="s">
        <v>7672</v>
      </c>
      <c r="F166" t="s">
        <v>6415</v>
      </c>
      <c r="G166">
        <f>ROUND(city_populationInYear[[#This Row],[value]],2)</f>
        <v>25030</v>
      </c>
      <c r="H166" t="s">
        <v>7670</v>
      </c>
      <c r="I166" t="s">
        <v>507</v>
      </c>
      <c r="J166" t="s">
        <v>6349</v>
      </c>
      <c r="K166" t="s">
        <v>1194</v>
      </c>
      <c r="L166" t="s">
        <v>6350</v>
      </c>
      <c r="M166" t="s">
        <v>7671</v>
      </c>
      <c r="N166">
        <f t="shared" si="2"/>
        <v>26</v>
      </c>
      <c r="O166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Jerusalem city, in 1876?</v>
      </c>
    </row>
    <row r="167" spans="1:15" x14ac:dyDescent="0.3">
      <c r="A167" t="s">
        <v>6084</v>
      </c>
      <c r="B167" t="s">
        <v>6085</v>
      </c>
      <c r="C167" t="s">
        <v>8</v>
      </c>
      <c r="D167" t="s">
        <v>3881</v>
      </c>
      <c r="E167" t="s">
        <v>7672</v>
      </c>
      <c r="F167" t="s">
        <v>6140</v>
      </c>
      <c r="G167">
        <f>ROUND(city_populationInYear[[#This Row],[value]],2)</f>
        <v>101500</v>
      </c>
      <c r="H167" t="s">
        <v>7670</v>
      </c>
      <c r="I167" t="s">
        <v>1148</v>
      </c>
      <c r="J167" t="s">
        <v>3445</v>
      </c>
      <c r="K167" t="s">
        <v>1194</v>
      </c>
      <c r="L167" t="s">
        <v>6087</v>
      </c>
      <c r="M167" t="s">
        <v>7671</v>
      </c>
      <c r="N167">
        <f t="shared" si="2"/>
        <v>22</v>
      </c>
      <c r="O167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Lima city, in 1877?</v>
      </c>
    </row>
    <row r="168" spans="1:15" x14ac:dyDescent="0.3">
      <c r="A168" t="s">
        <v>5409</v>
      </c>
      <c r="B168" t="s">
        <v>5410</v>
      </c>
      <c r="C168" t="s">
        <v>8</v>
      </c>
      <c r="D168" t="s">
        <v>3881</v>
      </c>
      <c r="E168" t="s">
        <v>7672</v>
      </c>
      <c r="F168" t="s">
        <v>5459</v>
      </c>
      <c r="G168">
        <f>ROUND(city_populationInYear[[#This Row],[value]],2)</f>
        <v>291</v>
      </c>
      <c r="H168" t="s">
        <v>7670</v>
      </c>
      <c r="I168" t="s">
        <v>1148</v>
      </c>
      <c r="J168" t="s">
        <v>581</v>
      </c>
      <c r="K168" t="s">
        <v>1194</v>
      </c>
      <c r="L168" t="s">
        <v>5412</v>
      </c>
      <c r="M168" t="s">
        <v>7671</v>
      </c>
      <c r="N168">
        <f t="shared" si="2"/>
        <v>44</v>
      </c>
      <c r="O168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Sant Adrià de Besòs city, in 1877?</v>
      </c>
    </row>
    <row r="169" spans="1:15" x14ac:dyDescent="0.3">
      <c r="A169" t="s">
        <v>5404</v>
      </c>
      <c r="B169" t="s">
        <v>5405</v>
      </c>
      <c r="C169" t="s">
        <v>8</v>
      </c>
      <c r="D169" t="s">
        <v>3881</v>
      </c>
      <c r="E169" t="s">
        <v>7672</v>
      </c>
      <c r="F169" t="s">
        <v>5413</v>
      </c>
      <c r="G169">
        <f>ROUND(city_populationInYear[[#This Row],[value]],2)</f>
        <v>2749</v>
      </c>
      <c r="H169" t="s">
        <v>7670</v>
      </c>
      <c r="I169" t="s">
        <v>1148</v>
      </c>
      <c r="J169" t="s">
        <v>783</v>
      </c>
      <c r="K169" t="s">
        <v>1194</v>
      </c>
      <c r="L169" t="s">
        <v>5407</v>
      </c>
      <c r="M169" t="s">
        <v>7671</v>
      </c>
      <c r="N169">
        <f t="shared" si="2"/>
        <v>43</v>
      </c>
      <c r="O169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Sant Feliu de Llobregat city, in 1877?</v>
      </c>
    </row>
    <row r="170" spans="1:15" x14ac:dyDescent="0.3">
      <c r="A170" t="s">
        <v>5470</v>
      </c>
      <c r="B170" t="s">
        <v>5471</v>
      </c>
      <c r="C170" t="s">
        <v>8</v>
      </c>
      <c r="D170" t="s">
        <v>3881</v>
      </c>
      <c r="E170" t="s">
        <v>7672</v>
      </c>
      <c r="F170" t="s">
        <v>7306</v>
      </c>
      <c r="G170">
        <f>ROUND(city_populationInYear[[#This Row],[value]],2)</f>
        <v>1103</v>
      </c>
      <c r="H170" t="s">
        <v>7670</v>
      </c>
      <c r="I170" t="s">
        <v>1148</v>
      </c>
      <c r="J170" t="s">
        <v>44</v>
      </c>
      <c r="K170" t="s">
        <v>1194</v>
      </c>
      <c r="L170" t="s">
        <v>5473</v>
      </c>
      <c r="M170" t="s">
        <v>7671</v>
      </c>
      <c r="N170">
        <f t="shared" si="2"/>
        <v>45</v>
      </c>
      <c r="O170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Sant Joan Despí city, in 1877?</v>
      </c>
    </row>
    <row r="171" spans="1:15" x14ac:dyDescent="0.3">
      <c r="A171" t="s">
        <v>6904</v>
      </c>
      <c r="B171" t="s">
        <v>6905</v>
      </c>
      <c r="C171" t="s">
        <v>8</v>
      </c>
      <c r="D171" t="s">
        <v>3881</v>
      </c>
      <c r="E171" t="s">
        <v>7672</v>
      </c>
      <c r="F171" t="s">
        <v>6964</v>
      </c>
      <c r="G171">
        <f>ROUND(city_populationInYear[[#This Row],[value]],2)</f>
        <v>317000</v>
      </c>
      <c r="H171" t="s">
        <v>7670</v>
      </c>
      <c r="I171" t="s">
        <v>186</v>
      </c>
      <c r="J171" t="s">
        <v>3908</v>
      </c>
      <c r="K171" t="s">
        <v>1194</v>
      </c>
      <c r="L171" t="s">
        <v>6907</v>
      </c>
      <c r="M171" t="s">
        <v>7671</v>
      </c>
      <c r="N171">
        <f t="shared" si="2"/>
        <v>12</v>
      </c>
      <c r="O171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Amsterdam city, in 1879?</v>
      </c>
    </row>
    <row r="172" spans="1:15" x14ac:dyDescent="0.3">
      <c r="A172" t="s">
        <v>5537</v>
      </c>
      <c r="B172" t="s">
        <v>5538</v>
      </c>
      <c r="C172" t="s">
        <v>8</v>
      </c>
      <c r="D172" t="s">
        <v>3881</v>
      </c>
      <c r="E172" t="s">
        <v>7672</v>
      </c>
      <c r="F172" t="s">
        <v>5562</v>
      </c>
      <c r="G172">
        <f>ROUND(city_populationInYear[[#This Row],[value]],2)</f>
        <v>40978</v>
      </c>
      <c r="H172" t="s">
        <v>7670</v>
      </c>
      <c r="I172" t="s">
        <v>186</v>
      </c>
      <c r="J172" t="s">
        <v>2768</v>
      </c>
      <c r="K172" t="s">
        <v>1194</v>
      </c>
      <c r="L172" t="s">
        <v>5540</v>
      </c>
      <c r="M172" t="s">
        <v>7671</v>
      </c>
      <c r="N172">
        <f t="shared" si="2"/>
        <v>27</v>
      </c>
      <c r="O172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Arnhem city, in 1879?</v>
      </c>
    </row>
    <row r="173" spans="1:15" x14ac:dyDescent="0.3">
      <c r="A173" t="s">
        <v>6877</v>
      </c>
      <c r="B173" t="s">
        <v>6878</v>
      </c>
      <c r="C173" t="s">
        <v>8</v>
      </c>
      <c r="D173" t="s">
        <v>3881</v>
      </c>
      <c r="E173" t="s">
        <v>7672</v>
      </c>
      <c r="F173" t="s">
        <v>6911</v>
      </c>
      <c r="G173">
        <f>ROUND(city_populationInYear[[#This Row],[value]],2)</f>
        <v>7932</v>
      </c>
      <c r="H173" t="s">
        <v>7670</v>
      </c>
      <c r="I173" t="s">
        <v>186</v>
      </c>
      <c r="J173" t="s">
        <v>125</v>
      </c>
      <c r="K173" t="s">
        <v>1194</v>
      </c>
      <c r="L173" t="s">
        <v>6880</v>
      </c>
      <c r="M173" t="s">
        <v>7671</v>
      </c>
      <c r="N173">
        <f t="shared" si="2"/>
        <v>25</v>
      </c>
      <c r="O173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Assen city, in 1879?</v>
      </c>
    </row>
    <row r="174" spans="1:15" x14ac:dyDescent="0.3">
      <c r="A174" t="s">
        <v>4036</v>
      </c>
      <c r="B174" t="s">
        <v>4037</v>
      </c>
      <c r="C174" t="s">
        <v>8</v>
      </c>
      <c r="D174" t="s">
        <v>3881</v>
      </c>
      <c r="E174" t="s">
        <v>7672</v>
      </c>
      <c r="F174" t="s">
        <v>4077</v>
      </c>
      <c r="G174">
        <f>ROUND(city_populationInYear[[#This Row],[value]],2)</f>
        <v>9996</v>
      </c>
      <c r="H174" t="s">
        <v>7670</v>
      </c>
      <c r="I174" t="s">
        <v>186</v>
      </c>
      <c r="J174" t="s">
        <v>121</v>
      </c>
      <c r="K174" t="s">
        <v>1194</v>
      </c>
      <c r="L174" t="s">
        <v>4039</v>
      </c>
      <c r="M174" t="s">
        <v>7671</v>
      </c>
      <c r="N174">
        <f t="shared" si="2"/>
        <v>24</v>
      </c>
      <c r="O174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Hengelo city, in 1879?</v>
      </c>
    </row>
    <row r="175" spans="1:15" x14ac:dyDescent="0.3">
      <c r="A175" t="s">
        <v>4027</v>
      </c>
      <c r="B175" t="s">
        <v>4028</v>
      </c>
      <c r="C175" t="s">
        <v>8</v>
      </c>
      <c r="D175" t="s">
        <v>3881</v>
      </c>
      <c r="E175" t="s">
        <v>7672</v>
      </c>
      <c r="F175" t="s">
        <v>4137</v>
      </c>
      <c r="G175">
        <f>ROUND(city_populationInYear[[#This Row],[value]],2)</f>
        <v>3286</v>
      </c>
      <c r="H175" t="s">
        <v>7670</v>
      </c>
      <c r="I175" t="s">
        <v>186</v>
      </c>
      <c r="J175" t="s">
        <v>395</v>
      </c>
      <c r="K175" t="s">
        <v>1194</v>
      </c>
      <c r="L175" t="s">
        <v>4030</v>
      </c>
      <c r="M175" t="s">
        <v>7671</v>
      </c>
      <c r="N175">
        <f t="shared" si="2"/>
        <v>24</v>
      </c>
      <c r="O175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IJsselstein city, in 1879?</v>
      </c>
    </row>
    <row r="176" spans="1:15" x14ac:dyDescent="0.3">
      <c r="A176" t="s">
        <v>4032</v>
      </c>
      <c r="B176" t="s">
        <v>4033</v>
      </c>
      <c r="C176" t="s">
        <v>8</v>
      </c>
      <c r="D176" t="s">
        <v>3881</v>
      </c>
      <c r="E176" t="s">
        <v>7672</v>
      </c>
      <c r="F176" t="s">
        <v>4043</v>
      </c>
      <c r="G176">
        <f>ROUND(city_populationInYear[[#This Row],[value]],2)</f>
        <v>4994</v>
      </c>
      <c r="H176" t="s">
        <v>7670</v>
      </c>
      <c r="I176" t="s">
        <v>186</v>
      </c>
      <c r="J176" t="s">
        <v>154</v>
      </c>
      <c r="K176" t="s">
        <v>1194</v>
      </c>
      <c r="L176" t="s">
        <v>4035</v>
      </c>
      <c r="M176" t="s">
        <v>7671</v>
      </c>
      <c r="N176">
        <f t="shared" si="2"/>
        <v>26</v>
      </c>
      <c r="O176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Purmerend city, in 1879?</v>
      </c>
    </row>
    <row r="177" spans="1:15" x14ac:dyDescent="0.3">
      <c r="A177" t="s">
        <v>5520</v>
      </c>
      <c r="B177" t="s">
        <v>5521</v>
      </c>
      <c r="C177" t="s">
        <v>8</v>
      </c>
      <c r="D177" t="s">
        <v>3881</v>
      </c>
      <c r="E177" t="s">
        <v>7672</v>
      </c>
      <c r="F177" t="s">
        <v>6404</v>
      </c>
      <c r="G177">
        <f>ROUND(city_populationInYear[[#This Row],[value]],2)</f>
        <v>6305</v>
      </c>
      <c r="H177" t="s">
        <v>7670</v>
      </c>
      <c r="I177" t="s">
        <v>186</v>
      </c>
      <c r="J177" t="s">
        <v>790</v>
      </c>
      <c r="K177" t="s">
        <v>1194</v>
      </c>
      <c r="L177" t="s">
        <v>5523</v>
      </c>
      <c r="M177" t="s">
        <v>7671</v>
      </c>
      <c r="N177">
        <f t="shared" si="2"/>
        <v>25</v>
      </c>
      <c r="O177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Wageningen city, in 1879?</v>
      </c>
    </row>
    <row r="178" spans="1:15" x14ac:dyDescent="0.3">
      <c r="A178" t="s">
        <v>4021</v>
      </c>
      <c r="B178" t="s">
        <v>4022</v>
      </c>
      <c r="C178" t="s">
        <v>8</v>
      </c>
      <c r="D178" t="s">
        <v>3881</v>
      </c>
      <c r="E178" t="s">
        <v>7672</v>
      </c>
      <c r="F178" t="s">
        <v>4101</v>
      </c>
      <c r="G178">
        <f>ROUND(city_populationInYear[[#This Row],[value]],2)</f>
        <v>3607</v>
      </c>
      <c r="H178" t="s">
        <v>7670</v>
      </c>
      <c r="I178" t="s">
        <v>186</v>
      </c>
      <c r="J178" t="s">
        <v>29</v>
      </c>
      <c r="K178" t="s">
        <v>1194</v>
      </c>
      <c r="L178" t="s">
        <v>4024</v>
      </c>
      <c r="M178" t="s">
        <v>7671</v>
      </c>
      <c r="N178">
        <f t="shared" si="2"/>
        <v>25</v>
      </c>
      <c r="O178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Weesp city, in 1879?</v>
      </c>
    </row>
    <row r="179" spans="1:15" x14ac:dyDescent="0.3">
      <c r="A179" t="s">
        <v>3890</v>
      </c>
      <c r="B179" t="s">
        <v>3891</v>
      </c>
      <c r="C179" t="s">
        <v>8</v>
      </c>
      <c r="D179" t="s">
        <v>3881</v>
      </c>
      <c r="E179" t="s">
        <v>7672</v>
      </c>
      <c r="F179" t="s">
        <v>3956</v>
      </c>
      <c r="G179">
        <f>ROUND(city_populationInYear[[#This Row],[value]],2)</f>
        <v>44087</v>
      </c>
      <c r="H179" t="s">
        <v>7670</v>
      </c>
      <c r="I179" t="s">
        <v>845</v>
      </c>
      <c r="J179" t="s">
        <v>3503</v>
      </c>
      <c r="K179" t="s">
        <v>1194</v>
      </c>
      <c r="L179" t="s">
        <v>3893</v>
      </c>
      <c r="M179" t="s">
        <v>7671</v>
      </c>
      <c r="N179">
        <f t="shared" si="2"/>
        <v>55</v>
      </c>
      <c r="O179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Bern city, in 1880?</v>
      </c>
    </row>
    <row r="180" spans="1:15" x14ac:dyDescent="0.3">
      <c r="A180" t="s">
        <v>7347</v>
      </c>
      <c r="B180" t="s">
        <v>7348</v>
      </c>
      <c r="C180" t="s">
        <v>8</v>
      </c>
      <c r="D180" t="s">
        <v>3881</v>
      </c>
      <c r="E180" t="s">
        <v>7672</v>
      </c>
      <c r="F180" t="s">
        <v>7356</v>
      </c>
      <c r="G180">
        <f>ROUND(city_populationInYear[[#This Row],[value]],2)</f>
        <v>3122</v>
      </c>
      <c r="H180" t="s">
        <v>7670</v>
      </c>
      <c r="I180" t="s">
        <v>845</v>
      </c>
      <c r="J180" t="s">
        <v>68</v>
      </c>
      <c r="K180" t="s">
        <v>1194</v>
      </c>
      <c r="L180" t="s">
        <v>7350</v>
      </c>
      <c r="M180" t="s">
        <v>7671</v>
      </c>
      <c r="N180">
        <f t="shared" si="2"/>
        <v>24</v>
      </c>
      <c r="O180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Køge city, in 1880?</v>
      </c>
    </row>
    <row r="181" spans="1:15" x14ac:dyDescent="0.3">
      <c r="A181" t="s">
        <v>3904</v>
      </c>
      <c r="B181" t="s">
        <v>3905</v>
      </c>
      <c r="C181" t="s">
        <v>8</v>
      </c>
      <c r="D181" t="s">
        <v>3881</v>
      </c>
      <c r="E181" t="s">
        <v>7672</v>
      </c>
      <c r="F181" t="s">
        <v>4005</v>
      </c>
      <c r="G181">
        <f>ROUND(city_populationInYear[[#This Row],[value]],2)</f>
        <v>11183</v>
      </c>
      <c r="H181" t="s">
        <v>7670</v>
      </c>
      <c r="I181" t="s">
        <v>845</v>
      </c>
      <c r="J181" t="s">
        <v>3908</v>
      </c>
      <c r="K181" t="s">
        <v>1194</v>
      </c>
      <c r="L181" t="s">
        <v>3909</v>
      </c>
      <c r="M181" t="s">
        <v>7671</v>
      </c>
      <c r="N181">
        <f t="shared" si="2"/>
        <v>11</v>
      </c>
      <c r="O181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Los Angeles city, in 1880?</v>
      </c>
    </row>
    <row r="182" spans="1:15" x14ac:dyDescent="0.3">
      <c r="A182" t="s">
        <v>7494</v>
      </c>
      <c r="B182" t="s">
        <v>7495</v>
      </c>
      <c r="C182" t="s">
        <v>8</v>
      </c>
      <c r="D182" t="s">
        <v>3881</v>
      </c>
      <c r="E182" t="s">
        <v>7672</v>
      </c>
      <c r="F182" t="s">
        <v>7558</v>
      </c>
      <c r="G182">
        <f>ROUND(city_populationInYear[[#This Row],[value]],2)</f>
        <v>5197</v>
      </c>
      <c r="H182" t="s">
        <v>7670</v>
      </c>
      <c r="I182" t="s">
        <v>845</v>
      </c>
      <c r="J182" t="s">
        <v>581</v>
      </c>
      <c r="K182" t="s">
        <v>1194</v>
      </c>
      <c r="L182" t="s">
        <v>7497</v>
      </c>
      <c r="M182" t="s">
        <v>7671</v>
      </c>
      <c r="N182">
        <f t="shared" si="2"/>
        <v>28</v>
      </c>
      <c r="O182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Næstved city, in 1880?</v>
      </c>
    </row>
    <row r="183" spans="1:15" x14ac:dyDescent="0.3">
      <c r="A183" t="s">
        <v>3879</v>
      </c>
      <c r="B183" t="s">
        <v>3880</v>
      </c>
      <c r="C183" t="s">
        <v>8</v>
      </c>
      <c r="D183" t="s">
        <v>3881</v>
      </c>
      <c r="E183" t="s">
        <v>7672</v>
      </c>
      <c r="F183" t="s">
        <v>4001</v>
      </c>
      <c r="G183">
        <f>ROUND(city_populationInYear[[#This Row],[value]],2)</f>
        <v>233959</v>
      </c>
      <c r="H183" t="s">
        <v>7670</v>
      </c>
      <c r="I183" t="s">
        <v>845</v>
      </c>
      <c r="J183" t="s">
        <v>3883</v>
      </c>
      <c r="K183" t="s">
        <v>1194</v>
      </c>
      <c r="L183" t="s">
        <v>3884</v>
      </c>
      <c r="M183" t="s">
        <v>7671</v>
      </c>
      <c r="N183">
        <f t="shared" si="2"/>
        <v>28</v>
      </c>
      <c r="O183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San Francisco city, in 1880?</v>
      </c>
    </row>
    <row r="184" spans="1:15" x14ac:dyDescent="0.3">
      <c r="A184" t="s">
        <v>6245</v>
      </c>
      <c r="B184" t="s">
        <v>6246</v>
      </c>
      <c r="C184" t="s">
        <v>8</v>
      </c>
      <c r="D184" t="s">
        <v>3881</v>
      </c>
      <c r="E184" t="s">
        <v>7672</v>
      </c>
      <c r="F184" t="s">
        <v>6293</v>
      </c>
      <c r="G184">
        <f>ROUND(city_populationInYear[[#This Row],[value]],2)</f>
        <v>70747</v>
      </c>
      <c r="H184" t="s">
        <v>7670</v>
      </c>
      <c r="I184" t="s">
        <v>10</v>
      </c>
      <c r="J184" t="s">
        <v>3482</v>
      </c>
      <c r="K184" t="s">
        <v>1194</v>
      </c>
      <c r="L184" t="s">
        <v>6248</v>
      </c>
      <c r="M184" t="s">
        <v>7671</v>
      </c>
      <c r="N184">
        <f t="shared" si="2"/>
        <v>11</v>
      </c>
      <c r="O184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Algiers city, in 1881?</v>
      </c>
    </row>
    <row r="185" spans="1:15" x14ac:dyDescent="0.3">
      <c r="A185" t="s">
        <v>3885</v>
      </c>
      <c r="B185" t="s">
        <v>3886</v>
      </c>
      <c r="C185" t="s">
        <v>8</v>
      </c>
      <c r="D185" t="s">
        <v>3881</v>
      </c>
      <c r="E185" t="s">
        <v>7672</v>
      </c>
      <c r="F185" t="s">
        <v>4245</v>
      </c>
      <c r="G185">
        <f>ROUND(city_populationInYear[[#This Row],[value]],2)</f>
        <v>4709960</v>
      </c>
      <c r="H185" t="s">
        <v>7670</v>
      </c>
      <c r="I185" t="s">
        <v>10</v>
      </c>
      <c r="J185" t="s">
        <v>3888</v>
      </c>
      <c r="K185" t="s">
        <v>1194</v>
      </c>
      <c r="L185" t="s">
        <v>3889</v>
      </c>
      <c r="M185" t="s">
        <v>7671</v>
      </c>
      <c r="N185">
        <f t="shared" si="2"/>
        <v>25</v>
      </c>
      <c r="O185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London city, in 1881?</v>
      </c>
    </row>
    <row r="186" spans="1:15" x14ac:dyDescent="0.3">
      <c r="A186" t="s">
        <v>6641</v>
      </c>
      <c r="B186" t="s">
        <v>6642</v>
      </c>
      <c r="C186" t="s">
        <v>8</v>
      </c>
      <c r="D186" t="s">
        <v>3881</v>
      </c>
      <c r="E186" t="s">
        <v>7672</v>
      </c>
      <c r="F186" t="s">
        <v>6643</v>
      </c>
      <c r="G186">
        <f>ROUND(city_populationInYear[[#This Row],[value]],2)</f>
        <v>354041</v>
      </c>
      <c r="H186" t="s">
        <v>7670</v>
      </c>
      <c r="I186" t="s">
        <v>10</v>
      </c>
      <c r="J186" t="s">
        <v>6644</v>
      </c>
      <c r="K186" t="s">
        <v>1194</v>
      </c>
      <c r="L186" t="s">
        <v>6645</v>
      </c>
      <c r="M186" t="s">
        <v>7671</v>
      </c>
      <c r="N186">
        <f t="shared" si="2"/>
        <v>11</v>
      </c>
      <c r="O186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Milan city, in 1881?</v>
      </c>
    </row>
    <row r="187" spans="1:15" x14ac:dyDescent="0.3">
      <c r="A187" t="s">
        <v>4169</v>
      </c>
      <c r="B187" t="s">
        <v>4162</v>
      </c>
      <c r="C187" t="s">
        <v>8</v>
      </c>
      <c r="D187" t="s">
        <v>3881</v>
      </c>
      <c r="E187" t="s">
        <v>7672</v>
      </c>
      <c r="F187" t="s">
        <v>4210</v>
      </c>
      <c r="G187">
        <f>ROUND(city_populationInYear[[#This Row],[value]],2)</f>
        <v>227064</v>
      </c>
      <c r="H187" t="s">
        <v>7670</v>
      </c>
      <c r="I187" t="s">
        <v>374</v>
      </c>
      <c r="J187" t="s">
        <v>4170</v>
      </c>
      <c r="K187" t="s">
        <v>1194</v>
      </c>
      <c r="L187" t="s">
        <v>4171</v>
      </c>
      <c r="M187" t="s">
        <v>7671</v>
      </c>
      <c r="N187">
        <f t="shared" si="2"/>
        <v>15</v>
      </c>
      <c r="O187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Alexandria city, in 1882?</v>
      </c>
    </row>
    <row r="188" spans="1:15" x14ac:dyDescent="0.3">
      <c r="A188" t="s">
        <v>4269</v>
      </c>
      <c r="B188" t="s">
        <v>4270</v>
      </c>
      <c r="C188" t="s">
        <v>8</v>
      </c>
      <c r="D188" t="s">
        <v>3881</v>
      </c>
      <c r="E188" t="s">
        <v>7672</v>
      </c>
      <c r="F188" t="s">
        <v>4357</v>
      </c>
      <c r="G188">
        <f>ROUND(city_populationInYear[[#This Row],[value]],2)</f>
        <v>383000</v>
      </c>
      <c r="H188" t="s">
        <v>7670</v>
      </c>
      <c r="I188" t="s">
        <v>374</v>
      </c>
      <c r="J188" t="s">
        <v>4272</v>
      </c>
      <c r="K188" t="s">
        <v>1194</v>
      </c>
      <c r="L188" t="s">
        <v>4273</v>
      </c>
      <c r="M188" t="s">
        <v>7671</v>
      </c>
      <c r="N188">
        <f t="shared" si="2"/>
        <v>33</v>
      </c>
      <c r="O188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Warsaw city, in 1882?</v>
      </c>
    </row>
    <row r="189" spans="1:15" x14ac:dyDescent="0.3">
      <c r="A189" t="s">
        <v>5555</v>
      </c>
      <c r="B189" t="s">
        <v>5556</v>
      </c>
      <c r="C189" t="s">
        <v>8</v>
      </c>
      <c r="D189" t="s">
        <v>3881</v>
      </c>
      <c r="E189" t="s">
        <v>7672</v>
      </c>
      <c r="F189" t="s">
        <v>5628</v>
      </c>
      <c r="G189">
        <f>ROUND(city_populationInYear[[#This Row],[value]],2)</f>
        <v>164028</v>
      </c>
      <c r="H189" t="s">
        <v>7670</v>
      </c>
      <c r="I189" t="s">
        <v>326</v>
      </c>
      <c r="J189" t="s">
        <v>2963</v>
      </c>
      <c r="K189" t="s">
        <v>1194</v>
      </c>
      <c r="L189" t="s">
        <v>5559</v>
      </c>
      <c r="M189" t="s">
        <v>7671</v>
      </c>
      <c r="N189">
        <f t="shared" si="2"/>
        <v>9</v>
      </c>
      <c r="O189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Montevideo city, in 1884?</v>
      </c>
    </row>
    <row r="190" spans="1:15" x14ac:dyDescent="0.3">
      <c r="A190" t="s">
        <v>4152</v>
      </c>
      <c r="B190" t="s">
        <v>4153</v>
      </c>
      <c r="C190" t="s">
        <v>8</v>
      </c>
      <c r="D190" t="s">
        <v>3881</v>
      </c>
      <c r="E190" t="s">
        <v>7672</v>
      </c>
      <c r="F190" t="s">
        <v>4191</v>
      </c>
      <c r="G190">
        <f>ROUND(city_populationInYear[[#This Row],[value]],2)</f>
        <v>102900</v>
      </c>
      <c r="H190" t="s">
        <v>7670</v>
      </c>
      <c r="I190" t="s">
        <v>1012</v>
      </c>
      <c r="J190" t="s">
        <v>3054</v>
      </c>
      <c r="K190" t="s">
        <v>1194</v>
      </c>
      <c r="L190" t="s">
        <v>4156</v>
      </c>
      <c r="M190" t="s">
        <v>7671</v>
      </c>
      <c r="N190">
        <f t="shared" si="2"/>
        <v>56</v>
      </c>
      <c r="O190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Vilnius city, in 1885?</v>
      </c>
    </row>
    <row r="191" spans="1:15" x14ac:dyDescent="0.3">
      <c r="A191" t="s">
        <v>5409</v>
      </c>
      <c r="B191" t="s">
        <v>5410</v>
      </c>
      <c r="C191" t="s">
        <v>8</v>
      </c>
      <c r="D191" t="s">
        <v>3881</v>
      </c>
      <c r="E191" t="s">
        <v>7672</v>
      </c>
      <c r="F191" t="s">
        <v>5455</v>
      </c>
      <c r="G191">
        <f>ROUND(city_populationInYear[[#This Row],[value]],2)</f>
        <v>271</v>
      </c>
      <c r="H191" t="s">
        <v>7670</v>
      </c>
      <c r="I191" t="s">
        <v>5456</v>
      </c>
      <c r="J191" t="s">
        <v>581</v>
      </c>
      <c r="K191" t="s">
        <v>1194</v>
      </c>
      <c r="L191" t="s">
        <v>5412</v>
      </c>
      <c r="M191" t="s">
        <v>7671</v>
      </c>
      <c r="N191">
        <f t="shared" si="2"/>
        <v>44</v>
      </c>
      <c r="O191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Sant Adrià de Besòs city, in 1887?</v>
      </c>
    </row>
    <row r="192" spans="1:15" x14ac:dyDescent="0.3">
      <c r="A192" t="s">
        <v>5404</v>
      </c>
      <c r="B192" t="s">
        <v>5405</v>
      </c>
      <c r="C192" t="s">
        <v>8</v>
      </c>
      <c r="D192" t="s">
        <v>3881</v>
      </c>
      <c r="E192" t="s">
        <v>7672</v>
      </c>
      <c r="F192" t="s">
        <v>5474</v>
      </c>
      <c r="G192">
        <f>ROUND(city_populationInYear[[#This Row],[value]],2)</f>
        <v>2990</v>
      </c>
      <c r="H192" t="s">
        <v>7670</v>
      </c>
      <c r="I192" t="s">
        <v>5456</v>
      </c>
      <c r="J192" t="s">
        <v>783</v>
      </c>
      <c r="K192" t="s">
        <v>1194</v>
      </c>
      <c r="L192" t="s">
        <v>5407</v>
      </c>
      <c r="M192" t="s">
        <v>7671</v>
      </c>
      <c r="N192">
        <f t="shared" si="2"/>
        <v>43</v>
      </c>
      <c r="O192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Sant Feliu de Llobregat city, in 1887?</v>
      </c>
    </row>
    <row r="193" spans="1:15" x14ac:dyDescent="0.3">
      <c r="A193" t="s">
        <v>5470</v>
      </c>
      <c r="B193" t="s">
        <v>5471</v>
      </c>
      <c r="C193" t="s">
        <v>8</v>
      </c>
      <c r="D193" t="s">
        <v>3881</v>
      </c>
      <c r="E193" t="s">
        <v>7672</v>
      </c>
      <c r="F193" t="s">
        <v>7310</v>
      </c>
      <c r="G193">
        <f>ROUND(city_populationInYear[[#This Row],[value]],2)</f>
        <v>1177</v>
      </c>
      <c r="H193" t="s">
        <v>7670</v>
      </c>
      <c r="I193" t="s">
        <v>5456</v>
      </c>
      <c r="J193" t="s">
        <v>44</v>
      </c>
      <c r="K193" t="s">
        <v>1194</v>
      </c>
      <c r="L193" t="s">
        <v>5473</v>
      </c>
      <c r="M193" t="s">
        <v>7671</v>
      </c>
      <c r="N193">
        <f t="shared" si="2"/>
        <v>45</v>
      </c>
      <c r="O193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Sant Joan Despí city, in 1887?</v>
      </c>
    </row>
    <row r="194" spans="1:15" x14ac:dyDescent="0.3">
      <c r="A194" t="s">
        <v>5537</v>
      </c>
      <c r="B194" t="s">
        <v>5538</v>
      </c>
      <c r="C194" t="s">
        <v>8</v>
      </c>
      <c r="D194" t="s">
        <v>3881</v>
      </c>
      <c r="E194" t="s">
        <v>7672</v>
      </c>
      <c r="F194" t="s">
        <v>5548</v>
      </c>
      <c r="G194">
        <f>ROUND(city_populationInYear[[#This Row],[value]],2)</f>
        <v>49712</v>
      </c>
      <c r="H194" t="s">
        <v>7670</v>
      </c>
      <c r="I194" t="s">
        <v>4026</v>
      </c>
      <c r="J194" t="s">
        <v>2768</v>
      </c>
      <c r="K194" t="s">
        <v>1194</v>
      </c>
      <c r="L194" t="s">
        <v>5540</v>
      </c>
      <c r="M194" t="s">
        <v>7671</v>
      </c>
      <c r="N194">
        <f t="shared" ref="N194:N257" si="3">COUNTIF(B:B,B194)</f>
        <v>27</v>
      </c>
      <c r="O194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Arnhem city, in 1889?</v>
      </c>
    </row>
    <row r="195" spans="1:15" x14ac:dyDescent="0.3">
      <c r="A195" t="s">
        <v>6877</v>
      </c>
      <c r="B195" t="s">
        <v>6878</v>
      </c>
      <c r="C195" t="s">
        <v>8</v>
      </c>
      <c r="D195" t="s">
        <v>3881</v>
      </c>
      <c r="E195" t="s">
        <v>7672</v>
      </c>
      <c r="F195" t="s">
        <v>6934</v>
      </c>
      <c r="G195">
        <f>ROUND(city_populationInYear[[#This Row],[value]],2)</f>
        <v>9127</v>
      </c>
      <c r="H195" t="s">
        <v>7670</v>
      </c>
      <c r="I195" t="s">
        <v>4026</v>
      </c>
      <c r="J195" t="s">
        <v>125</v>
      </c>
      <c r="K195" t="s">
        <v>1194</v>
      </c>
      <c r="L195" t="s">
        <v>6880</v>
      </c>
      <c r="M195" t="s">
        <v>7671</v>
      </c>
      <c r="N195">
        <f t="shared" si="3"/>
        <v>25</v>
      </c>
      <c r="O195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Assen city, in 1889?</v>
      </c>
    </row>
    <row r="196" spans="1:15" x14ac:dyDescent="0.3">
      <c r="A196" t="s">
        <v>4036</v>
      </c>
      <c r="B196" t="s">
        <v>4037</v>
      </c>
      <c r="C196" t="s">
        <v>8</v>
      </c>
      <c r="D196" t="s">
        <v>3881</v>
      </c>
      <c r="E196" t="s">
        <v>7672</v>
      </c>
      <c r="F196" t="s">
        <v>4058</v>
      </c>
      <c r="G196">
        <f>ROUND(city_populationInYear[[#This Row],[value]],2)</f>
        <v>13744</v>
      </c>
      <c r="H196" t="s">
        <v>7670</v>
      </c>
      <c r="I196" t="s">
        <v>4026</v>
      </c>
      <c r="J196" t="s">
        <v>121</v>
      </c>
      <c r="K196" t="s">
        <v>1194</v>
      </c>
      <c r="L196" t="s">
        <v>4039</v>
      </c>
      <c r="M196" t="s">
        <v>7671</v>
      </c>
      <c r="N196">
        <f t="shared" si="3"/>
        <v>24</v>
      </c>
      <c r="O196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Hengelo city, in 1889?</v>
      </c>
    </row>
    <row r="197" spans="1:15" x14ac:dyDescent="0.3">
      <c r="A197" t="s">
        <v>4027</v>
      </c>
      <c r="B197" t="s">
        <v>4028</v>
      </c>
      <c r="C197" t="s">
        <v>8</v>
      </c>
      <c r="D197" t="s">
        <v>3881</v>
      </c>
      <c r="E197" t="s">
        <v>7672</v>
      </c>
      <c r="F197" t="s">
        <v>4031</v>
      </c>
      <c r="G197">
        <f>ROUND(city_populationInYear[[#This Row],[value]],2)</f>
        <v>3466</v>
      </c>
      <c r="H197" t="s">
        <v>7670</v>
      </c>
      <c r="I197" t="s">
        <v>4026</v>
      </c>
      <c r="J197" t="s">
        <v>395</v>
      </c>
      <c r="K197" t="s">
        <v>1194</v>
      </c>
      <c r="L197" t="s">
        <v>4030</v>
      </c>
      <c r="M197" t="s">
        <v>7671</v>
      </c>
      <c r="N197">
        <f t="shared" si="3"/>
        <v>24</v>
      </c>
      <c r="O197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IJsselstein city, in 1889?</v>
      </c>
    </row>
    <row r="198" spans="1:15" x14ac:dyDescent="0.3">
      <c r="A198" t="s">
        <v>4032</v>
      </c>
      <c r="B198" t="s">
        <v>4033</v>
      </c>
      <c r="C198" t="s">
        <v>8</v>
      </c>
      <c r="D198" t="s">
        <v>3881</v>
      </c>
      <c r="E198" t="s">
        <v>7672</v>
      </c>
      <c r="F198" t="s">
        <v>4050</v>
      </c>
      <c r="G198">
        <f>ROUND(city_populationInYear[[#This Row],[value]],2)</f>
        <v>5547</v>
      </c>
      <c r="H198" t="s">
        <v>7670</v>
      </c>
      <c r="I198" t="s">
        <v>4026</v>
      </c>
      <c r="J198" t="s">
        <v>154</v>
      </c>
      <c r="K198" t="s">
        <v>1194</v>
      </c>
      <c r="L198" t="s">
        <v>4035</v>
      </c>
      <c r="M198" t="s">
        <v>7671</v>
      </c>
      <c r="N198">
        <f t="shared" si="3"/>
        <v>26</v>
      </c>
      <c r="O198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Purmerend city, in 1889?</v>
      </c>
    </row>
    <row r="199" spans="1:15" x14ac:dyDescent="0.3">
      <c r="A199" t="s">
        <v>5520</v>
      </c>
      <c r="B199" t="s">
        <v>5521</v>
      </c>
      <c r="C199" t="s">
        <v>8</v>
      </c>
      <c r="D199" t="s">
        <v>3881</v>
      </c>
      <c r="E199" t="s">
        <v>7672</v>
      </c>
      <c r="F199" t="s">
        <v>6450</v>
      </c>
      <c r="G199">
        <f>ROUND(city_populationInYear[[#This Row],[value]],2)</f>
        <v>7638</v>
      </c>
      <c r="H199" t="s">
        <v>7670</v>
      </c>
      <c r="I199" t="s">
        <v>4026</v>
      </c>
      <c r="J199" t="s">
        <v>790</v>
      </c>
      <c r="K199" t="s">
        <v>1194</v>
      </c>
      <c r="L199" t="s">
        <v>5523</v>
      </c>
      <c r="M199" t="s">
        <v>7671</v>
      </c>
      <c r="N199">
        <f t="shared" si="3"/>
        <v>25</v>
      </c>
      <c r="O199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Wageningen city, in 1889?</v>
      </c>
    </row>
    <row r="200" spans="1:15" x14ac:dyDescent="0.3">
      <c r="A200" t="s">
        <v>4021</v>
      </c>
      <c r="B200" t="s">
        <v>4022</v>
      </c>
      <c r="C200" t="s">
        <v>8</v>
      </c>
      <c r="D200" t="s">
        <v>3881</v>
      </c>
      <c r="E200" t="s">
        <v>7672</v>
      </c>
      <c r="F200" t="s">
        <v>4025</v>
      </c>
      <c r="G200">
        <f>ROUND(city_populationInYear[[#This Row],[value]],2)</f>
        <v>5206</v>
      </c>
      <c r="H200" t="s">
        <v>7670</v>
      </c>
      <c r="I200" t="s">
        <v>4026</v>
      </c>
      <c r="J200" t="s">
        <v>29</v>
      </c>
      <c r="K200" t="s">
        <v>1194</v>
      </c>
      <c r="L200" t="s">
        <v>4024</v>
      </c>
      <c r="M200" t="s">
        <v>7671</v>
      </c>
      <c r="N200">
        <f t="shared" si="3"/>
        <v>25</v>
      </c>
      <c r="O200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Weesp city, in 1889?</v>
      </c>
    </row>
    <row r="201" spans="1:15" x14ac:dyDescent="0.3">
      <c r="A201" t="s">
        <v>7347</v>
      </c>
      <c r="B201" t="s">
        <v>7348</v>
      </c>
      <c r="C201" t="s">
        <v>8</v>
      </c>
      <c r="D201" t="s">
        <v>3881</v>
      </c>
      <c r="E201" t="s">
        <v>7672</v>
      </c>
      <c r="F201" t="s">
        <v>7382</v>
      </c>
      <c r="G201">
        <f>ROUND(city_populationInYear[[#This Row],[value]],2)</f>
        <v>3282</v>
      </c>
      <c r="H201" t="s">
        <v>7670</v>
      </c>
      <c r="I201" t="s">
        <v>3931</v>
      </c>
      <c r="J201" t="s">
        <v>68</v>
      </c>
      <c r="K201" t="s">
        <v>1194</v>
      </c>
      <c r="L201" t="s">
        <v>7350</v>
      </c>
      <c r="M201" t="s">
        <v>7671</v>
      </c>
      <c r="N201">
        <f t="shared" si="3"/>
        <v>24</v>
      </c>
      <c r="O201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Køge city, in 1890?</v>
      </c>
    </row>
    <row r="202" spans="1:15" x14ac:dyDescent="0.3">
      <c r="A202" t="s">
        <v>6597</v>
      </c>
      <c r="B202" t="s">
        <v>6598</v>
      </c>
      <c r="C202" t="s">
        <v>8</v>
      </c>
      <c r="D202" t="s">
        <v>3881</v>
      </c>
      <c r="E202" t="s">
        <v>7672</v>
      </c>
      <c r="F202" t="s">
        <v>6702</v>
      </c>
      <c r="G202">
        <f>ROUND(city_populationInYear[[#This Row],[value]],2)</f>
        <v>30506</v>
      </c>
      <c r="H202" t="s">
        <v>7670</v>
      </c>
      <c r="I202" t="s">
        <v>3931</v>
      </c>
      <c r="J202" t="s">
        <v>2983</v>
      </c>
      <c r="K202" t="s">
        <v>1194</v>
      </c>
      <c r="L202" t="s">
        <v>6600</v>
      </c>
      <c r="M202" t="s">
        <v>7671</v>
      </c>
      <c r="N202">
        <f t="shared" si="3"/>
        <v>15</v>
      </c>
      <c r="O202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Ljubljana city, in 1890?</v>
      </c>
    </row>
    <row r="203" spans="1:15" x14ac:dyDescent="0.3">
      <c r="A203" t="s">
        <v>3904</v>
      </c>
      <c r="B203" t="s">
        <v>3905</v>
      </c>
      <c r="C203" t="s">
        <v>8</v>
      </c>
      <c r="D203" t="s">
        <v>3881</v>
      </c>
      <c r="E203" t="s">
        <v>7672</v>
      </c>
      <c r="F203" t="s">
        <v>3930</v>
      </c>
      <c r="G203">
        <f>ROUND(city_populationInYear[[#This Row],[value]],2)</f>
        <v>50395</v>
      </c>
      <c r="H203" t="s">
        <v>7670</v>
      </c>
      <c r="I203" t="s">
        <v>3931</v>
      </c>
      <c r="J203" t="s">
        <v>3908</v>
      </c>
      <c r="K203" t="s">
        <v>1194</v>
      </c>
      <c r="L203" t="s">
        <v>3909</v>
      </c>
      <c r="M203" t="s">
        <v>7671</v>
      </c>
      <c r="N203">
        <f t="shared" si="3"/>
        <v>11</v>
      </c>
      <c r="O203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Los Angeles city, in 1890?</v>
      </c>
    </row>
    <row r="204" spans="1:15" x14ac:dyDescent="0.3">
      <c r="A204" t="s">
        <v>7494</v>
      </c>
      <c r="B204" t="s">
        <v>7495</v>
      </c>
      <c r="C204" t="s">
        <v>8</v>
      </c>
      <c r="D204" t="s">
        <v>3881</v>
      </c>
      <c r="E204" t="s">
        <v>7672</v>
      </c>
      <c r="F204" t="s">
        <v>7584</v>
      </c>
      <c r="G204">
        <f>ROUND(city_populationInYear[[#This Row],[value]],2)</f>
        <v>5908</v>
      </c>
      <c r="H204" t="s">
        <v>7670</v>
      </c>
      <c r="I204" t="s">
        <v>3931</v>
      </c>
      <c r="J204" t="s">
        <v>581</v>
      </c>
      <c r="K204" t="s">
        <v>1194</v>
      </c>
      <c r="L204" t="s">
        <v>7497</v>
      </c>
      <c r="M204" t="s">
        <v>7671</v>
      </c>
      <c r="N204">
        <f t="shared" si="3"/>
        <v>28</v>
      </c>
      <c r="O204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Næstved city, in 1890?</v>
      </c>
    </row>
    <row r="205" spans="1:15" x14ac:dyDescent="0.3">
      <c r="A205" t="s">
        <v>3879</v>
      </c>
      <c r="B205" t="s">
        <v>3880</v>
      </c>
      <c r="C205" t="s">
        <v>8</v>
      </c>
      <c r="D205" t="s">
        <v>3881</v>
      </c>
      <c r="E205" t="s">
        <v>7672</v>
      </c>
      <c r="F205" t="s">
        <v>3999</v>
      </c>
      <c r="G205">
        <f>ROUND(city_populationInYear[[#This Row],[value]],2)</f>
        <v>298997</v>
      </c>
      <c r="H205" t="s">
        <v>7670</v>
      </c>
      <c r="I205" t="s">
        <v>3931</v>
      </c>
      <c r="J205" t="s">
        <v>3883</v>
      </c>
      <c r="K205" t="s">
        <v>1194</v>
      </c>
      <c r="L205" t="s">
        <v>3884</v>
      </c>
      <c r="M205" t="s">
        <v>7671</v>
      </c>
      <c r="N205">
        <f t="shared" si="3"/>
        <v>28</v>
      </c>
      <c r="O205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San Francisco city, in 1890?</v>
      </c>
    </row>
    <row r="206" spans="1:15" x14ac:dyDescent="0.3">
      <c r="A206" t="s">
        <v>4146</v>
      </c>
      <c r="B206" t="s">
        <v>4147</v>
      </c>
      <c r="C206" t="s">
        <v>8</v>
      </c>
      <c r="D206" t="s">
        <v>3881</v>
      </c>
      <c r="E206" t="s">
        <v>7672</v>
      </c>
      <c r="F206" t="s">
        <v>4204</v>
      </c>
      <c r="G206">
        <f>ROUND(city_populationInYear[[#This Row],[value]],2)</f>
        <v>64934</v>
      </c>
      <c r="H206" t="s">
        <v>7670</v>
      </c>
      <c r="I206" t="s">
        <v>3931</v>
      </c>
      <c r="J206" t="s">
        <v>4149</v>
      </c>
      <c r="K206" t="s">
        <v>1194</v>
      </c>
      <c r="L206" t="s">
        <v>4150</v>
      </c>
      <c r="M206" t="s">
        <v>7671</v>
      </c>
      <c r="N206">
        <f t="shared" si="3"/>
        <v>21</v>
      </c>
      <c r="O206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São Paulo city, in 1890?</v>
      </c>
    </row>
    <row r="207" spans="1:15" x14ac:dyDescent="0.3">
      <c r="A207" t="s">
        <v>5516</v>
      </c>
      <c r="B207" t="s">
        <v>5517</v>
      </c>
      <c r="C207" t="s">
        <v>8</v>
      </c>
      <c r="D207" t="s">
        <v>3881</v>
      </c>
      <c r="E207" t="s">
        <v>7672</v>
      </c>
      <c r="F207" t="s">
        <v>5526</v>
      </c>
      <c r="G207">
        <f>ROUND(city_populationInYear[[#This Row],[value]],2)</f>
        <v>5165</v>
      </c>
      <c r="H207" t="s">
        <v>7670</v>
      </c>
      <c r="I207" t="s">
        <v>3931</v>
      </c>
      <c r="J207" t="s">
        <v>259</v>
      </c>
      <c r="K207" t="s">
        <v>1194</v>
      </c>
      <c r="L207" t="s">
        <v>5519</v>
      </c>
      <c r="M207" t="s">
        <v>7671</v>
      </c>
      <c r="N207">
        <f t="shared" si="3"/>
        <v>54</v>
      </c>
      <c r="O207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Tolyatti city, in 1890?</v>
      </c>
    </row>
    <row r="208" spans="1:15" x14ac:dyDescent="0.3">
      <c r="A208" t="s">
        <v>6212</v>
      </c>
      <c r="B208" t="s">
        <v>6213</v>
      </c>
      <c r="C208" t="s">
        <v>8</v>
      </c>
      <c r="D208" t="s">
        <v>3881</v>
      </c>
      <c r="E208" t="s">
        <v>7672</v>
      </c>
      <c r="F208" t="s">
        <v>4340</v>
      </c>
      <c r="G208">
        <f>ROUND(city_populationInYear[[#This Row],[value]],2)</f>
        <v>40000</v>
      </c>
      <c r="H208" t="s">
        <v>7670</v>
      </c>
      <c r="I208" t="s">
        <v>3931</v>
      </c>
      <c r="J208" t="s">
        <v>6215</v>
      </c>
      <c r="K208" t="s">
        <v>1194</v>
      </c>
      <c r="L208" t="s">
        <v>6216</v>
      </c>
      <c r="M208" t="s">
        <v>7671</v>
      </c>
      <c r="N208">
        <f t="shared" si="3"/>
        <v>15</v>
      </c>
      <c r="O208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Tripoli city, in 1890?</v>
      </c>
    </row>
    <row r="209" spans="1:15" x14ac:dyDescent="0.3">
      <c r="A209" t="s">
        <v>4984</v>
      </c>
      <c r="B209" t="s">
        <v>4985</v>
      </c>
      <c r="C209" t="s">
        <v>8</v>
      </c>
      <c r="D209" t="s">
        <v>3881</v>
      </c>
      <c r="E209" t="s">
        <v>7672</v>
      </c>
      <c r="F209" t="s">
        <v>5085</v>
      </c>
      <c r="G209">
        <f>ROUND(city_populationInYear[[#This Row],[value]],2)</f>
        <v>478000</v>
      </c>
      <c r="H209" t="s">
        <v>7670</v>
      </c>
      <c r="I209" t="s">
        <v>702</v>
      </c>
      <c r="J209" t="s">
        <v>4619</v>
      </c>
      <c r="K209" t="s">
        <v>1194</v>
      </c>
      <c r="L209" t="s">
        <v>4987</v>
      </c>
      <c r="M209" t="s">
        <v>7671</v>
      </c>
      <c r="N209">
        <f t="shared" si="3"/>
        <v>11</v>
      </c>
      <c r="O209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Birmingham city, in 1891?</v>
      </c>
    </row>
    <row r="210" spans="1:15" x14ac:dyDescent="0.3">
      <c r="A210" t="s">
        <v>3885</v>
      </c>
      <c r="B210" t="s">
        <v>3886</v>
      </c>
      <c r="C210" t="s">
        <v>8</v>
      </c>
      <c r="D210" t="s">
        <v>3881</v>
      </c>
      <c r="E210" t="s">
        <v>7672</v>
      </c>
      <c r="F210" t="s">
        <v>4183</v>
      </c>
      <c r="G210">
        <f>ROUND(city_populationInYear[[#This Row],[value]],2)</f>
        <v>5565856</v>
      </c>
      <c r="H210" t="s">
        <v>7670</v>
      </c>
      <c r="I210" t="s">
        <v>702</v>
      </c>
      <c r="J210" t="s">
        <v>3888</v>
      </c>
      <c r="K210" t="s">
        <v>1194</v>
      </c>
      <c r="L210" t="s">
        <v>3889</v>
      </c>
      <c r="M210" t="s">
        <v>7671</v>
      </c>
      <c r="N210">
        <f t="shared" si="3"/>
        <v>25</v>
      </c>
      <c r="O210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London city, in 1891?</v>
      </c>
    </row>
    <row r="211" spans="1:15" x14ac:dyDescent="0.3">
      <c r="A211" t="s">
        <v>4140</v>
      </c>
      <c r="B211" t="s">
        <v>4141</v>
      </c>
      <c r="C211" t="s">
        <v>8</v>
      </c>
      <c r="D211" t="s">
        <v>3881</v>
      </c>
      <c r="E211" t="s">
        <v>7672</v>
      </c>
      <c r="F211" t="s">
        <v>4151</v>
      </c>
      <c r="G211">
        <f>ROUND(city_populationInYear[[#This Row],[value]],2)</f>
        <v>181200</v>
      </c>
      <c r="H211" t="s">
        <v>7670</v>
      </c>
      <c r="I211" t="s">
        <v>702</v>
      </c>
      <c r="J211" t="s">
        <v>4143</v>
      </c>
      <c r="K211" t="s">
        <v>1194</v>
      </c>
      <c r="L211" t="s">
        <v>4144</v>
      </c>
      <c r="M211" t="s">
        <v>7671</v>
      </c>
      <c r="N211">
        <f t="shared" si="3"/>
        <v>8</v>
      </c>
      <c r="O211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Toronto city, in 1891?</v>
      </c>
    </row>
    <row r="212" spans="1:15" x14ac:dyDescent="0.3">
      <c r="A212" t="s">
        <v>6484</v>
      </c>
      <c r="B212" t="s">
        <v>6485</v>
      </c>
      <c r="C212" t="s">
        <v>8</v>
      </c>
      <c r="D212" t="s">
        <v>3881</v>
      </c>
      <c r="E212" t="s">
        <v>7672</v>
      </c>
      <c r="F212" t="s">
        <v>6528</v>
      </c>
      <c r="G212">
        <f>ROUND(city_populationInYear[[#This Row],[value]],2)</f>
        <v>14500</v>
      </c>
      <c r="H212" t="s">
        <v>7670</v>
      </c>
      <c r="I212" t="s">
        <v>562</v>
      </c>
      <c r="J212" t="s">
        <v>38</v>
      </c>
      <c r="K212" t="s">
        <v>1194</v>
      </c>
      <c r="L212" t="s">
        <v>6487</v>
      </c>
      <c r="M212" t="s">
        <v>7671</v>
      </c>
      <c r="N212">
        <f t="shared" si="3"/>
        <v>52</v>
      </c>
      <c r="O212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Gatchina city, in 1893?</v>
      </c>
    </row>
    <row r="213" spans="1:15" x14ac:dyDescent="0.3">
      <c r="A213" t="s">
        <v>6872</v>
      </c>
      <c r="B213" t="s">
        <v>6873</v>
      </c>
      <c r="C213" t="s">
        <v>8</v>
      </c>
      <c r="D213" t="s">
        <v>3881</v>
      </c>
      <c r="E213" t="s">
        <v>7672</v>
      </c>
      <c r="F213" t="s">
        <v>3936</v>
      </c>
      <c r="G213">
        <f>ROUND(city_populationInYear[[#This Row],[value]],2)</f>
        <v>2000</v>
      </c>
      <c r="H213" t="s">
        <v>7670</v>
      </c>
      <c r="I213" t="s">
        <v>408</v>
      </c>
      <c r="J213" t="s">
        <v>5023</v>
      </c>
      <c r="K213" t="s">
        <v>1194</v>
      </c>
      <c r="L213" t="s">
        <v>6875</v>
      </c>
      <c r="M213" t="s">
        <v>7671</v>
      </c>
      <c r="N213">
        <f t="shared" si="3"/>
        <v>4</v>
      </c>
      <c r="O213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Abakan city, in 1895?</v>
      </c>
    </row>
    <row r="214" spans="1:15" x14ac:dyDescent="0.3">
      <c r="A214" t="s">
        <v>6346</v>
      </c>
      <c r="B214" t="s">
        <v>6347</v>
      </c>
      <c r="C214" t="s">
        <v>8</v>
      </c>
      <c r="D214" t="s">
        <v>3881</v>
      </c>
      <c r="E214" t="s">
        <v>7672</v>
      </c>
      <c r="F214" t="s">
        <v>6458</v>
      </c>
      <c r="G214">
        <f>ROUND(city_populationInYear[[#This Row],[value]],2)</f>
        <v>45430</v>
      </c>
      <c r="H214" t="s">
        <v>7670</v>
      </c>
      <c r="I214" t="s">
        <v>276</v>
      </c>
      <c r="J214" t="s">
        <v>6349</v>
      </c>
      <c r="K214" t="s">
        <v>1194</v>
      </c>
      <c r="L214" t="s">
        <v>6350</v>
      </c>
      <c r="M214" t="s">
        <v>7671</v>
      </c>
      <c r="N214">
        <f t="shared" si="3"/>
        <v>26</v>
      </c>
      <c r="O214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Jerusalem city, in 1896?</v>
      </c>
    </row>
    <row r="215" spans="1:15" x14ac:dyDescent="0.3">
      <c r="A215" t="s">
        <v>6084</v>
      </c>
      <c r="B215" t="s">
        <v>6085</v>
      </c>
      <c r="C215" t="s">
        <v>8</v>
      </c>
      <c r="D215" t="s">
        <v>3881</v>
      </c>
      <c r="E215" t="s">
        <v>7672</v>
      </c>
      <c r="F215" t="s">
        <v>6116</v>
      </c>
      <c r="G215">
        <f>ROUND(city_populationInYear[[#This Row],[value]],2)</f>
        <v>113000</v>
      </c>
      <c r="H215" t="s">
        <v>7670</v>
      </c>
      <c r="I215" t="s">
        <v>276</v>
      </c>
      <c r="J215" t="s">
        <v>3445</v>
      </c>
      <c r="K215" t="s">
        <v>1194</v>
      </c>
      <c r="L215" t="s">
        <v>6087</v>
      </c>
      <c r="M215" t="s">
        <v>7671</v>
      </c>
      <c r="N215">
        <f t="shared" si="3"/>
        <v>22</v>
      </c>
      <c r="O215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Lima city, in 1896?</v>
      </c>
    </row>
    <row r="216" spans="1:15" x14ac:dyDescent="0.3">
      <c r="A216" t="s">
        <v>7402</v>
      </c>
      <c r="B216" t="s">
        <v>7403</v>
      </c>
      <c r="C216" t="s">
        <v>8</v>
      </c>
      <c r="D216" t="s">
        <v>3881</v>
      </c>
      <c r="E216" t="s">
        <v>7672</v>
      </c>
      <c r="F216" t="s">
        <v>7444</v>
      </c>
      <c r="G216">
        <f>ROUND(city_populationInYear[[#This Row],[value]],2)</f>
        <v>19426</v>
      </c>
      <c r="H216" t="s">
        <v>7670</v>
      </c>
      <c r="I216" t="s">
        <v>531</v>
      </c>
      <c r="J216" t="s">
        <v>7405</v>
      </c>
      <c r="K216" t="s">
        <v>1194</v>
      </c>
      <c r="L216" t="s">
        <v>7406</v>
      </c>
      <c r="M216" t="s">
        <v>7671</v>
      </c>
      <c r="N216">
        <f t="shared" si="3"/>
        <v>9</v>
      </c>
      <c r="O216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Ashgabat city, in 1897?</v>
      </c>
    </row>
    <row r="217" spans="1:15" x14ac:dyDescent="0.3">
      <c r="A217" t="s">
        <v>6891</v>
      </c>
      <c r="B217" t="s">
        <v>6892</v>
      </c>
      <c r="C217" t="s">
        <v>8</v>
      </c>
      <c r="D217" t="s">
        <v>3881</v>
      </c>
      <c r="E217" t="s">
        <v>7672</v>
      </c>
      <c r="F217" t="s">
        <v>3597</v>
      </c>
      <c r="G217">
        <f>ROUND(city_populationInYear[[#This Row],[value]],2)</f>
        <v>20000</v>
      </c>
      <c r="H217" t="s">
        <v>7670</v>
      </c>
      <c r="I217" t="s">
        <v>531</v>
      </c>
      <c r="J217" t="s">
        <v>4725</v>
      </c>
      <c r="K217" t="s">
        <v>1194</v>
      </c>
      <c r="L217" t="s">
        <v>6893</v>
      </c>
      <c r="M217" t="s">
        <v>7671</v>
      </c>
      <c r="N217">
        <f t="shared" si="3"/>
        <v>10</v>
      </c>
      <c r="O217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Chelyabinsk city, in 1897?</v>
      </c>
    </row>
    <row r="218" spans="1:15" x14ac:dyDescent="0.3">
      <c r="A218" t="s">
        <v>7398</v>
      </c>
      <c r="B218" t="s">
        <v>7399</v>
      </c>
      <c r="C218" t="s">
        <v>8</v>
      </c>
      <c r="D218" t="s">
        <v>3881</v>
      </c>
      <c r="E218" t="s">
        <v>7672</v>
      </c>
      <c r="F218" t="s">
        <v>7433</v>
      </c>
      <c r="G218">
        <f>ROUND(city_populationInYear[[#This Row],[value]],2)</f>
        <v>108483</v>
      </c>
      <c r="H218" t="s">
        <v>7670</v>
      </c>
      <c r="I218" t="s">
        <v>531</v>
      </c>
      <c r="J218" t="s">
        <v>2959</v>
      </c>
      <c r="K218" t="s">
        <v>1194</v>
      </c>
      <c r="L218" t="s">
        <v>7401</v>
      </c>
      <c r="M218" t="s">
        <v>7671</v>
      </c>
      <c r="N218">
        <f t="shared" si="3"/>
        <v>17</v>
      </c>
      <c r="O218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Chișinău city, in 1897?</v>
      </c>
    </row>
    <row r="219" spans="1:15" x14ac:dyDescent="0.3">
      <c r="A219" t="s">
        <v>6484</v>
      </c>
      <c r="B219" t="s">
        <v>6485</v>
      </c>
      <c r="C219" t="s">
        <v>8</v>
      </c>
      <c r="D219" t="s">
        <v>3881</v>
      </c>
      <c r="E219" t="s">
        <v>7672</v>
      </c>
      <c r="F219" t="s">
        <v>6545</v>
      </c>
      <c r="G219">
        <f>ROUND(city_populationInYear[[#This Row],[value]],2)</f>
        <v>14824</v>
      </c>
      <c r="H219" t="s">
        <v>7670</v>
      </c>
      <c r="I219" t="s">
        <v>531</v>
      </c>
      <c r="J219" t="s">
        <v>38</v>
      </c>
      <c r="K219" t="s">
        <v>1194</v>
      </c>
      <c r="L219" t="s">
        <v>6487</v>
      </c>
      <c r="M219" t="s">
        <v>7671</v>
      </c>
      <c r="N219">
        <f t="shared" si="3"/>
        <v>52</v>
      </c>
      <c r="O219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Gatchina city, in 1897?</v>
      </c>
    </row>
    <row r="220" spans="1:15" x14ac:dyDescent="0.3">
      <c r="A220" t="s">
        <v>6099</v>
      </c>
      <c r="B220" t="s">
        <v>6100</v>
      </c>
      <c r="C220" t="s">
        <v>8</v>
      </c>
      <c r="D220" t="s">
        <v>3881</v>
      </c>
      <c r="E220" t="s">
        <v>7672</v>
      </c>
      <c r="F220" t="s">
        <v>6176</v>
      </c>
      <c r="G220">
        <f>ROUND(city_populationInYear[[#This Row],[value]],2)</f>
        <v>542739</v>
      </c>
      <c r="H220" t="s">
        <v>7670</v>
      </c>
      <c r="I220" t="s">
        <v>531</v>
      </c>
      <c r="J220" t="s">
        <v>6102</v>
      </c>
      <c r="K220" t="s">
        <v>1194</v>
      </c>
      <c r="L220" t="s">
        <v>6103</v>
      </c>
      <c r="M220" t="s">
        <v>7671</v>
      </c>
      <c r="N220">
        <f t="shared" si="3"/>
        <v>39</v>
      </c>
      <c r="O220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Madrid city, in 1897?</v>
      </c>
    </row>
    <row r="221" spans="1:15" x14ac:dyDescent="0.3">
      <c r="A221" t="s">
        <v>6713</v>
      </c>
      <c r="B221" t="s">
        <v>6714</v>
      </c>
      <c r="C221" t="s">
        <v>8</v>
      </c>
      <c r="D221" t="s">
        <v>3881</v>
      </c>
      <c r="E221" t="s">
        <v>7672</v>
      </c>
      <c r="F221" t="s">
        <v>6715</v>
      </c>
      <c r="G221">
        <f>ROUND(city_populationInYear[[#This Row],[value]],2)</f>
        <v>55128</v>
      </c>
      <c r="H221" t="s">
        <v>7670</v>
      </c>
      <c r="I221" t="s">
        <v>531</v>
      </c>
      <c r="J221" t="s">
        <v>4766</v>
      </c>
      <c r="K221" t="s">
        <v>1194</v>
      </c>
      <c r="L221" t="s">
        <v>6716</v>
      </c>
      <c r="M221" t="s">
        <v>7671</v>
      </c>
      <c r="N221">
        <f t="shared" si="3"/>
        <v>7</v>
      </c>
      <c r="O221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Samarkand city, in 1897?</v>
      </c>
    </row>
    <row r="222" spans="1:15" x14ac:dyDescent="0.3">
      <c r="A222" t="s">
        <v>4408</v>
      </c>
      <c r="B222" t="s">
        <v>4409</v>
      </c>
      <c r="C222" t="s">
        <v>8</v>
      </c>
      <c r="D222" t="s">
        <v>3881</v>
      </c>
      <c r="E222" t="s">
        <v>7672</v>
      </c>
      <c r="F222" t="s">
        <v>4435</v>
      </c>
      <c r="G222">
        <f>ROUND(city_populationInYear[[#This Row],[value]],2)</f>
        <v>156000</v>
      </c>
      <c r="H222" t="s">
        <v>7670</v>
      </c>
      <c r="I222" t="s">
        <v>531</v>
      </c>
      <c r="J222" t="s">
        <v>2994</v>
      </c>
      <c r="K222" t="s">
        <v>1194</v>
      </c>
      <c r="L222" t="s">
        <v>4411</v>
      </c>
      <c r="M222" t="s">
        <v>7671</v>
      </c>
      <c r="N222">
        <f t="shared" si="3"/>
        <v>13</v>
      </c>
      <c r="O222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Tashkent city, in 1897?</v>
      </c>
    </row>
    <row r="223" spans="1:15" x14ac:dyDescent="0.3">
      <c r="A223" t="s">
        <v>5516</v>
      </c>
      <c r="B223" t="s">
        <v>5517</v>
      </c>
      <c r="C223" t="s">
        <v>8</v>
      </c>
      <c r="D223" t="s">
        <v>3881</v>
      </c>
      <c r="E223" t="s">
        <v>7672</v>
      </c>
      <c r="F223" t="s">
        <v>5560</v>
      </c>
      <c r="G223">
        <f>ROUND(city_populationInYear[[#This Row],[value]],2)</f>
        <v>5969</v>
      </c>
      <c r="H223" t="s">
        <v>7670</v>
      </c>
      <c r="I223" t="s">
        <v>531</v>
      </c>
      <c r="J223" t="s">
        <v>259</v>
      </c>
      <c r="K223" t="s">
        <v>1194</v>
      </c>
      <c r="L223" t="s">
        <v>5519</v>
      </c>
      <c r="M223" t="s">
        <v>7671</v>
      </c>
      <c r="N223">
        <f t="shared" si="3"/>
        <v>54</v>
      </c>
      <c r="O223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Tolyatti city, in 1897?</v>
      </c>
    </row>
    <row r="224" spans="1:15" x14ac:dyDescent="0.3">
      <c r="A224" t="s">
        <v>4152</v>
      </c>
      <c r="B224" t="s">
        <v>4153</v>
      </c>
      <c r="C224" t="s">
        <v>8</v>
      </c>
      <c r="D224" t="s">
        <v>3881</v>
      </c>
      <c r="E224" t="s">
        <v>7672</v>
      </c>
      <c r="F224" t="s">
        <v>4427</v>
      </c>
      <c r="G224">
        <f>ROUND(city_populationInYear[[#This Row],[value]],2)</f>
        <v>154500</v>
      </c>
      <c r="H224" t="s">
        <v>7670</v>
      </c>
      <c r="I224" t="s">
        <v>531</v>
      </c>
      <c r="J224" t="s">
        <v>3054</v>
      </c>
      <c r="K224" t="s">
        <v>1194</v>
      </c>
      <c r="L224" t="s">
        <v>4156</v>
      </c>
      <c r="M224" t="s">
        <v>7671</v>
      </c>
      <c r="N224">
        <f t="shared" si="3"/>
        <v>56</v>
      </c>
      <c r="O224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Vilnius city, in 1897?</v>
      </c>
    </row>
    <row r="225" spans="1:15" x14ac:dyDescent="0.3">
      <c r="A225" t="s">
        <v>4269</v>
      </c>
      <c r="B225" t="s">
        <v>4270</v>
      </c>
      <c r="C225" t="s">
        <v>8</v>
      </c>
      <c r="D225" t="s">
        <v>3881</v>
      </c>
      <c r="E225" t="s">
        <v>7672</v>
      </c>
      <c r="F225" t="s">
        <v>4363</v>
      </c>
      <c r="G225">
        <f>ROUND(city_populationInYear[[#This Row],[value]],2)</f>
        <v>638000</v>
      </c>
      <c r="H225" t="s">
        <v>7670</v>
      </c>
      <c r="I225" t="s">
        <v>531</v>
      </c>
      <c r="J225" t="s">
        <v>4272</v>
      </c>
      <c r="K225" t="s">
        <v>1194</v>
      </c>
      <c r="L225" t="s">
        <v>4273</v>
      </c>
      <c r="M225" t="s">
        <v>7671</v>
      </c>
      <c r="N225">
        <f t="shared" si="3"/>
        <v>33</v>
      </c>
      <c r="O225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Warsaw city, in 1897?</v>
      </c>
    </row>
    <row r="226" spans="1:15" x14ac:dyDescent="0.3">
      <c r="A226" t="s">
        <v>5537</v>
      </c>
      <c r="B226" t="s">
        <v>5538</v>
      </c>
      <c r="C226" t="s">
        <v>8</v>
      </c>
      <c r="D226" t="s">
        <v>3881</v>
      </c>
      <c r="E226" t="s">
        <v>7672</v>
      </c>
      <c r="F226" t="s">
        <v>5604</v>
      </c>
      <c r="G226">
        <f>ROUND(city_populationInYear[[#This Row],[value]],2)</f>
        <v>56812</v>
      </c>
      <c r="H226" t="s">
        <v>7670</v>
      </c>
      <c r="I226" t="s">
        <v>863</v>
      </c>
      <c r="J226" t="s">
        <v>2768</v>
      </c>
      <c r="K226" t="s">
        <v>1194</v>
      </c>
      <c r="L226" t="s">
        <v>5540</v>
      </c>
      <c r="M226" t="s">
        <v>7671</v>
      </c>
      <c r="N226">
        <f t="shared" si="3"/>
        <v>27</v>
      </c>
      <c r="O226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Arnhem city, in 1899?</v>
      </c>
    </row>
    <row r="227" spans="1:15" x14ac:dyDescent="0.3">
      <c r="A227" t="s">
        <v>6877</v>
      </c>
      <c r="B227" t="s">
        <v>6878</v>
      </c>
      <c r="C227" t="s">
        <v>8</v>
      </c>
      <c r="D227" t="s">
        <v>3881</v>
      </c>
      <c r="E227" t="s">
        <v>7672</v>
      </c>
      <c r="F227" t="s">
        <v>6974</v>
      </c>
      <c r="G227">
        <f>ROUND(city_populationInYear[[#This Row],[value]],2)</f>
        <v>11191</v>
      </c>
      <c r="H227" t="s">
        <v>7670</v>
      </c>
      <c r="I227" t="s">
        <v>863</v>
      </c>
      <c r="J227" t="s">
        <v>125</v>
      </c>
      <c r="K227" t="s">
        <v>1194</v>
      </c>
      <c r="L227" t="s">
        <v>6880</v>
      </c>
      <c r="M227" t="s">
        <v>7671</v>
      </c>
      <c r="N227">
        <f t="shared" si="3"/>
        <v>25</v>
      </c>
      <c r="O227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Assen city, in 1899?</v>
      </c>
    </row>
    <row r="228" spans="1:15" x14ac:dyDescent="0.3">
      <c r="A228" t="s">
        <v>4036</v>
      </c>
      <c r="B228" t="s">
        <v>4037</v>
      </c>
      <c r="C228" t="s">
        <v>8</v>
      </c>
      <c r="D228" t="s">
        <v>3881</v>
      </c>
      <c r="E228" t="s">
        <v>7672</v>
      </c>
      <c r="F228" t="s">
        <v>4059</v>
      </c>
      <c r="G228">
        <f>ROUND(city_populationInYear[[#This Row],[value]],2)</f>
        <v>18447</v>
      </c>
      <c r="H228" t="s">
        <v>7670</v>
      </c>
      <c r="I228" t="s">
        <v>863</v>
      </c>
      <c r="J228" t="s">
        <v>121</v>
      </c>
      <c r="K228" t="s">
        <v>1194</v>
      </c>
      <c r="L228" t="s">
        <v>4039</v>
      </c>
      <c r="M228" t="s">
        <v>7671</v>
      </c>
      <c r="N228">
        <f t="shared" si="3"/>
        <v>24</v>
      </c>
      <c r="O228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Hengelo city, in 1899?</v>
      </c>
    </row>
    <row r="229" spans="1:15" x14ac:dyDescent="0.3">
      <c r="A229" t="s">
        <v>4027</v>
      </c>
      <c r="B229" t="s">
        <v>4028</v>
      </c>
      <c r="C229" t="s">
        <v>8</v>
      </c>
      <c r="D229" t="s">
        <v>3881</v>
      </c>
      <c r="E229" t="s">
        <v>7672</v>
      </c>
      <c r="F229" t="s">
        <v>4041</v>
      </c>
      <c r="G229">
        <f>ROUND(city_populationInYear[[#This Row],[value]],2)</f>
        <v>3622</v>
      </c>
      <c r="H229" t="s">
        <v>7670</v>
      </c>
      <c r="I229" t="s">
        <v>863</v>
      </c>
      <c r="J229" t="s">
        <v>395</v>
      </c>
      <c r="K229" t="s">
        <v>1194</v>
      </c>
      <c r="L229" t="s">
        <v>4030</v>
      </c>
      <c r="M229" t="s">
        <v>7671</v>
      </c>
      <c r="N229">
        <f t="shared" si="3"/>
        <v>24</v>
      </c>
      <c r="O229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IJsselstein city, in 1899?</v>
      </c>
    </row>
    <row r="230" spans="1:15" x14ac:dyDescent="0.3">
      <c r="A230" t="s">
        <v>4032</v>
      </c>
      <c r="B230" t="s">
        <v>4033</v>
      </c>
      <c r="C230" t="s">
        <v>8</v>
      </c>
      <c r="D230" t="s">
        <v>3881</v>
      </c>
      <c r="E230" t="s">
        <v>7672</v>
      </c>
      <c r="F230" t="s">
        <v>4052</v>
      </c>
      <c r="G230">
        <f>ROUND(city_populationInYear[[#This Row],[value]],2)</f>
        <v>5695</v>
      </c>
      <c r="H230" t="s">
        <v>7670</v>
      </c>
      <c r="I230" t="s">
        <v>863</v>
      </c>
      <c r="J230" t="s">
        <v>154</v>
      </c>
      <c r="K230" t="s">
        <v>1194</v>
      </c>
      <c r="L230" t="s">
        <v>4035</v>
      </c>
      <c r="M230" t="s">
        <v>7671</v>
      </c>
      <c r="N230">
        <f t="shared" si="3"/>
        <v>26</v>
      </c>
      <c r="O230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Purmerend city, in 1899?</v>
      </c>
    </row>
    <row r="231" spans="1:15" x14ac:dyDescent="0.3">
      <c r="A231" t="s">
        <v>5520</v>
      </c>
      <c r="B231" t="s">
        <v>5521</v>
      </c>
      <c r="C231" t="s">
        <v>8</v>
      </c>
      <c r="D231" t="s">
        <v>3881</v>
      </c>
      <c r="E231" t="s">
        <v>7672</v>
      </c>
      <c r="F231" t="s">
        <v>5618</v>
      </c>
      <c r="G231">
        <f>ROUND(city_populationInYear[[#This Row],[value]],2)</f>
        <v>9027</v>
      </c>
      <c r="H231" t="s">
        <v>7670</v>
      </c>
      <c r="I231" t="s">
        <v>863</v>
      </c>
      <c r="J231" t="s">
        <v>790</v>
      </c>
      <c r="K231" t="s">
        <v>1194</v>
      </c>
      <c r="L231" t="s">
        <v>5523</v>
      </c>
      <c r="M231" t="s">
        <v>7671</v>
      </c>
      <c r="N231">
        <f t="shared" si="3"/>
        <v>25</v>
      </c>
      <c r="O231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Wageningen city, in 1899?</v>
      </c>
    </row>
    <row r="232" spans="1:15" x14ac:dyDescent="0.3">
      <c r="A232" t="s">
        <v>4021</v>
      </c>
      <c r="B232" t="s">
        <v>4022</v>
      </c>
      <c r="C232" t="s">
        <v>8</v>
      </c>
      <c r="D232" t="s">
        <v>3881</v>
      </c>
      <c r="E232" t="s">
        <v>7672</v>
      </c>
      <c r="F232" t="s">
        <v>4070</v>
      </c>
      <c r="G232">
        <f>ROUND(city_populationInYear[[#This Row],[value]],2)</f>
        <v>6683</v>
      </c>
      <c r="H232" t="s">
        <v>7670</v>
      </c>
      <c r="I232" t="s">
        <v>863</v>
      </c>
      <c r="J232" t="s">
        <v>29</v>
      </c>
      <c r="K232" t="s">
        <v>1194</v>
      </c>
      <c r="L232" t="s">
        <v>4024</v>
      </c>
      <c r="M232" t="s">
        <v>7671</v>
      </c>
      <c r="N232">
        <f t="shared" si="3"/>
        <v>25</v>
      </c>
      <c r="O232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Weesp city, in 1899?</v>
      </c>
    </row>
    <row r="233" spans="1:15" x14ac:dyDescent="0.3">
      <c r="A233" t="s">
        <v>6245</v>
      </c>
      <c r="B233" t="s">
        <v>6246</v>
      </c>
      <c r="C233" t="s">
        <v>8</v>
      </c>
      <c r="D233" t="s">
        <v>3881</v>
      </c>
      <c r="E233" t="s">
        <v>7672</v>
      </c>
      <c r="F233" t="s">
        <v>6275</v>
      </c>
      <c r="G233">
        <f>ROUND(city_populationInYear[[#This Row],[value]],2)</f>
        <v>97000</v>
      </c>
      <c r="H233" t="s">
        <v>7670</v>
      </c>
      <c r="I233" t="s">
        <v>3916</v>
      </c>
      <c r="J233" t="s">
        <v>3482</v>
      </c>
      <c r="K233" t="s">
        <v>1194</v>
      </c>
      <c r="L233" t="s">
        <v>6248</v>
      </c>
      <c r="M233" t="s">
        <v>7671</v>
      </c>
      <c r="N233">
        <f t="shared" si="3"/>
        <v>11</v>
      </c>
      <c r="O233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Algiers city, in 1900?</v>
      </c>
    </row>
    <row r="234" spans="1:15" x14ac:dyDescent="0.3">
      <c r="A234" t="s">
        <v>6904</v>
      </c>
      <c r="B234" t="s">
        <v>6905</v>
      </c>
      <c r="C234" t="s">
        <v>8</v>
      </c>
      <c r="D234" t="s">
        <v>3881</v>
      </c>
      <c r="E234" t="s">
        <v>7672</v>
      </c>
      <c r="F234" t="s">
        <v>6922</v>
      </c>
      <c r="G234">
        <f>ROUND(city_populationInYear[[#This Row],[value]],2)</f>
        <v>523577</v>
      </c>
      <c r="H234" t="s">
        <v>7670</v>
      </c>
      <c r="I234" t="s">
        <v>3916</v>
      </c>
      <c r="J234" t="s">
        <v>3908</v>
      </c>
      <c r="K234" t="s">
        <v>1194</v>
      </c>
      <c r="L234" t="s">
        <v>6907</v>
      </c>
      <c r="M234" t="s">
        <v>7671</v>
      </c>
      <c r="N234">
        <f t="shared" si="3"/>
        <v>12</v>
      </c>
      <c r="O234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Amsterdam city, in 1900?</v>
      </c>
    </row>
    <row r="235" spans="1:15" x14ac:dyDescent="0.3">
      <c r="A235" t="s">
        <v>7122</v>
      </c>
      <c r="B235" t="s">
        <v>7123</v>
      </c>
      <c r="C235" t="s">
        <v>8</v>
      </c>
      <c r="D235" t="s">
        <v>3881</v>
      </c>
      <c r="E235" t="s">
        <v>7672</v>
      </c>
      <c r="F235" t="s">
        <v>7227</v>
      </c>
      <c r="G235">
        <f>ROUND(city_populationInYear[[#This Row],[value]],2)</f>
        <v>68481</v>
      </c>
      <c r="H235" t="s">
        <v>7670</v>
      </c>
      <c r="I235" t="s">
        <v>3916</v>
      </c>
      <c r="J235" t="s">
        <v>7125</v>
      </c>
      <c r="K235" t="s">
        <v>1194</v>
      </c>
      <c r="L235" t="s">
        <v>7126</v>
      </c>
      <c r="M235" t="s">
        <v>7671</v>
      </c>
      <c r="N235">
        <f t="shared" si="3"/>
        <v>17</v>
      </c>
      <c r="O235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Belgrade city, in 1900?</v>
      </c>
    </row>
    <row r="236" spans="1:15" x14ac:dyDescent="0.3">
      <c r="A236" t="s">
        <v>4611</v>
      </c>
      <c r="B236" t="s">
        <v>4612</v>
      </c>
      <c r="C236" t="s">
        <v>8</v>
      </c>
      <c r="D236" t="s">
        <v>3881</v>
      </c>
      <c r="E236" t="s">
        <v>7672</v>
      </c>
      <c r="F236" t="s">
        <v>6647</v>
      </c>
      <c r="G236">
        <f>ROUND(city_populationInYear[[#This Row],[value]],2)</f>
        <v>314020</v>
      </c>
      <c r="H236" t="s">
        <v>7670</v>
      </c>
      <c r="I236" t="s">
        <v>3916</v>
      </c>
      <c r="J236" t="s">
        <v>4614</v>
      </c>
      <c r="K236" t="s">
        <v>1194</v>
      </c>
      <c r="L236" t="s">
        <v>4615</v>
      </c>
      <c r="M236" t="s">
        <v>7671</v>
      </c>
      <c r="N236">
        <f t="shared" si="3"/>
        <v>23</v>
      </c>
      <c r="O236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Łódź city, in 1900?</v>
      </c>
    </row>
    <row r="237" spans="1:15" x14ac:dyDescent="0.3">
      <c r="A237" t="s">
        <v>3904</v>
      </c>
      <c r="B237" t="s">
        <v>3905</v>
      </c>
      <c r="C237" t="s">
        <v>8</v>
      </c>
      <c r="D237" t="s">
        <v>3881</v>
      </c>
      <c r="E237" t="s">
        <v>7672</v>
      </c>
      <c r="F237" t="s">
        <v>3959</v>
      </c>
      <c r="G237">
        <f>ROUND(city_populationInYear[[#This Row],[value]],2)</f>
        <v>102479</v>
      </c>
      <c r="H237" t="s">
        <v>7670</v>
      </c>
      <c r="I237" t="s">
        <v>3916</v>
      </c>
      <c r="J237" t="s">
        <v>3908</v>
      </c>
      <c r="K237" t="s">
        <v>1194</v>
      </c>
      <c r="L237" t="s">
        <v>3909</v>
      </c>
      <c r="M237" t="s">
        <v>7671</v>
      </c>
      <c r="N237">
        <f t="shared" si="3"/>
        <v>11</v>
      </c>
      <c r="O237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Los Angeles city, in 1900?</v>
      </c>
    </row>
    <row r="238" spans="1:15" x14ac:dyDescent="0.3">
      <c r="A238" t="s">
        <v>6099</v>
      </c>
      <c r="B238" t="s">
        <v>6100</v>
      </c>
      <c r="C238" t="s">
        <v>8</v>
      </c>
      <c r="D238" t="s">
        <v>3881</v>
      </c>
      <c r="E238" t="s">
        <v>7672</v>
      </c>
      <c r="F238" t="s">
        <v>6184</v>
      </c>
      <c r="G238">
        <f>ROUND(city_populationInYear[[#This Row],[value]],2)</f>
        <v>575675</v>
      </c>
      <c r="H238" t="s">
        <v>7670</v>
      </c>
      <c r="I238" t="s">
        <v>3916</v>
      </c>
      <c r="J238" t="s">
        <v>6102</v>
      </c>
      <c r="K238" t="s">
        <v>1194</v>
      </c>
      <c r="L238" t="s">
        <v>6103</v>
      </c>
      <c r="M238" t="s">
        <v>7671</v>
      </c>
      <c r="N238">
        <f t="shared" si="3"/>
        <v>39</v>
      </c>
      <c r="O238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Madrid city, in 1900?</v>
      </c>
    </row>
    <row r="239" spans="1:15" x14ac:dyDescent="0.3">
      <c r="A239" t="s">
        <v>3879</v>
      </c>
      <c r="B239" t="s">
        <v>3880</v>
      </c>
      <c r="C239" t="s">
        <v>8</v>
      </c>
      <c r="D239" t="s">
        <v>3881</v>
      </c>
      <c r="E239" t="s">
        <v>7672</v>
      </c>
      <c r="F239" t="s">
        <v>3915</v>
      </c>
      <c r="G239">
        <f>ROUND(city_populationInYear[[#This Row],[value]],2)</f>
        <v>342782</v>
      </c>
      <c r="H239" t="s">
        <v>7670</v>
      </c>
      <c r="I239" t="s">
        <v>3916</v>
      </c>
      <c r="J239" t="s">
        <v>3883</v>
      </c>
      <c r="K239" t="s">
        <v>1194</v>
      </c>
      <c r="L239" t="s">
        <v>3884</v>
      </c>
      <c r="M239" t="s">
        <v>7671</v>
      </c>
      <c r="N239">
        <f t="shared" si="3"/>
        <v>28</v>
      </c>
      <c r="O239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San Francisco city, in 1900?</v>
      </c>
    </row>
    <row r="240" spans="1:15" x14ac:dyDescent="0.3">
      <c r="A240" t="s">
        <v>5409</v>
      </c>
      <c r="B240" t="s">
        <v>5410</v>
      </c>
      <c r="C240" t="s">
        <v>8</v>
      </c>
      <c r="D240" t="s">
        <v>3881</v>
      </c>
      <c r="E240" t="s">
        <v>7672</v>
      </c>
      <c r="F240" t="s">
        <v>5464</v>
      </c>
      <c r="G240">
        <f>ROUND(city_populationInYear[[#This Row],[value]],2)</f>
        <v>418</v>
      </c>
      <c r="H240" t="s">
        <v>7670</v>
      </c>
      <c r="I240" t="s">
        <v>3916</v>
      </c>
      <c r="J240" t="s">
        <v>581</v>
      </c>
      <c r="K240" t="s">
        <v>1194</v>
      </c>
      <c r="L240" t="s">
        <v>5412</v>
      </c>
      <c r="M240" t="s">
        <v>7671</v>
      </c>
      <c r="N240">
        <f t="shared" si="3"/>
        <v>44</v>
      </c>
      <c r="O240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Sant Adrià de Besòs city, in 1900?</v>
      </c>
    </row>
    <row r="241" spans="1:15" x14ac:dyDescent="0.3">
      <c r="A241" t="s">
        <v>5404</v>
      </c>
      <c r="B241" t="s">
        <v>5405</v>
      </c>
      <c r="C241" t="s">
        <v>8</v>
      </c>
      <c r="D241" t="s">
        <v>3881</v>
      </c>
      <c r="E241" t="s">
        <v>7672</v>
      </c>
      <c r="F241" t="s">
        <v>5421</v>
      </c>
      <c r="G241">
        <f>ROUND(city_populationInYear[[#This Row],[value]],2)</f>
        <v>3314</v>
      </c>
      <c r="H241" t="s">
        <v>7670</v>
      </c>
      <c r="I241" t="s">
        <v>3916</v>
      </c>
      <c r="J241" t="s">
        <v>783</v>
      </c>
      <c r="K241" t="s">
        <v>1194</v>
      </c>
      <c r="L241" t="s">
        <v>5407</v>
      </c>
      <c r="M241" t="s">
        <v>7671</v>
      </c>
      <c r="N241">
        <f t="shared" si="3"/>
        <v>43</v>
      </c>
      <c r="O241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Sant Feliu de Llobregat city, in 1900?</v>
      </c>
    </row>
    <row r="242" spans="1:15" x14ac:dyDescent="0.3">
      <c r="A242" t="s">
        <v>5470</v>
      </c>
      <c r="B242" t="s">
        <v>5471</v>
      </c>
      <c r="C242" t="s">
        <v>8</v>
      </c>
      <c r="D242" t="s">
        <v>3881</v>
      </c>
      <c r="E242" t="s">
        <v>7672</v>
      </c>
      <c r="F242" t="s">
        <v>7309</v>
      </c>
      <c r="G242">
        <f>ROUND(city_populationInYear[[#This Row],[value]],2)</f>
        <v>1172</v>
      </c>
      <c r="H242" t="s">
        <v>7670</v>
      </c>
      <c r="I242" t="s">
        <v>3916</v>
      </c>
      <c r="J242" t="s">
        <v>44</v>
      </c>
      <c r="K242" t="s">
        <v>1194</v>
      </c>
      <c r="L242" t="s">
        <v>5473</v>
      </c>
      <c r="M242" t="s">
        <v>7671</v>
      </c>
      <c r="N242">
        <f t="shared" si="3"/>
        <v>45</v>
      </c>
      <c r="O242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Sant Joan Despí city, in 1900?</v>
      </c>
    </row>
    <row r="243" spans="1:15" x14ac:dyDescent="0.3">
      <c r="A243" t="s">
        <v>4146</v>
      </c>
      <c r="B243" t="s">
        <v>4147</v>
      </c>
      <c r="C243" t="s">
        <v>8</v>
      </c>
      <c r="D243" t="s">
        <v>3881</v>
      </c>
      <c r="E243" t="s">
        <v>7672</v>
      </c>
      <c r="F243" t="s">
        <v>4228</v>
      </c>
      <c r="G243">
        <f>ROUND(city_populationInYear[[#This Row],[value]],2)</f>
        <v>239820</v>
      </c>
      <c r="H243" t="s">
        <v>7670</v>
      </c>
      <c r="I243" t="s">
        <v>3916</v>
      </c>
      <c r="J243" t="s">
        <v>4149</v>
      </c>
      <c r="K243" t="s">
        <v>1194</v>
      </c>
      <c r="L243" t="s">
        <v>4150</v>
      </c>
      <c r="M243" t="s">
        <v>7671</v>
      </c>
      <c r="N243">
        <f t="shared" si="3"/>
        <v>21</v>
      </c>
      <c r="O243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São Paulo city, in 1900?</v>
      </c>
    </row>
    <row r="244" spans="1:15" x14ac:dyDescent="0.3">
      <c r="A244" t="s">
        <v>4722</v>
      </c>
      <c r="B244" t="s">
        <v>4723</v>
      </c>
      <c r="C244" t="s">
        <v>8</v>
      </c>
      <c r="D244" t="s">
        <v>3881</v>
      </c>
      <c r="E244" t="s">
        <v>7672</v>
      </c>
      <c r="F244" t="s">
        <v>4724</v>
      </c>
      <c r="G244">
        <f>ROUND(city_populationInYear[[#This Row],[value]],2)</f>
        <v>43506</v>
      </c>
      <c r="H244" t="s">
        <v>7670</v>
      </c>
      <c r="I244" t="s">
        <v>3916</v>
      </c>
      <c r="J244" t="s">
        <v>4725</v>
      </c>
      <c r="K244" t="s">
        <v>1194</v>
      </c>
      <c r="L244" t="s">
        <v>4726</v>
      </c>
      <c r="M244" t="s">
        <v>7671</v>
      </c>
      <c r="N244">
        <f t="shared" si="3"/>
        <v>17</v>
      </c>
      <c r="O244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Trier city, in 1900?</v>
      </c>
    </row>
    <row r="245" spans="1:15" x14ac:dyDescent="0.3">
      <c r="A245" t="s">
        <v>4269</v>
      </c>
      <c r="B245" t="s">
        <v>4270</v>
      </c>
      <c r="C245" t="s">
        <v>8</v>
      </c>
      <c r="D245" t="s">
        <v>3881</v>
      </c>
      <c r="E245" t="s">
        <v>7672</v>
      </c>
      <c r="F245" t="s">
        <v>4365</v>
      </c>
      <c r="G245">
        <f>ROUND(city_populationInYear[[#This Row],[value]],2)</f>
        <v>686000</v>
      </c>
      <c r="H245" t="s">
        <v>7670</v>
      </c>
      <c r="I245" t="s">
        <v>3916</v>
      </c>
      <c r="J245" t="s">
        <v>4272</v>
      </c>
      <c r="K245" t="s">
        <v>1194</v>
      </c>
      <c r="L245" t="s">
        <v>4273</v>
      </c>
      <c r="M245" t="s">
        <v>7671</v>
      </c>
      <c r="N245">
        <f t="shared" si="3"/>
        <v>33</v>
      </c>
      <c r="O245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Warsaw city, in 1900?</v>
      </c>
    </row>
    <row r="246" spans="1:15" x14ac:dyDescent="0.3">
      <c r="A246" t="s">
        <v>4736</v>
      </c>
      <c r="B246" t="s">
        <v>4737</v>
      </c>
      <c r="C246" t="s">
        <v>8</v>
      </c>
      <c r="D246" t="s">
        <v>3881</v>
      </c>
      <c r="E246" t="s">
        <v>7672</v>
      </c>
      <c r="F246" t="s">
        <v>6181</v>
      </c>
      <c r="G246">
        <f>ROUND(city_populationInYear[[#This Row],[value]],2)</f>
        <v>75499</v>
      </c>
      <c r="H246" t="s">
        <v>7670</v>
      </c>
      <c r="I246" t="s">
        <v>3916</v>
      </c>
      <c r="J246" t="s">
        <v>2772</v>
      </c>
      <c r="K246" t="s">
        <v>1194</v>
      </c>
      <c r="L246" t="s">
        <v>4739</v>
      </c>
      <c r="M246" t="s">
        <v>7671</v>
      </c>
      <c r="N246">
        <f t="shared" si="3"/>
        <v>23</v>
      </c>
      <c r="O246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Würzburg city, in 1900?</v>
      </c>
    </row>
    <row r="247" spans="1:15" x14ac:dyDescent="0.3">
      <c r="A247" t="s">
        <v>3885</v>
      </c>
      <c r="B247" t="s">
        <v>3886</v>
      </c>
      <c r="C247" t="s">
        <v>8</v>
      </c>
      <c r="D247" t="s">
        <v>3881</v>
      </c>
      <c r="E247" t="s">
        <v>7672</v>
      </c>
      <c r="F247" t="s">
        <v>4189</v>
      </c>
      <c r="G247">
        <f>ROUND(city_populationInYear[[#This Row],[value]],2)</f>
        <v>6226494</v>
      </c>
      <c r="H247" t="s">
        <v>7670</v>
      </c>
      <c r="I247" t="s">
        <v>4190</v>
      </c>
      <c r="J247" t="s">
        <v>3888</v>
      </c>
      <c r="K247" t="s">
        <v>1194</v>
      </c>
      <c r="L247" t="s">
        <v>3889</v>
      </c>
      <c r="M247" t="s">
        <v>7671</v>
      </c>
      <c r="N247">
        <f t="shared" si="3"/>
        <v>25</v>
      </c>
      <c r="O247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London city, in 1901?</v>
      </c>
    </row>
    <row r="248" spans="1:15" x14ac:dyDescent="0.3">
      <c r="A248" t="s">
        <v>6641</v>
      </c>
      <c r="B248" t="s">
        <v>6642</v>
      </c>
      <c r="C248" t="s">
        <v>8</v>
      </c>
      <c r="D248" t="s">
        <v>3881</v>
      </c>
      <c r="E248" t="s">
        <v>7672</v>
      </c>
      <c r="F248" t="s">
        <v>6703</v>
      </c>
      <c r="G248">
        <f>ROUND(city_populationInYear[[#This Row],[value]],2)</f>
        <v>538478</v>
      </c>
      <c r="H248" t="s">
        <v>7670</v>
      </c>
      <c r="I248" t="s">
        <v>4190</v>
      </c>
      <c r="J248" t="s">
        <v>6644</v>
      </c>
      <c r="K248" t="s">
        <v>1194</v>
      </c>
      <c r="L248" t="s">
        <v>6645</v>
      </c>
      <c r="M248" t="s">
        <v>7671</v>
      </c>
      <c r="N248">
        <f t="shared" si="3"/>
        <v>11</v>
      </c>
      <c r="O248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Milan city, in 1901?</v>
      </c>
    </row>
    <row r="249" spans="1:15" x14ac:dyDescent="0.3">
      <c r="A249" t="s">
        <v>7494</v>
      </c>
      <c r="B249" t="s">
        <v>7495</v>
      </c>
      <c r="C249" t="s">
        <v>8</v>
      </c>
      <c r="D249" t="s">
        <v>3881</v>
      </c>
      <c r="E249" t="s">
        <v>7672</v>
      </c>
      <c r="F249" t="s">
        <v>7496</v>
      </c>
      <c r="G249">
        <f>ROUND(city_populationInYear[[#This Row],[value]],2)</f>
        <v>7619</v>
      </c>
      <c r="H249" t="s">
        <v>7670</v>
      </c>
      <c r="I249" t="s">
        <v>4190</v>
      </c>
      <c r="J249" t="s">
        <v>581</v>
      </c>
      <c r="K249" t="s">
        <v>1194</v>
      </c>
      <c r="L249" t="s">
        <v>7497</v>
      </c>
      <c r="M249" t="s">
        <v>7671</v>
      </c>
      <c r="N249">
        <f t="shared" si="3"/>
        <v>28</v>
      </c>
      <c r="O249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Næstved city, in 1901?</v>
      </c>
    </row>
    <row r="250" spans="1:15" x14ac:dyDescent="0.3">
      <c r="A250" t="s">
        <v>4789</v>
      </c>
      <c r="B250" t="s">
        <v>4790</v>
      </c>
      <c r="C250" t="s">
        <v>8</v>
      </c>
      <c r="D250" t="s">
        <v>3881</v>
      </c>
      <c r="E250" t="s">
        <v>7672</v>
      </c>
      <c r="F250" t="s">
        <v>4795</v>
      </c>
      <c r="G250">
        <f>ROUND(city_populationInYear[[#This Row],[value]],2)</f>
        <v>500000</v>
      </c>
      <c r="H250" t="s">
        <v>7670</v>
      </c>
      <c r="I250" t="s">
        <v>4190</v>
      </c>
      <c r="J250" t="s">
        <v>4792</v>
      </c>
      <c r="K250" t="s">
        <v>1194</v>
      </c>
      <c r="L250" t="s">
        <v>4793</v>
      </c>
      <c r="M250" t="s">
        <v>7671</v>
      </c>
      <c r="N250">
        <f t="shared" si="3"/>
        <v>7</v>
      </c>
      <c r="O250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Sydney city, in 1901?</v>
      </c>
    </row>
    <row r="251" spans="1:15" x14ac:dyDescent="0.3">
      <c r="A251" t="s">
        <v>7122</v>
      </c>
      <c r="B251" t="s">
        <v>7123</v>
      </c>
      <c r="C251" t="s">
        <v>8</v>
      </c>
      <c r="D251" t="s">
        <v>3881</v>
      </c>
      <c r="E251" t="s">
        <v>7672</v>
      </c>
      <c r="F251" t="s">
        <v>7216</v>
      </c>
      <c r="G251">
        <f>ROUND(city_populationInYear[[#This Row],[value]],2)</f>
        <v>77235</v>
      </c>
      <c r="H251" t="s">
        <v>7670</v>
      </c>
      <c r="I251" t="s">
        <v>6462</v>
      </c>
      <c r="J251" t="s">
        <v>7125</v>
      </c>
      <c r="K251" t="s">
        <v>1194</v>
      </c>
      <c r="L251" t="s">
        <v>7126</v>
      </c>
      <c r="M251" t="s">
        <v>7671</v>
      </c>
      <c r="N251">
        <f t="shared" si="3"/>
        <v>17</v>
      </c>
      <c r="O251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Belgrade city, in 1905?</v>
      </c>
    </row>
    <row r="252" spans="1:15" x14ac:dyDescent="0.3">
      <c r="A252" t="s">
        <v>6346</v>
      </c>
      <c r="B252" t="s">
        <v>6347</v>
      </c>
      <c r="C252" t="s">
        <v>8</v>
      </c>
      <c r="D252" t="s">
        <v>3881</v>
      </c>
      <c r="E252" t="s">
        <v>7672</v>
      </c>
      <c r="F252" t="s">
        <v>4154</v>
      </c>
      <c r="G252">
        <f>ROUND(city_populationInYear[[#This Row],[value]],2)</f>
        <v>60000</v>
      </c>
      <c r="H252" t="s">
        <v>7670</v>
      </c>
      <c r="I252" t="s">
        <v>6462</v>
      </c>
      <c r="J252" t="s">
        <v>6349</v>
      </c>
      <c r="K252" t="s">
        <v>1194</v>
      </c>
      <c r="L252" t="s">
        <v>6350</v>
      </c>
      <c r="M252" t="s">
        <v>7671</v>
      </c>
      <c r="N252">
        <f t="shared" si="3"/>
        <v>26</v>
      </c>
      <c r="O252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Jerusalem city, in 1905?</v>
      </c>
    </row>
    <row r="253" spans="1:15" x14ac:dyDescent="0.3">
      <c r="A253" t="s">
        <v>7347</v>
      </c>
      <c r="B253" t="s">
        <v>7348</v>
      </c>
      <c r="C253" t="s">
        <v>8</v>
      </c>
      <c r="D253" t="s">
        <v>3881</v>
      </c>
      <c r="E253" t="s">
        <v>7672</v>
      </c>
      <c r="F253" t="s">
        <v>7418</v>
      </c>
      <c r="G253">
        <f>ROUND(city_populationInYear[[#This Row],[value]],2)</f>
        <v>4284</v>
      </c>
      <c r="H253" t="s">
        <v>7670</v>
      </c>
      <c r="I253" t="s">
        <v>7419</v>
      </c>
      <c r="J253" t="s">
        <v>68</v>
      </c>
      <c r="K253" t="s">
        <v>1194</v>
      </c>
      <c r="L253" t="s">
        <v>7350</v>
      </c>
      <c r="M253" t="s">
        <v>7671</v>
      </c>
      <c r="N253">
        <f t="shared" si="3"/>
        <v>24</v>
      </c>
      <c r="O253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Køge city, in 1906?</v>
      </c>
    </row>
    <row r="254" spans="1:15" x14ac:dyDescent="0.3">
      <c r="A254" t="s">
        <v>7494</v>
      </c>
      <c r="B254" t="s">
        <v>7495</v>
      </c>
      <c r="C254" t="s">
        <v>8</v>
      </c>
      <c r="D254" t="s">
        <v>3881</v>
      </c>
      <c r="E254" t="s">
        <v>7672</v>
      </c>
      <c r="F254" t="s">
        <v>7522</v>
      </c>
      <c r="G254">
        <f>ROUND(city_populationInYear[[#This Row],[value]],2)</f>
        <v>8087</v>
      </c>
      <c r="H254" t="s">
        <v>7670</v>
      </c>
      <c r="I254" t="s">
        <v>7419</v>
      </c>
      <c r="J254" t="s">
        <v>581</v>
      </c>
      <c r="K254" t="s">
        <v>1194</v>
      </c>
      <c r="L254" t="s">
        <v>7497</v>
      </c>
      <c r="M254" t="s">
        <v>7671</v>
      </c>
      <c r="N254">
        <f t="shared" si="3"/>
        <v>28</v>
      </c>
      <c r="O254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Næstved city, in 1906?</v>
      </c>
    </row>
    <row r="255" spans="1:15" x14ac:dyDescent="0.3">
      <c r="A255" t="s">
        <v>6084</v>
      </c>
      <c r="B255" t="s">
        <v>6085</v>
      </c>
      <c r="C255" t="s">
        <v>8</v>
      </c>
      <c r="D255" t="s">
        <v>3881</v>
      </c>
      <c r="E255" t="s">
        <v>7672</v>
      </c>
      <c r="F255" t="s">
        <v>6142</v>
      </c>
      <c r="G255">
        <f>ROUND(city_populationInYear[[#This Row],[value]],2)</f>
        <v>154617</v>
      </c>
      <c r="H255" t="s">
        <v>7670</v>
      </c>
      <c r="I255" t="s">
        <v>5558</v>
      </c>
      <c r="J255" t="s">
        <v>3445</v>
      </c>
      <c r="K255" t="s">
        <v>1194</v>
      </c>
      <c r="L255" t="s">
        <v>6087</v>
      </c>
      <c r="M255" t="s">
        <v>7671</v>
      </c>
      <c r="N255">
        <f t="shared" si="3"/>
        <v>22</v>
      </c>
      <c r="O255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Lima city, in 1908?</v>
      </c>
    </row>
    <row r="256" spans="1:15" x14ac:dyDescent="0.3">
      <c r="A256" t="s">
        <v>5555</v>
      </c>
      <c r="B256" t="s">
        <v>5556</v>
      </c>
      <c r="C256" t="s">
        <v>8</v>
      </c>
      <c r="D256" t="s">
        <v>3881</v>
      </c>
      <c r="E256" t="s">
        <v>7672</v>
      </c>
      <c r="F256" t="s">
        <v>5557</v>
      </c>
      <c r="G256">
        <f>ROUND(city_populationInYear[[#This Row],[value]],2)</f>
        <v>309331</v>
      </c>
      <c r="H256" t="s">
        <v>7670</v>
      </c>
      <c r="I256" t="s">
        <v>5558</v>
      </c>
      <c r="J256" t="s">
        <v>2963</v>
      </c>
      <c r="K256" t="s">
        <v>1194</v>
      </c>
      <c r="L256" t="s">
        <v>5559</v>
      </c>
      <c r="M256" t="s">
        <v>7671</v>
      </c>
      <c r="N256">
        <f t="shared" si="3"/>
        <v>9</v>
      </c>
      <c r="O256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Montevideo city, in 1908?</v>
      </c>
    </row>
    <row r="257" spans="1:15" x14ac:dyDescent="0.3">
      <c r="A257" t="s">
        <v>5537</v>
      </c>
      <c r="B257" t="s">
        <v>5538</v>
      </c>
      <c r="C257" t="s">
        <v>8</v>
      </c>
      <c r="D257" t="s">
        <v>3881</v>
      </c>
      <c r="E257" t="s">
        <v>7672</v>
      </c>
      <c r="F257" t="s">
        <v>5614</v>
      </c>
      <c r="G257">
        <f>ROUND(city_populationInYear[[#This Row],[value]],2)</f>
        <v>63990</v>
      </c>
      <c r="H257" t="s">
        <v>7670</v>
      </c>
      <c r="I257" t="s">
        <v>4047</v>
      </c>
      <c r="J257" t="s">
        <v>2768</v>
      </c>
      <c r="K257" t="s">
        <v>1194</v>
      </c>
      <c r="L257" t="s">
        <v>5540</v>
      </c>
      <c r="M257" t="s">
        <v>7671</v>
      </c>
      <c r="N257">
        <f t="shared" si="3"/>
        <v>27</v>
      </c>
      <c r="O257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Arnhem city, in 1909?</v>
      </c>
    </row>
    <row r="258" spans="1:15" x14ac:dyDescent="0.3">
      <c r="A258" t="s">
        <v>6877</v>
      </c>
      <c r="B258" t="s">
        <v>6878</v>
      </c>
      <c r="C258" t="s">
        <v>8</v>
      </c>
      <c r="D258" t="s">
        <v>3881</v>
      </c>
      <c r="E258" t="s">
        <v>7672</v>
      </c>
      <c r="F258" t="s">
        <v>6913</v>
      </c>
      <c r="G258">
        <f>ROUND(city_populationInYear[[#This Row],[value]],2)</f>
        <v>12905</v>
      </c>
      <c r="H258" t="s">
        <v>7670</v>
      </c>
      <c r="I258" t="s">
        <v>4047</v>
      </c>
      <c r="J258" t="s">
        <v>125</v>
      </c>
      <c r="K258" t="s">
        <v>1194</v>
      </c>
      <c r="L258" t="s">
        <v>6880</v>
      </c>
      <c r="M258" t="s">
        <v>7671</v>
      </c>
      <c r="N258">
        <f t="shared" ref="N258:N321" si="4">COUNTIF(B:B,B258)</f>
        <v>25</v>
      </c>
      <c r="O258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Assen city, in 1909?</v>
      </c>
    </row>
    <row r="259" spans="1:15" x14ac:dyDescent="0.3">
      <c r="A259" t="s">
        <v>4036</v>
      </c>
      <c r="B259" t="s">
        <v>4037</v>
      </c>
      <c r="C259" t="s">
        <v>8</v>
      </c>
      <c r="D259" t="s">
        <v>3881</v>
      </c>
      <c r="E259" t="s">
        <v>7672</v>
      </c>
      <c r="F259" t="s">
        <v>4076</v>
      </c>
      <c r="G259">
        <f>ROUND(city_populationInYear[[#This Row],[value]],2)</f>
        <v>23941</v>
      </c>
      <c r="H259" t="s">
        <v>7670</v>
      </c>
      <c r="I259" t="s">
        <v>4047</v>
      </c>
      <c r="J259" t="s">
        <v>121</v>
      </c>
      <c r="K259" t="s">
        <v>1194</v>
      </c>
      <c r="L259" t="s">
        <v>4039</v>
      </c>
      <c r="M259" t="s">
        <v>7671</v>
      </c>
      <c r="N259">
        <f t="shared" si="4"/>
        <v>24</v>
      </c>
      <c r="O259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Hengelo city, in 1909?</v>
      </c>
    </row>
    <row r="260" spans="1:15" x14ac:dyDescent="0.3">
      <c r="A260" t="s">
        <v>4027</v>
      </c>
      <c r="B260" t="s">
        <v>4028</v>
      </c>
      <c r="C260" t="s">
        <v>8</v>
      </c>
      <c r="D260" t="s">
        <v>3881</v>
      </c>
      <c r="E260" t="s">
        <v>7672</v>
      </c>
      <c r="F260" t="s">
        <v>4046</v>
      </c>
      <c r="G260">
        <f>ROUND(city_populationInYear[[#This Row],[value]],2)</f>
        <v>4024</v>
      </c>
      <c r="H260" t="s">
        <v>7670</v>
      </c>
      <c r="I260" t="s">
        <v>4047</v>
      </c>
      <c r="J260" t="s">
        <v>395</v>
      </c>
      <c r="K260" t="s">
        <v>1194</v>
      </c>
      <c r="L260" t="s">
        <v>4030</v>
      </c>
      <c r="M260" t="s">
        <v>7671</v>
      </c>
      <c r="N260">
        <f t="shared" si="4"/>
        <v>24</v>
      </c>
      <c r="O260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IJsselstein city, in 1909?</v>
      </c>
    </row>
    <row r="261" spans="1:15" x14ac:dyDescent="0.3">
      <c r="A261" t="s">
        <v>4032</v>
      </c>
      <c r="B261" t="s">
        <v>4033</v>
      </c>
      <c r="C261" t="s">
        <v>8</v>
      </c>
      <c r="D261" t="s">
        <v>3881</v>
      </c>
      <c r="E261" t="s">
        <v>7672</v>
      </c>
      <c r="F261" t="s">
        <v>4056</v>
      </c>
      <c r="G261">
        <f>ROUND(city_populationInYear[[#This Row],[value]],2)</f>
        <v>5798</v>
      </c>
      <c r="H261" t="s">
        <v>7670</v>
      </c>
      <c r="I261" t="s">
        <v>4047</v>
      </c>
      <c r="J261" t="s">
        <v>154</v>
      </c>
      <c r="K261" t="s">
        <v>1194</v>
      </c>
      <c r="L261" t="s">
        <v>4035</v>
      </c>
      <c r="M261" t="s">
        <v>7671</v>
      </c>
      <c r="N261">
        <f t="shared" si="4"/>
        <v>26</v>
      </c>
      <c r="O261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Purmerend city, in 1909?</v>
      </c>
    </row>
    <row r="262" spans="1:15" x14ac:dyDescent="0.3">
      <c r="A262" t="s">
        <v>4152</v>
      </c>
      <c r="B262" t="s">
        <v>4153</v>
      </c>
      <c r="C262" t="s">
        <v>8</v>
      </c>
      <c r="D262" t="s">
        <v>3881</v>
      </c>
      <c r="E262" t="s">
        <v>7672</v>
      </c>
      <c r="F262" t="s">
        <v>4405</v>
      </c>
      <c r="G262">
        <f>ROUND(city_populationInYear[[#This Row],[value]],2)</f>
        <v>205000</v>
      </c>
      <c r="H262" t="s">
        <v>7670</v>
      </c>
      <c r="I262" t="s">
        <v>4047</v>
      </c>
      <c r="J262" t="s">
        <v>3054</v>
      </c>
      <c r="K262" t="s">
        <v>1194</v>
      </c>
      <c r="L262" t="s">
        <v>4156</v>
      </c>
      <c r="M262" t="s">
        <v>7671</v>
      </c>
      <c r="N262">
        <f t="shared" si="4"/>
        <v>56</v>
      </c>
      <c r="O262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Vilnius city, in 1909?</v>
      </c>
    </row>
    <row r="263" spans="1:15" x14ac:dyDescent="0.3">
      <c r="A263" t="s">
        <v>5520</v>
      </c>
      <c r="B263" t="s">
        <v>5521</v>
      </c>
      <c r="C263" t="s">
        <v>8</v>
      </c>
      <c r="D263" t="s">
        <v>3881</v>
      </c>
      <c r="E263" t="s">
        <v>7672</v>
      </c>
      <c r="F263" t="s">
        <v>5522</v>
      </c>
      <c r="G263">
        <f>ROUND(city_populationInYear[[#This Row],[value]],2)</f>
        <v>9599</v>
      </c>
      <c r="H263" t="s">
        <v>7670</v>
      </c>
      <c r="I263" t="s">
        <v>4047</v>
      </c>
      <c r="J263" t="s">
        <v>790</v>
      </c>
      <c r="K263" t="s">
        <v>1194</v>
      </c>
      <c r="L263" t="s">
        <v>5523</v>
      </c>
      <c r="M263" t="s">
        <v>7671</v>
      </c>
      <c r="N263">
        <f t="shared" si="4"/>
        <v>25</v>
      </c>
      <c r="O263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Wageningen city, in 1909?</v>
      </c>
    </row>
    <row r="264" spans="1:15" x14ac:dyDescent="0.3">
      <c r="A264" t="s">
        <v>4021</v>
      </c>
      <c r="B264" t="s">
        <v>4022</v>
      </c>
      <c r="C264" t="s">
        <v>8</v>
      </c>
      <c r="D264" t="s">
        <v>3881</v>
      </c>
      <c r="E264" t="s">
        <v>7672</v>
      </c>
      <c r="F264" t="s">
        <v>4072</v>
      </c>
      <c r="G264">
        <f>ROUND(city_populationInYear[[#This Row],[value]],2)</f>
        <v>7077</v>
      </c>
      <c r="H264" t="s">
        <v>7670</v>
      </c>
      <c r="I264" t="s">
        <v>4047</v>
      </c>
      <c r="J264" t="s">
        <v>29</v>
      </c>
      <c r="K264" t="s">
        <v>1194</v>
      </c>
      <c r="L264" t="s">
        <v>4024</v>
      </c>
      <c r="M264" t="s">
        <v>7671</v>
      </c>
      <c r="N264">
        <f t="shared" si="4"/>
        <v>25</v>
      </c>
      <c r="O264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Weesp city, in 1909?</v>
      </c>
    </row>
    <row r="265" spans="1:15" x14ac:dyDescent="0.3">
      <c r="A265" t="s">
        <v>7122</v>
      </c>
      <c r="B265" t="s">
        <v>7123</v>
      </c>
      <c r="C265" t="s">
        <v>8</v>
      </c>
      <c r="D265" t="s">
        <v>3881</v>
      </c>
      <c r="E265" t="s">
        <v>7672</v>
      </c>
      <c r="F265" t="s">
        <v>7228</v>
      </c>
      <c r="G265">
        <f>ROUND(city_populationInYear[[#This Row],[value]],2)</f>
        <v>82498</v>
      </c>
      <c r="H265" t="s">
        <v>7670</v>
      </c>
      <c r="I265" t="s">
        <v>3907</v>
      </c>
      <c r="J265" t="s">
        <v>7125</v>
      </c>
      <c r="K265" t="s">
        <v>1194</v>
      </c>
      <c r="L265" t="s">
        <v>7126</v>
      </c>
      <c r="M265" t="s">
        <v>7671</v>
      </c>
      <c r="N265">
        <f t="shared" si="4"/>
        <v>17</v>
      </c>
      <c r="O265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Belgrade city, in 1910?</v>
      </c>
    </row>
    <row r="266" spans="1:15" x14ac:dyDescent="0.3">
      <c r="A266" t="s">
        <v>3890</v>
      </c>
      <c r="B266" t="s">
        <v>3891</v>
      </c>
      <c r="C266" t="s">
        <v>8</v>
      </c>
      <c r="D266" t="s">
        <v>3881</v>
      </c>
      <c r="E266" t="s">
        <v>7672</v>
      </c>
      <c r="F266" t="s">
        <v>3971</v>
      </c>
      <c r="G266">
        <f>ROUND(city_populationInYear[[#This Row],[value]],2)</f>
        <v>90937</v>
      </c>
      <c r="H266" t="s">
        <v>7670</v>
      </c>
      <c r="I266" t="s">
        <v>3907</v>
      </c>
      <c r="J266" t="s">
        <v>3503</v>
      </c>
      <c r="K266" t="s">
        <v>1194</v>
      </c>
      <c r="L266" t="s">
        <v>3893</v>
      </c>
      <c r="M266" t="s">
        <v>7671</v>
      </c>
      <c r="N266">
        <f t="shared" si="4"/>
        <v>55</v>
      </c>
      <c r="O266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Bern city, in 1910?</v>
      </c>
    </row>
    <row r="267" spans="1:15" x14ac:dyDescent="0.3">
      <c r="A267" t="s">
        <v>7623</v>
      </c>
      <c r="B267" t="s">
        <v>7624</v>
      </c>
      <c r="C267" t="s">
        <v>8</v>
      </c>
      <c r="D267" t="s">
        <v>3881</v>
      </c>
      <c r="E267" t="s">
        <v>7672</v>
      </c>
      <c r="F267" t="s">
        <v>7625</v>
      </c>
      <c r="G267">
        <f>ROUND(city_populationInYear[[#This Row],[value]],2)</f>
        <v>978</v>
      </c>
      <c r="H267" t="s">
        <v>7670</v>
      </c>
      <c r="I267" t="s">
        <v>3907</v>
      </c>
      <c r="J267" t="s">
        <v>84</v>
      </c>
      <c r="K267" t="s">
        <v>1194</v>
      </c>
      <c r="L267" t="s">
        <v>7626</v>
      </c>
      <c r="M267" t="s">
        <v>7671</v>
      </c>
      <c r="N267">
        <f t="shared" si="4"/>
        <v>8</v>
      </c>
      <c r="O267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Böhlen city, in 1910?</v>
      </c>
    </row>
    <row r="268" spans="1:15" x14ac:dyDescent="0.3">
      <c r="A268" t="s">
        <v>3904</v>
      </c>
      <c r="B268" t="s">
        <v>3905</v>
      </c>
      <c r="C268" t="s">
        <v>8</v>
      </c>
      <c r="D268" t="s">
        <v>3881</v>
      </c>
      <c r="E268" t="s">
        <v>7672</v>
      </c>
      <c r="F268" t="s">
        <v>3906</v>
      </c>
      <c r="G268">
        <f>ROUND(city_populationInYear[[#This Row],[value]],2)</f>
        <v>319198</v>
      </c>
      <c r="H268" t="s">
        <v>7670</v>
      </c>
      <c r="I268" t="s">
        <v>3907</v>
      </c>
      <c r="J268" t="s">
        <v>3908</v>
      </c>
      <c r="K268" t="s">
        <v>1194</v>
      </c>
      <c r="L268" t="s">
        <v>3909</v>
      </c>
      <c r="M268" t="s">
        <v>7671</v>
      </c>
      <c r="N268">
        <f t="shared" si="4"/>
        <v>11</v>
      </c>
      <c r="O268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Los Angeles city, in 1910?</v>
      </c>
    </row>
    <row r="269" spans="1:15" x14ac:dyDescent="0.3">
      <c r="A269" t="s">
        <v>6099</v>
      </c>
      <c r="B269" t="s">
        <v>6100</v>
      </c>
      <c r="C269" t="s">
        <v>8</v>
      </c>
      <c r="D269" t="s">
        <v>3881</v>
      </c>
      <c r="E269" t="s">
        <v>7672</v>
      </c>
      <c r="F269" t="s">
        <v>6109</v>
      </c>
      <c r="G269">
        <f>ROUND(city_populationInYear[[#This Row],[value]],2)</f>
        <v>614322</v>
      </c>
      <c r="H269" t="s">
        <v>7670</v>
      </c>
      <c r="I269" t="s">
        <v>3907</v>
      </c>
      <c r="J269" t="s">
        <v>6102</v>
      </c>
      <c r="K269" t="s">
        <v>1194</v>
      </c>
      <c r="L269" t="s">
        <v>6103</v>
      </c>
      <c r="M269" t="s">
        <v>7671</v>
      </c>
      <c r="N269">
        <f t="shared" si="4"/>
        <v>39</v>
      </c>
      <c r="O269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Madrid city, in 1910?</v>
      </c>
    </row>
    <row r="270" spans="1:15" x14ac:dyDescent="0.3">
      <c r="A270" t="s">
        <v>3879</v>
      </c>
      <c r="B270" t="s">
        <v>3880</v>
      </c>
      <c r="C270" t="s">
        <v>8</v>
      </c>
      <c r="D270" t="s">
        <v>3881</v>
      </c>
      <c r="E270" t="s">
        <v>7672</v>
      </c>
      <c r="F270" t="s">
        <v>3913</v>
      </c>
      <c r="G270">
        <f>ROUND(city_populationInYear[[#This Row],[value]],2)</f>
        <v>416912</v>
      </c>
      <c r="H270" t="s">
        <v>7670</v>
      </c>
      <c r="I270" t="s">
        <v>3907</v>
      </c>
      <c r="J270" t="s">
        <v>3883</v>
      </c>
      <c r="K270" t="s">
        <v>1194</v>
      </c>
      <c r="L270" t="s">
        <v>3884</v>
      </c>
      <c r="M270" t="s">
        <v>7671</v>
      </c>
      <c r="N270">
        <f t="shared" si="4"/>
        <v>28</v>
      </c>
      <c r="O270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San Francisco city, in 1910?</v>
      </c>
    </row>
    <row r="271" spans="1:15" x14ac:dyDescent="0.3">
      <c r="A271" t="s">
        <v>5409</v>
      </c>
      <c r="B271" t="s">
        <v>5410</v>
      </c>
      <c r="C271" t="s">
        <v>8</v>
      </c>
      <c r="D271" t="s">
        <v>3881</v>
      </c>
      <c r="E271" t="s">
        <v>7672</v>
      </c>
      <c r="F271" t="s">
        <v>5465</v>
      </c>
      <c r="G271">
        <f>ROUND(city_populationInYear[[#This Row],[value]],2)</f>
        <v>494</v>
      </c>
      <c r="H271" t="s">
        <v>7670</v>
      </c>
      <c r="I271" t="s">
        <v>3907</v>
      </c>
      <c r="J271" t="s">
        <v>581</v>
      </c>
      <c r="K271" t="s">
        <v>1194</v>
      </c>
      <c r="L271" t="s">
        <v>5412</v>
      </c>
      <c r="M271" t="s">
        <v>7671</v>
      </c>
      <c r="N271">
        <f t="shared" si="4"/>
        <v>44</v>
      </c>
      <c r="O271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Sant Adrià de Besòs city, in 1910?</v>
      </c>
    </row>
    <row r="272" spans="1:15" x14ac:dyDescent="0.3">
      <c r="A272" t="s">
        <v>5404</v>
      </c>
      <c r="B272" t="s">
        <v>5405</v>
      </c>
      <c r="C272" t="s">
        <v>8</v>
      </c>
      <c r="D272" t="s">
        <v>3881</v>
      </c>
      <c r="E272" t="s">
        <v>7672</v>
      </c>
      <c r="F272" t="s">
        <v>5439</v>
      </c>
      <c r="G272">
        <f>ROUND(city_populationInYear[[#This Row],[value]],2)</f>
        <v>3852</v>
      </c>
      <c r="H272" t="s">
        <v>7670</v>
      </c>
      <c r="I272" t="s">
        <v>3907</v>
      </c>
      <c r="J272" t="s">
        <v>783</v>
      </c>
      <c r="K272" t="s">
        <v>1194</v>
      </c>
      <c r="L272" t="s">
        <v>5407</v>
      </c>
      <c r="M272" t="s">
        <v>7671</v>
      </c>
      <c r="N272">
        <f t="shared" si="4"/>
        <v>43</v>
      </c>
      <c r="O272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Sant Feliu de Llobregat city, in 1910?</v>
      </c>
    </row>
    <row r="273" spans="1:15" x14ac:dyDescent="0.3">
      <c r="A273" t="s">
        <v>5470</v>
      </c>
      <c r="B273" t="s">
        <v>5471</v>
      </c>
      <c r="C273" t="s">
        <v>8</v>
      </c>
      <c r="D273" t="s">
        <v>3881</v>
      </c>
      <c r="E273" t="s">
        <v>7672</v>
      </c>
      <c r="F273" t="s">
        <v>7315</v>
      </c>
      <c r="G273">
        <f>ROUND(city_populationInYear[[#This Row],[value]],2)</f>
        <v>1354</v>
      </c>
      <c r="H273" t="s">
        <v>7670</v>
      </c>
      <c r="I273" t="s">
        <v>3907</v>
      </c>
      <c r="J273" t="s">
        <v>44</v>
      </c>
      <c r="K273" t="s">
        <v>1194</v>
      </c>
      <c r="L273" t="s">
        <v>5473</v>
      </c>
      <c r="M273" t="s">
        <v>7671</v>
      </c>
      <c r="N273">
        <f t="shared" si="4"/>
        <v>45</v>
      </c>
      <c r="O273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Sant Joan Despí city, in 1910?</v>
      </c>
    </row>
    <row r="274" spans="1:15" x14ac:dyDescent="0.3">
      <c r="A274" t="s">
        <v>5516</v>
      </c>
      <c r="B274" t="s">
        <v>5517</v>
      </c>
      <c r="C274" t="s">
        <v>8</v>
      </c>
      <c r="D274" t="s">
        <v>3881</v>
      </c>
      <c r="E274" t="s">
        <v>7672</v>
      </c>
      <c r="F274" t="s">
        <v>5564</v>
      </c>
      <c r="G274">
        <f>ROUND(city_populationInYear[[#This Row],[value]],2)</f>
        <v>6381</v>
      </c>
      <c r="H274" t="s">
        <v>7670</v>
      </c>
      <c r="I274" t="s">
        <v>3907</v>
      </c>
      <c r="J274" t="s">
        <v>259</v>
      </c>
      <c r="K274" t="s">
        <v>1194</v>
      </c>
      <c r="L274" t="s">
        <v>5519</v>
      </c>
      <c r="M274" t="s">
        <v>7671</v>
      </c>
      <c r="N274">
        <f t="shared" si="4"/>
        <v>54</v>
      </c>
      <c r="O274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Tolyatti city, in 1910?</v>
      </c>
    </row>
    <row r="275" spans="1:15" x14ac:dyDescent="0.3">
      <c r="A275" t="s">
        <v>7347</v>
      </c>
      <c r="B275" t="s">
        <v>7348</v>
      </c>
      <c r="C275" t="s">
        <v>8</v>
      </c>
      <c r="D275" t="s">
        <v>3881</v>
      </c>
      <c r="E275" t="s">
        <v>7672</v>
      </c>
      <c r="F275" t="s">
        <v>7547</v>
      </c>
      <c r="G275">
        <f>ROUND(city_populationInYear[[#This Row],[value]],2)</f>
        <v>4400</v>
      </c>
      <c r="H275" t="s">
        <v>7670</v>
      </c>
      <c r="I275" t="s">
        <v>636</v>
      </c>
      <c r="J275" t="s">
        <v>68</v>
      </c>
      <c r="K275" t="s">
        <v>1194</v>
      </c>
      <c r="L275" t="s">
        <v>7350</v>
      </c>
      <c r="M275" t="s">
        <v>7671</v>
      </c>
      <c r="N275">
        <f t="shared" si="4"/>
        <v>24</v>
      </c>
      <c r="O275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Køge city, in 1911?</v>
      </c>
    </row>
    <row r="276" spans="1:15" x14ac:dyDescent="0.3">
      <c r="A276" t="s">
        <v>6489</v>
      </c>
      <c r="B276" t="s">
        <v>6490</v>
      </c>
      <c r="C276" t="s">
        <v>8</v>
      </c>
      <c r="D276" t="s">
        <v>3881</v>
      </c>
      <c r="E276" t="s">
        <v>7672</v>
      </c>
      <c r="F276" t="s">
        <v>6552</v>
      </c>
      <c r="G276">
        <f>ROUND(city_populationInYear[[#This Row],[value]],2)</f>
        <v>73766</v>
      </c>
      <c r="H276" t="s">
        <v>7670</v>
      </c>
      <c r="I276" t="s">
        <v>636</v>
      </c>
      <c r="J276" t="s">
        <v>3285</v>
      </c>
      <c r="K276" t="s">
        <v>1194</v>
      </c>
      <c r="L276" t="s">
        <v>6492</v>
      </c>
      <c r="M276" t="s">
        <v>7671</v>
      </c>
      <c r="N276">
        <f t="shared" si="4"/>
        <v>13</v>
      </c>
      <c r="O276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Lagos city, in 1911?</v>
      </c>
    </row>
    <row r="277" spans="1:15" x14ac:dyDescent="0.3">
      <c r="A277" t="s">
        <v>3885</v>
      </c>
      <c r="B277" t="s">
        <v>3886</v>
      </c>
      <c r="C277" t="s">
        <v>8</v>
      </c>
      <c r="D277" t="s">
        <v>3881</v>
      </c>
      <c r="E277" t="s">
        <v>7672</v>
      </c>
      <c r="F277" t="s">
        <v>4223</v>
      </c>
      <c r="G277">
        <f>ROUND(city_populationInYear[[#This Row],[value]],2)</f>
        <v>7157875</v>
      </c>
      <c r="H277" t="s">
        <v>7670</v>
      </c>
      <c r="I277" t="s">
        <v>636</v>
      </c>
      <c r="J277" t="s">
        <v>3888</v>
      </c>
      <c r="K277" t="s">
        <v>1194</v>
      </c>
      <c r="L277" t="s">
        <v>3889</v>
      </c>
      <c r="M277" t="s">
        <v>7671</v>
      </c>
      <c r="N277">
        <f t="shared" si="4"/>
        <v>25</v>
      </c>
      <c r="O277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London city, in 1911?</v>
      </c>
    </row>
    <row r="278" spans="1:15" x14ac:dyDescent="0.3">
      <c r="A278" t="s">
        <v>6641</v>
      </c>
      <c r="B278" t="s">
        <v>6642</v>
      </c>
      <c r="C278" t="s">
        <v>8</v>
      </c>
      <c r="D278" t="s">
        <v>3881</v>
      </c>
      <c r="E278" t="s">
        <v>7672</v>
      </c>
      <c r="F278" t="s">
        <v>6706</v>
      </c>
      <c r="G278">
        <f>ROUND(city_populationInYear[[#This Row],[value]],2)</f>
        <v>701401</v>
      </c>
      <c r="H278" t="s">
        <v>7670</v>
      </c>
      <c r="I278" t="s">
        <v>636</v>
      </c>
      <c r="J278" t="s">
        <v>6644</v>
      </c>
      <c r="K278" t="s">
        <v>1194</v>
      </c>
      <c r="L278" t="s">
        <v>6645</v>
      </c>
      <c r="M278" t="s">
        <v>7671</v>
      </c>
      <c r="N278">
        <f t="shared" si="4"/>
        <v>11</v>
      </c>
      <c r="O278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Milan city, in 1911?</v>
      </c>
    </row>
    <row r="279" spans="1:15" x14ac:dyDescent="0.3">
      <c r="A279" t="s">
        <v>7494</v>
      </c>
      <c r="B279" t="s">
        <v>7495</v>
      </c>
      <c r="C279" t="s">
        <v>8</v>
      </c>
      <c r="D279" t="s">
        <v>3881</v>
      </c>
      <c r="E279" t="s">
        <v>7672</v>
      </c>
      <c r="F279" t="s">
        <v>5618</v>
      </c>
      <c r="G279">
        <f>ROUND(city_populationInYear[[#This Row],[value]],2)</f>
        <v>9027</v>
      </c>
      <c r="H279" t="s">
        <v>7670</v>
      </c>
      <c r="I279" t="s">
        <v>636</v>
      </c>
      <c r="J279" t="s">
        <v>581</v>
      </c>
      <c r="K279" t="s">
        <v>1194</v>
      </c>
      <c r="L279" t="s">
        <v>7497</v>
      </c>
      <c r="M279" t="s">
        <v>7671</v>
      </c>
      <c r="N279">
        <f t="shared" si="4"/>
        <v>28</v>
      </c>
      <c r="O279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Næstved city, in 1911?</v>
      </c>
    </row>
    <row r="280" spans="1:15" x14ac:dyDescent="0.3">
      <c r="A280" t="s">
        <v>6212</v>
      </c>
      <c r="B280" t="s">
        <v>6213</v>
      </c>
      <c r="C280" t="s">
        <v>8</v>
      </c>
      <c r="D280" t="s">
        <v>3881</v>
      </c>
      <c r="E280" t="s">
        <v>7672</v>
      </c>
      <c r="F280" t="s">
        <v>6214</v>
      </c>
      <c r="G280">
        <f>ROUND(city_populationInYear[[#This Row],[value]],2)</f>
        <v>29800</v>
      </c>
      <c r="H280" t="s">
        <v>7670</v>
      </c>
      <c r="I280" t="s">
        <v>636</v>
      </c>
      <c r="J280" t="s">
        <v>6215</v>
      </c>
      <c r="K280" t="s">
        <v>1194</v>
      </c>
      <c r="L280" t="s">
        <v>6216</v>
      </c>
      <c r="M280" t="s">
        <v>7671</v>
      </c>
      <c r="N280">
        <f t="shared" si="4"/>
        <v>15</v>
      </c>
      <c r="O280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Tripoli city, in 1911?</v>
      </c>
    </row>
    <row r="281" spans="1:15" x14ac:dyDescent="0.3">
      <c r="A281" t="s">
        <v>4152</v>
      </c>
      <c r="B281" t="s">
        <v>4153</v>
      </c>
      <c r="C281" t="s">
        <v>8</v>
      </c>
      <c r="D281" t="s">
        <v>3881</v>
      </c>
      <c r="E281" t="s">
        <v>7672</v>
      </c>
      <c r="F281" t="s">
        <v>4227</v>
      </c>
      <c r="G281">
        <f>ROUND(city_populationInYear[[#This Row],[value]],2)</f>
        <v>238600</v>
      </c>
      <c r="H281" t="s">
        <v>7670</v>
      </c>
      <c r="I281" t="s">
        <v>636</v>
      </c>
      <c r="J281" t="s">
        <v>3054</v>
      </c>
      <c r="K281" t="s">
        <v>1194</v>
      </c>
      <c r="L281" t="s">
        <v>4156</v>
      </c>
      <c r="M281" t="s">
        <v>7671</v>
      </c>
      <c r="N281">
        <f t="shared" si="4"/>
        <v>56</v>
      </c>
      <c r="O281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Vilnius city, in 1911?</v>
      </c>
    </row>
    <row r="282" spans="1:15" x14ac:dyDescent="0.3">
      <c r="A282" t="s">
        <v>6346</v>
      </c>
      <c r="B282" t="s">
        <v>6347</v>
      </c>
      <c r="C282" t="s">
        <v>8</v>
      </c>
      <c r="D282" t="s">
        <v>3881</v>
      </c>
      <c r="E282" t="s">
        <v>7672</v>
      </c>
      <c r="F282" t="s">
        <v>6357</v>
      </c>
      <c r="G282">
        <f>ROUND(city_populationInYear[[#This Row],[value]],2)</f>
        <v>75200</v>
      </c>
      <c r="H282" t="s">
        <v>7670</v>
      </c>
      <c r="I282" t="s">
        <v>178</v>
      </c>
      <c r="J282" t="s">
        <v>6349</v>
      </c>
      <c r="K282" t="s">
        <v>1194</v>
      </c>
      <c r="L282" t="s">
        <v>6350</v>
      </c>
      <c r="M282" t="s">
        <v>7671</v>
      </c>
      <c r="N282">
        <f t="shared" si="4"/>
        <v>26</v>
      </c>
      <c r="O282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Jerusalem city, in 1913?</v>
      </c>
    </row>
    <row r="283" spans="1:15" x14ac:dyDescent="0.3">
      <c r="A283" t="s">
        <v>4611</v>
      </c>
      <c r="B283" t="s">
        <v>4612</v>
      </c>
      <c r="C283" t="s">
        <v>8</v>
      </c>
      <c r="D283" t="s">
        <v>3881</v>
      </c>
      <c r="E283" t="s">
        <v>7672</v>
      </c>
      <c r="F283" t="s">
        <v>5621</v>
      </c>
      <c r="G283">
        <f>ROUND(city_populationInYear[[#This Row],[value]],2)</f>
        <v>600000</v>
      </c>
      <c r="H283" t="s">
        <v>7670</v>
      </c>
      <c r="I283" t="s">
        <v>6679</v>
      </c>
      <c r="J283" t="s">
        <v>4614</v>
      </c>
      <c r="K283" t="s">
        <v>1194</v>
      </c>
      <c r="L283" t="s">
        <v>4615</v>
      </c>
      <c r="M283" t="s">
        <v>7671</v>
      </c>
      <c r="N283">
        <f t="shared" si="4"/>
        <v>23</v>
      </c>
      <c r="O283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Łódź city, in 1915?</v>
      </c>
    </row>
    <row r="284" spans="1:15" x14ac:dyDescent="0.3">
      <c r="A284" t="s">
        <v>7534</v>
      </c>
      <c r="B284" t="s">
        <v>7535</v>
      </c>
      <c r="C284" t="s">
        <v>8</v>
      </c>
      <c r="D284" t="s">
        <v>3881</v>
      </c>
      <c r="E284" t="s">
        <v>7672</v>
      </c>
      <c r="F284" t="s">
        <v>7564</v>
      </c>
      <c r="G284">
        <f>ROUND(city_populationInYear[[#This Row],[value]],2)</f>
        <v>9180</v>
      </c>
      <c r="H284" t="s">
        <v>7670</v>
      </c>
      <c r="I284" t="s">
        <v>4202</v>
      </c>
      <c r="J284" t="s">
        <v>945</v>
      </c>
      <c r="K284" t="s">
        <v>1194</v>
      </c>
      <c r="L284" t="s">
        <v>7537</v>
      </c>
      <c r="M284" t="s">
        <v>7671</v>
      </c>
      <c r="N284">
        <f t="shared" si="4"/>
        <v>20</v>
      </c>
      <c r="O284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Silkeborg city, in 1916?</v>
      </c>
    </row>
    <row r="285" spans="1:15" x14ac:dyDescent="0.3">
      <c r="A285" t="s">
        <v>4152</v>
      </c>
      <c r="B285" t="s">
        <v>4153</v>
      </c>
      <c r="C285" t="s">
        <v>8</v>
      </c>
      <c r="D285" t="s">
        <v>3881</v>
      </c>
      <c r="E285" t="s">
        <v>7672</v>
      </c>
      <c r="F285" t="s">
        <v>4201</v>
      </c>
      <c r="G285">
        <f>ROUND(city_populationInYear[[#This Row],[value]],2)</f>
        <v>140800</v>
      </c>
      <c r="H285" t="s">
        <v>7670</v>
      </c>
      <c r="I285" t="s">
        <v>4202</v>
      </c>
      <c r="J285" t="s">
        <v>3054</v>
      </c>
      <c r="K285" t="s">
        <v>1194</v>
      </c>
      <c r="L285" t="s">
        <v>4156</v>
      </c>
      <c r="M285" t="s">
        <v>7671</v>
      </c>
      <c r="N285">
        <f t="shared" si="4"/>
        <v>56</v>
      </c>
      <c r="O285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Vilnius city, in 1916?</v>
      </c>
    </row>
    <row r="286" spans="1:15" x14ac:dyDescent="0.3">
      <c r="A286" t="s">
        <v>6346</v>
      </c>
      <c r="B286" t="s">
        <v>6347</v>
      </c>
      <c r="C286" t="s">
        <v>8</v>
      </c>
      <c r="D286" t="s">
        <v>3881</v>
      </c>
      <c r="E286" t="s">
        <v>7672</v>
      </c>
      <c r="F286" t="s">
        <v>6348</v>
      </c>
      <c r="G286">
        <f>ROUND(city_populationInYear[[#This Row],[value]],2)</f>
        <v>53410</v>
      </c>
      <c r="H286" t="s">
        <v>7670</v>
      </c>
      <c r="I286" t="s">
        <v>1172</v>
      </c>
      <c r="J286" t="s">
        <v>6349</v>
      </c>
      <c r="K286" t="s">
        <v>1194</v>
      </c>
      <c r="L286" t="s">
        <v>6350</v>
      </c>
      <c r="M286" t="s">
        <v>7671</v>
      </c>
      <c r="N286">
        <f t="shared" si="4"/>
        <v>26</v>
      </c>
      <c r="O286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Jerusalem city, in 1917?</v>
      </c>
    </row>
    <row r="287" spans="1:15" x14ac:dyDescent="0.3">
      <c r="A287" t="s">
        <v>4736</v>
      </c>
      <c r="B287" t="s">
        <v>4737</v>
      </c>
      <c r="C287" t="s">
        <v>8</v>
      </c>
      <c r="D287" t="s">
        <v>3881</v>
      </c>
      <c r="E287" t="s">
        <v>7672</v>
      </c>
      <c r="F287" t="s">
        <v>4827</v>
      </c>
      <c r="G287">
        <f>ROUND(city_populationInYear[[#This Row],[value]],2)</f>
        <v>70923</v>
      </c>
      <c r="H287" t="s">
        <v>7670</v>
      </c>
      <c r="I287" t="s">
        <v>1172</v>
      </c>
      <c r="J287" t="s">
        <v>2772</v>
      </c>
      <c r="K287" t="s">
        <v>1194</v>
      </c>
      <c r="L287" t="s">
        <v>4739</v>
      </c>
      <c r="M287" t="s">
        <v>7671</v>
      </c>
      <c r="N287">
        <f t="shared" si="4"/>
        <v>23</v>
      </c>
      <c r="O287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Würzburg city, in 1917?</v>
      </c>
    </row>
    <row r="288" spans="1:15" x14ac:dyDescent="0.3">
      <c r="A288" t="s">
        <v>4152</v>
      </c>
      <c r="B288" t="s">
        <v>4153</v>
      </c>
      <c r="C288" t="s">
        <v>8</v>
      </c>
      <c r="D288" t="s">
        <v>3881</v>
      </c>
      <c r="E288" t="s">
        <v>7672</v>
      </c>
      <c r="F288" t="s">
        <v>4197</v>
      </c>
      <c r="G288">
        <f>ROUND(city_populationInYear[[#This Row],[value]],2)</f>
        <v>128500</v>
      </c>
      <c r="H288" t="s">
        <v>7670</v>
      </c>
      <c r="I288" t="s">
        <v>43</v>
      </c>
      <c r="J288" t="s">
        <v>3054</v>
      </c>
      <c r="K288" t="s">
        <v>1194</v>
      </c>
      <c r="L288" t="s">
        <v>4156</v>
      </c>
      <c r="M288" t="s">
        <v>7671</v>
      </c>
      <c r="N288">
        <f t="shared" si="4"/>
        <v>56</v>
      </c>
      <c r="O288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Vilnius city, in 1919?</v>
      </c>
    </row>
    <row r="289" spans="1:15" x14ac:dyDescent="0.3">
      <c r="A289" t="s">
        <v>5537</v>
      </c>
      <c r="B289" t="s">
        <v>5538</v>
      </c>
      <c r="C289" t="s">
        <v>8</v>
      </c>
      <c r="D289" t="s">
        <v>3881</v>
      </c>
      <c r="E289" t="s">
        <v>7672</v>
      </c>
      <c r="F289" t="s">
        <v>5616</v>
      </c>
      <c r="G289">
        <f>ROUND(city_populationInYear[[#This Row],[value]],2)</f>
        <v>71599</v>
      </c>
      <c r="H289" t="s">
        <v>7670</v>
      </c>
      <c r="I289" t="s">
        <v>633</v>
      </c>
      <c r="J289" t="s">
        <v>2768</v>
      </c>
      <c r="K289" t="s">
        <v>1194</v>
      </c>
      <c r="L289" t="s">
        <v>5540</v>
      </c>
      <c r="M289" t="s">
        <v>7671</v>
      </c>
      <c r="N289">
        <f t="shared" si="4"/>
        <v>27</v>
      </c>
      <c r="O289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Arnhem city, in 1920?</v>
      </c>
    </row>
    <row r="290" spans="1:15" x14ac:dyDescent="0.3">
      <c r="A290" t="s">
        <v>6877</v>
      </c>
      <c r="B290" t="s">
        <v>6878</v>
      </c>
      <c r="C290" t="s">
        <v>8</v>
      </c>
      <c r="D290" t="s">
        <v>3881</v>
      </c>
      <c r="E290" t="s">
        <v>7672</v>
      </c>
      <c r="F290" t="s">
        <v>6879</v>
      </c>
      <c r="G290">
        <f>ROUND(city_populationInYear[[#This Row],[value]],2)</f>
        <v>16767</v>
      </c>
      <c r="H290" t="s">
        <v>7670</v>
      </c>
      <c r="I290" t="s">
        <v>633</v>
      </c>
      <c r="J290" t="s">
        <v>125</v>
      </c>
      <c r="K290" t="s">
        <v>1194</v>
      </c>
      <c r="L290" t="s">
        <v>6880</v>
      </c>
      <c r="M290" t="s">
        <v>7671</v>
      </c>
      <c r="N290">
        <f t="shared" si="4"/>
        <v>25</v>
      </c>
      <c r="O290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Assen city, in 1920?</v>
      </c>
    </row>
    <row r="291" spans="1:15" x14ac:dyDescent="0.3">
      <c r="A291" t="s">
        <v>7398</v>
      </c>
      <c r="B291" t="s">
        <v>7399</v>
      </c>
      <c r="C291" t="s">
        <v>8</v>
      </c>
      <c r="D291" t="s">
        <v>3881</v>
      </c>
      <c r="E291" t="s">
        <v>7672</v>
      </c>
      <c r="F291" t="s">
        <v>7408</v>
      </c>
      <c r="G291">
        <f>ROUND(city_populationInYear[[#This Row],[value]],2)</f>
        <v>121000</v>
      </c>
      <c r="H291" t="s">
        <v>7670</v>
      </c>
      <c r="I291" t="s">
        <v>633</v>
      </c>
      <c r="J291" t="s">
        <v>2959</v>
      </c>
      <c r="K291" t="s">
        <v>1194</v>
      </c>
      <c r="L291" t="s">
        <v>7401</v>
      </c>
      <c r="M291" t="s">
        <v>7671</v>
      </c>
      <c r="N291">
        <f t="shared" si="4"/>
        <v>17</v>
      </c>
      <c r="O291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Chișinău city, in 1920?</v>
      </c>
    </row>
    <row r="292" spans="1:15" x14ac:dyDescent="0.3">
      <c r="A292" t="s">
        <v>6484</v>
      </c>
      <c r="B292" t="s">
        <v>6485</v>
      </c>
      <c r="C292" t="s">
        <v>8</v>
      </c>
      <c r="D292" t="s">
        <v>3881</v>
      </c>
      <c r="E292" t="s">
        <v>7672</v>
      </c>
      <c r="F292" t="s">
        <v>6527</v>
      </c>
      <c r="G292">
        <f>ROUND(city_populationInYear[[#This Row],[value]],2)</f>
        <v>14087</v>
      </c>
      <c r="H292" t="s">
        <v>7670</v>
      </c>
      <c r="I292" t="s">
        <v>633</v>
      </c>
      <c r="J292" t="s">
        <v>38</v>
      </c>
      <c r="K292" t="s">
        <v>1194</v>
      </c>
      <c r="L292" t="s">
        <v>6487</v>
      </c>
      <c r="M292" t="s">
        <v>7671</v>
      </c>
      <c r="N292">
        <f t="shared" si="4"/>
        <v>52</v>
      </c>
      <c r="O292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Gatchina city, in 1920?</v>
      </c>
    </row>
    <row r="293" spans="1:15" x14ac:dyDescent="0.3">
      <c r="A293" t="s">
        <v>4036</v>
      </c>
      <c r="B293" t="s">
        <v>4037</v>
      </c>
      <c r="C293" t="s">
        <v>8</v>
      </c>
      <c r="D293" t="s">
        <v>3881</v>
      </c>
      <c r="E293" t="s">
        <v>7672</v>
      </c>
      <c r="F293" t="s">
        <v>4124</v>
      </c>
      <c r="G293">
        <f>ROUND(city_populationInYear[[#This Row],[value]],2)</f>
        <v>30511</v>
      </c>
      <c r="H293" t="s">
        <v>7670</v>
      </c>
      <c r="I293" t="s">
        <v>633</v>
      </c>
      <c r="J293" t="s">
        <v>121</v>
      </c>
      <c r="K293" t="s">
        <v>1194</v>
      </c>
      <c r="L293" t="s">
        <v>4039</v>
      </c>
      <c r="M293" t="s">
        <v>7671</v>
      </c>
      <c r="N293">
        <f t="shared" si="4"/>
        <v>24</v>
      </c>
      <c r="O293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Hengelo city, in 1920?</v>
      </c>
    </row>
    <row r="294" spans="1:15" x14ac:dyDescent="0.3">
      <c r="A294" t="s">
        <v>6084</v>
      </c>
      <c r="B294" t="s">
        <v>6085</v>
      </c>
      <c r="C294" t="s">
        <v>8</v>
      </c>
      <c r="D294" t="s">
        <v>3881</v>
      </c>
      <c r="E294" t="s">
        <v>7672</v>
      </c>
      <c r="F294" t="s">
        <v>6195</v>
      </c>
      <c r="G294">
        <f>ROUND(city_populationInYear[[#This Row],[value]],2)</f>
        <v>203381</v>
      </c>
      <c r="H294" t="s">
        <v>7670</v>
      </c>
      <c r="I294" t="s">
        <v>633</v>
      </c>
      <c r="J294" t="s">
        <v>3445</v>
      </c>
      <c r="K294" t="s">
        <v>1194</v>
      </c>
      <c r="L294" t="s">
        <v>6087</v>
      </c>
      <c r="M294" t="s">
        <v>7671</v>
      </c>
      <c r="N294">
        <f t="shared" si="4"/>
        <v>22</v>
      </c>
      <c r="O294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Lima city, in 1920?</v>
      </c>
    </row>
    <row r="295" spans="1:15" x14ac:dyDescent="0.3">
      <c r="A295" t="s">
        <v>6099</v>
      </c>
      <c r="B295" t="s">
        <v>6100</v>
      </c>
      <c r="C295" t="s">
        <v>8</v>
      </c>
      <c r="D295" t="s">
        <v>3881</v>
      </c>
      <c r="E295" t="s">
        <v>7672</v>
      </c>
      <c r="F295" t="s">
        <v>6113</v>
      </c>
      <c r="G295">
        <f>ROUND(city_populationInYear[[#This Row],[value]],2)</f>
        <v>823711</v>
      </c>
      <c r="H295" t="s">
        <v>7670</v>
      </c>
      <c r="I295" t="s">
        <v>633</v>
      </c>
      <c r="J295" t="s">
        <v>6102</v>
      </c>
      <c r="K295" t="s">
        <v>1194</v>
      </c>
      <c r="L295" t="s">
        <v>6103</v>
      </c>
      <c r="M295" t="s">
        <v>7671</v>
      </c>
      <c r="N295">
        <f t="shared" si="4"/>
        <v>39</v>
      </c>
      <c r="O295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Madrid city, in 1920?</v>
      </c>
    </row>
    <row r="296" spans="1:15" x14ac:dyDescent="0.3">
      <c r="A296" t="s">
        <v>4032</v>
      </c>
      <c r="B296" t="s">
        <v>4033</v>
      </c>
      <c r="C296" t="s">
        <v>8</v>
      </c>
      <c r="D296" t="s">
        <v>3881</v>
      </c>
      <c r="E296" t="s">
        <v>7672</v>
      </c>
      <c r="F296" t="s">
        <v>4066</v>
      </c>
      <c r="G296">
        <f>ROUND(city_populationInYear[[#This Row],[value]],2)</f>
        <v>6098</v>
      </c>
      <c r="H296" t="s">
        <v>7670</v>
      </c>
      <c r="I296" t="s">
        <v>633</v>
      </c>
      <c r="J296" t="s">
        <v>154</v>
      </c>
      <c r="K296" t="s">
        <v>1194</v>
      </c>
      <c r="L296" t="s">
        <v>4035</v>
      </c>
      <c r="M296" t="s">
        <v>7671</v>
      </c>
      <c r="N296">
        <f t="shared" si="4"/>
        <v>26</v>
      </c>
      <c r="O296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Purmerend city, in 1920?</v>
      </c>
    </row>
    <row r="297" spans="1:15" x14ac:dyDescent="0.3">
      <c r="A297" t="s">
        <v>3879</v>
      </c>
      <c r="B297" t="s">
        <v>3880</v>
      </c>
      <c r="C297" t="s">
        <v>8</v>
      </c>
      <c r="D297" t="s">
        <v>3881</v>
      </c>
      <c r="E297" t="s">
        <v>7672</v>
      </c>
      <c r="F297" t="s">
        <v>3954</v>
      </c>
      <c r="G297">
        <f>ROUND(city_populationInYear[[#This Row],[value]],2)</f>
        <v>506676</v>
      </c>
      <c r="H297" t="s">
        <v>7670</v>
      </c>
      <c r="I297" t="s">
        <v>633</v>
      </c>
      <c r="J297" t="s">
        <v>3883</v>
      </c>
      <c r="K297" t="s">
        <v>1194</v>
      </c>
      <c r="L297" t="s">
        <v>3884</v>
      </c>
      <c r="M297" t="s">
        <v>7671</v>
      </c>
      <c r="N297">
        <f t="shared" si="4"/>
        <v>28</v>
      </c>
      <c r="O297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San Francisco city, in 1920?</v>
      </c>
    </row>
    <row r="298" spans="1:15" x14ac:dyDescent="0.3">
      <c r="A298" t="s">
        <v>5409</v>
      </c>
      <c r="B298" t="s">
        <v>5410</v>
      </c>
      <c r="C298" t="s">
        <v>8</v>
      </c>
      <c r="D298" t="s">
        <v>3881</v>
      </c>
      <c r="E298" t="s">
        <v>7672</v>
      </c>
      <c r="F298" t="s">
        <v>5482</v>
      </c>
      <c r="G298">
        <f>ROUND(city_populationInYear[[#This Row],[value]],2)</f>
        <v>1073</v>
      </c>
      <c r="H298" t="s">
        <v>7670</v>
      </c>
      <c r="I298" t="s">
        <v>633</v>
      </c>
      <c r="J298" t="s">
        <v>581</v>
      </c>
      <c r="K298" t="s">
        <v>1194</v>
      </c>
      <c r="L298" t="s">
        <v>5412</v>
      </c>
      <c r="M298" t="s">
        <v>7671</v>
      </c>
      <c r="N298">
        <f t="shared" si="4"/>
        <v>44</v>
      </c>
      <c r="O298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Sant Adrià de Besòs city, in 1920?</v>
      </c>
    </row>
    <row r="299" spans="1:15" x14ac:dyDescent="0.3">
      <c r="A299" t="s">
        <v>5404</v>
      </c>
      <c r="B299" t="s">
        <v>5405</v>
      </c>
      <c r="C299" t="s">
        <v>8</v>
      </c>
      <c r="D299" t="s">
        <v>3881</v>
      </c>
      <c r="E299" t="s">
        <v>7672</v>
      </c>
      <c r="F299" t="s">
        <v>5457</v>
      </c>
      <c r="G299">
        <f>ROUND(city_populationInYear[[#This Row],[value]],2)</f>
        <v>4406</v>
      </c>
      <c r="H299" t="s">
        <v>7670</v>
      </c>
      <c r="I299" t="s">
        <v>633</v>
      </c>
      <c r="J299" t="s">
        <v>783</v>
      </c>
      <c r="K299" t="s">
        <v>1194</v>
      </c>
      <c r="L299" t="s">
        <v>5407</v>
      </c>
      <c r="M299" t="s">
        <v>7671</v>
      </c>
      <c r="N299">
        <f t="shared" si="4"/>
        <v>43</v>
      </c>
      <c r="O299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Sant Feliu de Llobregat city, in 1920?</v>
      </c>
    </row>
    <row r="300" spans="1:15" x14ac:dyDescent="0.3">
      <c r="A300" t="s">
        <v>5470</v>
      </c>
      <c r="B300" t="s">
        <v>5471</v>
      </c>
      <c r="C300" t="s">
        <v>8</v>
      </c>
      <c r="D300" t="s">
        <v>3881</v>
      </c>
      <c r="E300" t="s">
        <v>7672</v>
      </c>
      <c r="F300" t="s">
        <v>7317</v>
      </c>
      <c r="G300">
        <f>ROUND(city_populationInYear[[#This Row],[value]],2)</f>
        <v>1524</v>
      </c>
      <c r="H300" t="s">
        <v>7670</v>
      </c>
      <c r="I300" t="s">
        <v>633</v>
      </c>
      <c r="J300" t="s">
        <v>44</v>
      </c>
      <c r="K300" t="s">
        <v>1194</v>
      </c>
      <c r="L300" t="s">
        <v>5473</v>
      </c>
      <c r="M300" t="s">
        <v>7671</v>
      </c>
      <c r="N300">
        <f t="shared" si="4"/>
        <v>45</v>
      </c>
      <c r="O300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Sant Joan Despí city, in 1920?</v>
      </c>
    </row>
    <row r="301" spans="1:15" x14ac:dyDescent="0.3">
      <c r="A301" t="s">
        <v>4146</v>
      </c>
      <c r="B301" t="s">
        <v>4147</v>
      </c>
      <c r="C301" t="s">
        <v>8</v>
      </c>
      <c r="D301" t="s">
        <v>3881</v>
      </c>
      <c r="E301" t="s">
        <v>7672</v>
      </c>
      <c r="F301" t="s">
        <v>4261</v>
      </c>
      <c r="G301">
        <f>ROUND(city_populationInYear[[#This Row],[value]],2)</f>
        <v>579033</v>
      </c>
      <c r="H301" t="s">
        <v>7670</v>
      </c>
      <c r="I301" t="s">
        <v>633</v>
      </c>
      <c r="J301" t="s">
        <v>4149</v>
      </c>
      <c r="K301" t="s">
        <v>1194</v>
      </c>
      <c r="L301" t="s">
        <v>4150</v>
      </c>
      <c r="M301" t="s">
        <v>7671</v>
      </c>
      <c r="N301">
        <f t="shared" si="4"/>
        <v>21</v>
      </c>
      <c r="O301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São Paulo city, in 1920?</v>
      </c>
    </row>
    <row r="302" spans="1:15" x14ac:dyDescent="0.3">
      <c r="A302" t="s">
        <v>5520</v>
      </c>
      <c r="B302" t="s">
        <v>5521</v>
      </c>
      <c r="C302" t="s">
        <v>8</v>
      </c>
      <c r="D302" t="s">
        <v>3881</v>
      </c>
      <c r="E302" t="s">
        <v>7672</v>
      </c>
      <c r="F302" t="s">
        <v>6378</v>
      </c>
      <c r="G302">
        <f>ROUND(city_populationInYear[[#This Row],[value]],2)</f>
        <v>11390</v>
      </c>
      <c r="H302" t="s">
        <v>7670</v>
      </c>
      <c r="I302" t="s">
        <v>633</v>
      </c>
      <c r="J302" t="s">
        <v>790</v>
      </c>
      <c r="K302" t="s">
        <v>1194</v>
      </c>
      <c r="L302" t="s">
        <v>5523</v>
      </c>
      <c r="M302" t="s">
        <v>7671</v>
      </c>
      <c r="N302">
        <f t="shared" si="4"/>
        <v>25</v>
      </c>
      <c r="O302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Wageningen city, in 1920?</v>
      </c>
    </row>
    <row r="303" spans="1:15" x14ac:dyDescent="0.3">
      <c r="A303" t="s">
        <v>4021</v>
      </c>
      <c r="B303" t="s">
        <v>4022</v>
      </c>
      <c r="C303" t="s">
        <v>8</v>
      </c>
      <c r="D303" t="s">
        <v>3881</v>
      </c>
      <c r="E303" t="s">
        <v>7672</v>
      </c>
      <c r="F303" t="s">
        <v>4078</v>
      </c>
      <c r="G303">
        <f>ROUND(city_populationInYear[[#This Row],[value]],2)</f>
        <v>7354</v>
      </c>
      <c r="H303" t="s">
        <v>7670</v>
      </c>
      <c r="I303" t="s">
        <v>633</v>
      </c>
      <c r="J303" t="s">
        <v>29</v>
      </c>
      <c r="K303" t="s">
        <v>1194</v>
      </c>
      <c r="L303" t="s">
        <v>4024</v>
      </c>
      <c r="M303" t="s">
        <v>7671</v>
      </c>
      <c r="N303">
        <f t="shared" si="4"/>
        <v>25</v>
      </c>
      <c r="O303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Weesp city, in 1920?</v>
      </c>
    </row>
    <row r="304" spans="1:15" x14ac:dyDescent="0.3">
      <c r="A304" t="s">
        <v>7122</v>
      </c>
      <c r="B304" t="s">
        <v>7123</v>
      </c>
      <c r="C304" t="s">
        <v>8</v>
      </c>
      <c r="D304" t="s">
        <v>3881</v>
      </c>
      <c r="E304" t="s">
        <v>7672</v>
      </c>
      <c r="F304" t="s">
        <v>7124</v>
      </c>
      <c r="G304">
        <f>ROUND(city_populationInYear[[#This Row],[value]],2)</f>
        <v>111739</v>
      </c>
      <c r="H304" t="s">
        <v>7670</v>
      </c>
      <c r="I304" t="s">
        <v>4233</v>
      </c>
      <c r="J304" t="s">
        <v>7125</v>
      </c>
      <c r="K304" t="s">
        <v>1194</v>
      </c>
      <c r="L304" t="s">
        <v>7126</v>
      </c>
      <c r="M304" t="s">
        <v>7671</v>
      </c>
      <c r="N304">
        <f t="shared" si="4"/>
        <v>17</v>
      </c>
      <c r="O304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Belgrade city, in 1921?</v>
      </c>
    </row>
    <row r="305" spans="1:15" x14ac:dyDescent="0.3">
      <c r="A305" t="s">
        <v>4984</v>
      </c>
      <c r="B305" t="s">
        <v>4985</v>
      </c>
      <c r="C305" t="s">
        <v>8</v>
      </c>
      <c r="D305" t="s">
        <v>3881</v>
      </c>
      <c r="E305" t="s">
        <v>7672</v>
      </c>
      <c r="F305" t="s">
        <v>5086</v>
      </c>
      <c r="G305">
        <f>ROUND(city_populationInYear[[#This Row],[value]],2)</f>
        <v>526000</v>
      </c>
      <c r="H305" t="s">
        <v>7670</v>
      </c>
      <c r="I305" t="s">
        <v>4233</v>
      </c>
      <c r="J305" t="s">
        <v>4619</v>
      </c>
      <c r="K305" t="s">
        <v>1194</v>
      </c>
      <c r="L305" t="s">
        <v>4987</v>
      </c>
      <c r="M305" t="s">
        <v>7671</v>
      </c>
      <c r="N305">
        <f t="shared" si="4"/>
        <v>11</v>
      </c>
      <c r="O305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Birmingham city, in 1921?</v>
      </c>
    </row>
    <row r="306" spans="1:15" x14ac:dyDescent="0.3">
      <c r="A306" t="s">
        <v>7347</v>
      </c>
      <c r="B306" t="s">
        <v>7348</v>
      </c>
      <c r="C306" t="s">
        <v>8</v>
      </c>
      <c r="D306" t="s">
        <v>3881</v>
      </c>
      <c r="E306" t="s">
        <v>7672</v>
      </c>
      <c r="F306" t="s">
        <v>7441</v>
      </c>
      <c r="G306">
        <f>ROUND(city_populationInYear[[#This Row],[value]],2)</f>
        <v>5673</v>
      </c>
      <c r="H306" t="s">
        <v>7670</v>
      </c>
      <c r="I306" t="s">
        <v>4233</v>
      </c>
      <c r="J306" t="s">
        <v>68</v>
      </c>
      <c r="K306" t="s">
        <v>1194</v>
      </c>
      <c r="L306" t="s">
        <v>7350</v>
      </c>
      <c r="M306" t="s">
        <v>7671</v>
      </c>
      <c r="N306">
        <f t="shared" si="4"/>
        <v>24</v>
      </c>
      <c r="O306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Køge city, in 1921?</v>
      </c>
    </row>
    <row r="307" spans="1:15" x14ac:dyDescent="0.3">
      <c r="A307" t="s">
        <v>6489</v>
      </c>
      <c r="B307" t="s">
        <v>6490</v>
      </c>
      <c r="C307" t="s">
        <v>8</v>
      </c>
      <c r="D307" t="s">
        <v>3881</v>
      </c>
      <c r="E307" t="s">
        <v>7672</v>
      </c>
      <c r="F307" t="s">
        <v>6587</v>
      </c>
      <c r="G307">
        <f>ROUND(city_populationInYear[[#This Row],[value]],2)</f>
        <v>99690</v>
      </c>
      <c r="H307" t="s">
        <v>7670</v>
      </c>
      <c r="I307" t="s">
        <v>4233</v>
      </c>
      <c r="J307" t="s">
        <v>3285</v>
      </c>
      <c r="K307" t="s">
        <v>1194</v>
      </c>
      <c r="L307" t="s">
        <v>6492</v>
      </c>
      <c r="M307" t="s">
        <v>7671</v>
      </c>
      <c r="N307">
        <f t="shared" si="4"/>
        <v>13</v>
      </c>
      <c r="O307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Lagos city, in 1921?</v>
      </c>
    </row>
    <row r="308" spans="1:15" x14ac:dyDescent="0.3">
      <c r="A308" t="s">
        <v>4611</v>
      </c>
      <c r="B308" t="s">
        <v>4612</v>
      </c>
      <c r="C308" t="s">
        <v>8</v>
      </c>
      <c r="D308" t="s">
        <v>3881</v>
      </c>
      <c r="E308" t="s">
        <v>7672</v>
      </c>
      <c r="F308" t="s">
        <v>4690</v>
      </c>
      <c r="G308">
        <f>ROUND(city_populationInYear[[#This Row],[value]],2)</f>
        <v>452000</v>
      </c>
      <c r="H308" t="s">
        <v>7670</v>
      </c>
      <c r="I308" t="s">
        <v>4233</v>
      </c>
      <c r="J308" t="s">
        <v>4614</v>
      </c>
      <c r="K308" t="s">
        <v>1194</v>
      </c>
      <c r="L308" t="s">
        <v>4615</v>
      </c>
      <c r="M308" t="s">
        <v>7671</v>
      </c>
      <c r="N308">
        <f t="shared" si="4"/>
        <v>23</v>
      </c>
      <c r="O308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Łódź city, in 1921?</v>
      </c>
    </row>
    <row r="309" spans="1:15" x14ac:dyDescent="0.3">
      <c r="A309" t="s">
        <v>3885</v>
      </c>
      <c r="B309" t="s">
        <v>3886</v>
      </c>
      <c r="C309" t="s">
        <v>8</v>
      </c>
      <c r="D309" t="s">
        <v>3881</v>
      </c>
      <c r="E309" t="s">
        <v>7672</v>
      </c>
      <c r="F309" t="s">
        <v>4232</v>
      </c>
      <c r="G309">
        <f>ROUND(city_populationInYear[[#This Row],[value]],2)</f>
        <v>7553526</v>
      </c>
      <c r="H309" t="s">
        <v>7670</v>
      </c>
      <c r="I309" t="s">
        <v>4233</v>
      </c>
      <c r="J309" t="s">
        <v>3888</v>
      </c>
      <c r="K309" t="s">
        <v>1194</v>
      </c>
      <c r="L309" t="s">
        <v>3889</v>
      </c>
      <c r="M309" t="s">
        <v>7671</v>
      </c>
      <c r="N309">
        <f t="shared" si="4"/>
        <v>25</v>
      </c>
      <c r="O309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London city, in 1921?</v>
      </c>
    </row>
    <row r="310" spans="1:15" x14ac:dyDescent="0.3">
      <c r="A310" t="s">
        <v>7494</v>
      </c>
      <c r="B310" t="s">
        <v>7495</v>
      </c>
      <c r="C310" t="s">
        <v>8</v>
      </c>
      <c r="D310" t="s">
        <v>3881</v>
      </c>
      <c r="E310" t="s">
        <v>7672</v>
      </c>
      <c r="F310" t="s">
        <v>7602</v>
      </c>
      <c r="G310">
        <f>ROUND(city_populationInYear[[#This Row],[value]],2)</f>
        <v>11793</v>
      </c>
      <c r="H310" t="s">
        <v>7670</v>
      </c>
      <c r="I310" t="s">
        <v>4233</v>
      </c>
      <c r="J310" t="s">
        <v>581</v>
      </c>
      <c r="K310" t="s">
        <v>1194</v>
      </c>
      <c r="L310" t="s">
        <v>7497</v>
      </c>
      <c r="M310" t="s">
        <v>7671</v>
      </c>
      <c r="N310">
        <f t="shared" si="4"/>
        <v>28</v>
      </c>
      <c r="O310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Næstved city, in 1921?</v>
      </c>
    </row>
    <row r="311" spans="1:15" x14ac:dyDescent="0.3">
      <c r="A311" t="s">
        <v>7534</v>
      </c>
      <c r="B311" t="s">
        <v>7535</v>
      </c>
      <c r="C311" t="s">
        <v>8</v>
      </c>
      <c r="D311" t="s">
        <v>3881</v>
      </c>
      <c r="E311" t="s">
        <v>7672</v>
      </c>
      <c r="F311" t="s">
        <v>7587</v>
      </c>
      <c r="G311">
        <f>ROUND(city_populationInYear[[#This Row],[value]],2)</f>
        <v>10896</v>
      </c>
      <c r="H311" t="s">
        <v>7670</v>
      </c>
      <c r="I311" t="s">
        <v>4233</v>
      </c>
      <c r="J311" t="s">
        <v>945</v>
      </c>
      <c r="K311" t="s">
        <v>1194</v>
      </c>
      <c r="L311" t="s">
        <v>7537</v>
      </c>
      <c r="M311" t="s">
        <v>7671</v>
      </c>
      <c r="N311">
        <f t="shared" si="4"/>
        <v>20</v>
      </c>
      <c r="O311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Silkeborg city, in 1921?</v>
      </c>
    </row>
    <row r="312" spans="1:15" x14ac:dyDescent="0.3">
      <c r="A312" t="s">
        <v>6346</v>
      </c>
      <c r="B312" t="s">
        <v>6347</v>
      </c>
      <c r="C312" t="s">
        <v>8</v>
      </c>
      <c r="D312" t="s">
        <v>3881</v>
      </c>
      <c r="E312" t="s">
        <v>7672</v>
      </c>
      <c r="F312" t="s">
        <v>6376</v>
      </c>
      <c r="G312">
        <f>ROUND(city_populationInYear[[#This Row],[value]],2)</f>
        <v>62053</v>
      </c>
      <c r="H312" t="s">
        <v>7670</v>
      </c>
      <c r="I312" t="s">
        <v>6377</v>
      </c>
      <c r="J312" t="s">
        <v>6349</v>
      </c>
      <c r="K312" t="s">
        <v>1194</v>
      </c>
      <c r="L312" t="s">
        <v>6350</v>
      </c>
      <c r="M312" t="s">
        <v>7671</v>
      </c>
      <c r="N312">
        <f t="shared" si="4"/>
        <v>26</v>
      </c>
      <c r="O312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Jerusalem city, in 1922?</v>
      </c>
    </row>
    <row r="313" spans="1:15" x14ac:dyDescent="0.3">
      <c r="A313" t="s">
        <v>6484</v>
      </c>
      <c r="B313" t="s">
        <v>6485</v>
      </c>
      <c r="C313" t="s">
        <v>8</v>
      </c>
      <c r="D313" t="s">
        <v>3881</v>
      </c>
      <c r="E313" t="s">
        <v>7672</v>
      </c>
      <c r="F313" t="s">
        <v>6570</v>
      </c>
      <c r="G313">
        <f>ROUND(city_populationInYear[[#This Row],[value]],2)</f>
        <v>15793</v>
      </c>
      <c r="H313" t="s">
        <v>7670</v>
      </c>
      <c r="I313" t="s">
        <v>4429</v>
      </c>
      <c r="J313" t="s">
        <v>38</v>
      </c>
      <c r="K313" t="s">
        <v>1194</v>
      </c>
      <c r="L313" t="s">
        <v>6487</v>
      </c>
      <c r="M313" t="s">
        <v>7671</v>
      </c>
      <c r="N313">
        <f t="shared" si="4"/>
        <v>52</v>
      </c>
      <c r="O313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Gatchina city, in 1923?</v>
      </c>
    </row>
    <row r="314" spans="1:15" x14ac:dyDescent="0.3">
      <c r="A314" t="s">
        <v>4152</v>
      </c>
      <c r="B314" t="s">
        <v>4153</v>
      </c>
      <c r="C314" t="s">
        <v>8</v>
      </c>
      <c r="D314" t="s">
        <v>3881</v>
      </c>
      <c r="E314" t="s">
        <v>7672</v>
      </c>
      <c r="F314" t="s">
        <v>4428</v>
      </c>
      <c r="G314">
        <f>ROUND(city_populationInYear[[#This Row],[value]],2)</f>
        <v>167400</v>
      </c>
      <c r="H314" t="s">
        <v>7670</v>
      </c>
      <c r="I314" t="s">
        <v>4429</v>
      </c>
      <c r="J314" t="s">
        <v>3054</v>
      </c>
      <c r="K314" t="s">
        <v>1194</v>
      </c>
      <c r="L314" t="s">
        <v>4156</v>
      </c>
      <c r="M314" t="s">
        <v>7671</v>
      </c>
      <c r="N314">
        <f t="shared" si="4"/>
        <v>56</v>
      </c>
      <c r="O314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Vilnius city, in 1923?</v>
      </c>
    </row>
    <row r="315" spans="1:15" x14ac:dyDescent="0.3">
      <c r="A315" t="s">
        <v>7623</v>
      </c>
      <c r="B315" t="s">
        <v>7624</v>
      </c>
      <c r="C315" t="s">
        <v>8</v>
      </c>
      <c r="D315" t="s">
        <v>3881</v>
      </c>
      <c r="E315" t="s">
        <v>7672</v>
      </c>
      <c r="F315" t="s">
        <v>7641</v>
      </c>
      <c r="G315">
        <f>ROUND(city_populationInYear[[#This Row],[value]],2)</f>
        <v>1575</v>
      </c>
      <c r="H315" t="s">
        <v>7670</v>
      </c>
      <c r="I315" t="s">
        <v>4373</v>
      </c>
      <c r="J315" t="s">
        <v>84</v>
      </c>
      <c r="K315" t="s">
        <v>1194</v>
      </c>
      <c r="L315" t="s">
        <v>7626</v>
      </c>
      <c r="M315" t="s">
        <v>7671</v>
      </c>
      <c r="N315">
        <f t="shared" si="4"/>
        <v>8</v>
      </c>
      <c r="O315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Böhlen city, in 1925?</v>
      </c>
    </row>
    <row r="316" spans="1:15" x14ac:dyDescent="0.3">
      <c r="A316" t="s">
        <v>7347</v>
      </c>
      <c r="B316" t="s">
        <v>7348</v>
      </c>
      <c r="C316" t="s">
        <v>8</v>
      </c>
      <c r="D316" t="s">
        <v>3881</v>
      </c>
      <c r="E316" t="s">
        <v>7672</v>
      </c>
      <c r="F316" t="s">
        <v>7439</v>
      </c>
      <c r="G316">
        <f>ROUND(city_populationInYear[[#This Row],[value]],2)</f>
        <v>5603</v>
      </c>
      <c r="H316" t="s">
        <v>7670</v>
      </c>
      <c r="I316" t="s">
        <v>4373</v>
      </c>
      <c r="J316" t="s">
        <v>68</v>
      </c>
      <c r="K316" t="s">
        <v>1194</v>
      </c>
      <c r="L316" t="s">
        <v>7350</v>
      </c>
      <c r="M316" t="s">
        <v>7671</v>
      </c>
      <c r="N316">
        <f t="shared" si="4"/>
        <v>24</v>
      </c>
      <c r="O316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Køge city, in 1925?</v>
      </c>
    </row>
    <row r="317" spans="1:15" x14ac:dyDescent="0.3">
      <c r="A317" t="s">
        <v>7494</v>
      </c>
      <c r="B317" t="s">
        <v>7495</v>
      </c>
      <c r="C317" t="s">
        <v>8</v>
      </c>
      <c r="D317" t="s">
        <v>3881</v>
      </c>
      <c r="E317" t="s">
        <v>7672</v>
      </c>
      <c r="F317" t="s">
        <v>7529</v>
      </c>
      <c r="G317">
        <f>ROUND(city_populationInYear[[#This Row],[value]],2)</f>
        <v>13007</v>
      </c>
      <c r="H317" t="s">
        <v>7670</v>
      </c>
      <c r="I317" t="s">
        <v>4373</v>
      </c>
      <c r="J317" t="s">
        <v>581</v>
      </c>
      <c r="K317" t="s">
        <v>1194</v>
      </c>
      <c r="L317" t="s">
        <v>7497</v>
      </c>
      <c r="M317" t="s">
        <v>7671</v>
      </c>
      <c r="N317">
        <f t="shared" si="4"/>
        <v>28</v>
      </c>
      <c r="O317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Næstved city, in 1925?</v>
      </c>
    </row>
    <row r="318" spans="1:15" x14ac:dyDescent="0.3">
      <c r="A318" t="s">
        <v>7534</v>
      </c>
      <c r="B318" t="s">
        <v>7535</v>
      </c>
      <c r="C318" t="s">
        <v>8</v>
      </c>
      <c r="D318" t="s">
        <v>3881</v>
      </c>
      <c r="E318" t="s">
        <v>7672</v>
      </c>
      <c r="F318" t="s">
        <v>7591</v>
      </c>
      <c r="G318">
        <f>ROUND(city_populationInYear[[#This Row],[value]],2)</f>
        <v>11473</v>
      </c>
      <c r="H318" t="s">
        <v>7670</v>
      </c>
      <c r="I318" t="s">
        <v>4373</v>
      </c>
      <c r="J318" t="s">
        <v>945</v>
      </c>
      <c r="K318" t="s">
        <v>1194</v>
      </c>
      <c r="L318" t="s">
        <v>7537</v>
      </c>
      <c r="M318" t="s">
        <v>7671</v>
      </c>
      <c r="N318">
        <f t="shared" si="4"/>
        <v>20</v>
      </c>
      <c r="O318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Silkeborg city, in 1925?</v>
      </c>
    </row>
    <row r="319" spans="1:15" x14ac:dyDescent="0.3">
      <c r="A319" t="s">
        <v>4269</v>
      </c>
      <c r="B319" t="s">
        <v>4270</v>
      </c>
      <c r="C319" t="s">
        <v>8</v>
      </c>
      <c r="D319" t="s">
        <v>3881</v>
      </c>
      <c r="E319" t="s">
        <v>7672</v>
      </c>
      <c r="F319" t="s">
        <v>4372</v>
      </c>
      <c r="G319">
        <f>ROUND(city_populationInYear[[#This Row],[value]],2)</f>
        <v>1003000</v>
      </c>
      <c r="H319" t="s">
        <v>7670</v>
      </c>
      <c r="I319" t="s">
        <v>4373</v>
      </c>
      <c r="J319" t="s">
        <v>4272</v>
      </c>
      <c r="K319" t="s">
        <v>1194</v>
      </c>
      <c r="L319" t="s">
        <v>4273</v>
      </c>
      <c r="M319" t="s">
        <v>7671</v>
      </c>
      <c r="N319">
        <f t="shared" si="4"/>
        <v>33</v>
      </c>
      <c r="O319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Warsaw city, in 1925?</v>
      </c>
    </row>
    <row r="320" spans="1:15" x14ac:dyDescent="0.3">
      <c r="A320" t="s">
        <v>4736</v>
      </c>
      <c r="B320" t="s">
        <v>4737</v>
      </c>
      <c r="C320" t="s">
        <v>8</v>
      </c>
      <c r="D320" t="s">
        <v>3881</v>
      </c>
      <c r="E320" t="s">
        <v>7672</v>
      </c>
      <c r="F320" t="s">
        <v>6144</v>
      </c>
      <c r="G320">
        <f>ROUND(city_populationInYear[[#This Row],[value]],2)</f>
        <v>89910</v>
      </c>
      <c r="H320" t="s">
        <v>7670</v>
      </c>
      <c r="I320" t="s">
        <v>4373</v>
      </c>
      <c r="J320" t="s">
        <v>2772</v>
      </c>
      <c r="K320" t="s">
        <v>1194</v>
      </c>
      <c r="L320" t="s">
        <v>4739</v>
      </c>
      <c r="M320" t="s">
        <v>7671</v>
      </c>
      <c r="N320">
        <f t="shared" si="4"/>
        <v>23</v>
      </c>
      <c r="O320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Würzburg city, in 1925?</v>
      </c>
    </row>
    <row r="321" spans="1:15" x14ac:dyDescent="0.3">
      <c r="A321" t="s">
        <v>6891</v>
      </c>
      <c r="B321" t="s">
        <v>6892</v>
      </c>
      <c r="C321" t="s">
        <v>8</v>
      </c>
      <c r="D321" t="s">
        <v>3881</v>
      </c>
      <c r="E321" t="s">
        <v>7672</v>
      </c>
      <c r="F321" t="s">
        <v>6940</v>
      </c>
      <c r="G321">
        <f>ROUND(city_populationInYear[[#This Row],[value]],2)</f>
        <v>57655</v>
      </c>
      <c r="H321" t="s">
        <v>7670</v>
      </c>
      <c r="I321" t="s">
        <v>4439</v>
      </c>
      <c r="J321" t="s">
        <v>4725</v>
      </c>
      <c r="K321" t="s">
        <v>1194</v>
      </c>
      <c r="L321" t="s">
        <v>6893</v>
      </c>
      <c r="M321" t="s">
        <v>7671</v>
      </c>
      <c r="N321">
        <f t="shared" si="4"/>
        <v>10</v>
      </c>
      <c r="O321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Chelyabinsk city, in 1926?</v>
      </c>
    </row>
    <row r="322" spans="1:15" x14ac:dyDescent="0.3">
      <c r="A322" t="s">
        <v>6484</v>
      </c>
      <c r="B322" t="s">
        <v>6485</v>
      </c>
      <c r="C322" t="s">
        <v>8</v>
      </c>
      <c r="D322" t="s">
        <v>3881</v>
      </c>
      <c r="E322" t="s">
        <v>7672</v>
      </c>
      <c r="F322" t="s">
        <v>6529</v>
      </c>
      <c r="G322">
        <f>ROUND(city_populationInYear[[#This Row],[value]],2)</f>
        <v>16600</v>
      </c>
      <c r="H322" t="s">
        <v>7670</v>
      </c>
      <c r="I322" t="s">
        <v>4439</v>
      </c>
      <c r="J322" t="s">
        <v>38</v>
      </c>
      <c r="K322" t="s">
        <v>1194</v>
      </c>
      <c r="L322" t="s">
        <v>6487</v>
      </c>
      <c r="M322" t="s">
        <v>7671</v>
      </c>
      <c r="N322">
        <f t="shared" ref="N322:N385" si="5">COUNTIF(B:B,B322)</f>
        <v>52</v>
      </c>
      <c r="O322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Gatchina city, in 1926?</v>
      </c>
    </row>
    <row r="323" spans="1:15" x14ac:dyDescent="0.3">
      <c r="A323" t="s">
        <v>4408</v>
      </c>
      <c r="B323" t="s">
        <v>4409</v>
      </c>
      <c r="C323" t="s">
        <v>8</v>
      </c>
      <c r="D323" t="s">
        <v>3881</v>
      </c>
      <c r="E323" t="s">
        <v>7672</v>
      </c>
      <c r="F323" t="s">
        <v>4438</v>
      </c>
      <c r="G323">
        <f>ROUND(city_populationInYear[[#This Row],[value]],2)</f>
        <v>314000</v>
      </c>
      <c r="H323" t="s">
        <v>7670</v>
      </c>
      <c r="I323" t="s">
        <v>4439</v>
      </c>
      <c r="J323" t="s">
        <v>2994</v>
      </c>
      <c r="K323" t="s">
        <v>1194</v>
      </c>
      <c r="L323" t="s">
        <v>4411</v>
      </c>
      <c r="M323" t="s">
        <v>7671</v>
      </c>
      <c r="N323">
        <f t="shared" si="5"/>
        <v>13</v>
      </c>
      <c r="O323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Tashkent city, in 1926?</v>
      </c>
    </row>
    <row r="324" spans="1:15" x14ac:dyDescent="0.3">
      <c r="A324" t="s">
        <v>5516</v>
      </c>
      <c r="B324" t="s">
        <v>5517</v>
      </c>
      <c r="C324" t="s">
        <v>8</v>
      </c>
      <c r="D324" t="s">
        <v>3881</v>
      </c>
      <c r="E324" t="s">
        <v>7672</v>
      </c>
      <c r="F324" t="s">
        <v>5567</v>
      </c>
      <c r="G324">
        <f>ROUND(city_populationInYear[[#This Row],[value]],2)</f>
        <v>6473</v>
      </c>
      <c r="H324" t="s">
        <v>7670</v>
      </c>
      <c r="I324" t="s">
        <v>4439</v>
      </c>
      <c r="J324" t="s">
        <v>259</v>
      </c>
      <c r="K324" t="s">
        <v>1194</v>
      </c>
      <c r="L324" t="s">
        <v>5519</v>
      </c>
      <c r="M324" t="s">
        <v>7671</v>
      </c>
      <c r="N324">
        <f t="shared" si="5"/>
        <v>54</v>
      </c>
      <c r="O324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Tolyatti city, in 1926?</v>
      </c>
    </row>
    <row r="325" spans="1:15" x14ac:dyDescent="0.3">
      <c r="A325" t="s">
        <v>6212</v>
      </c>
      <c r="B325" t="s">
        <v>6213</v>
      </c>
      <c r="C325" t="s">
        <v>8</v>
      </c>
      <c r="D325" t="s">
        <v>3881</v>
      </c>
      <c r="E325" t="s">
        <v>7672</v>
      </c>
      <c r="F325" t="s">
        <v>6237</v>
      </c>
      <c r="G325">
        <f>ROUND(city_populationInYear[[#This Row],[value]],2)</f>
        <v>65900</v>
      </c>
      <c r="H325" t="s">
        <v>7670</v>
      </c>
      <c r="I325" t="s">
        <v>6238</v>
      </c>
      <c r="J325" t="s">
        <v>6215</v>
      </c>
      <c r="K325" t="s">
        <v>1194</v>
      </c>
      <c r="L325" t="s">
        <v>6216</v>
      </c>
      <c r="M325" t="s">
        <v>7671</v>
      </c>
      <c r="N325">
        <f t="shared" si="5"/>
        <v>15</v>
      </c>
      <c r="O325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Tripoli city, in 1929?</v>
      </c>
    </row>
    <row r="326" spans="1:15" x14ac:dyDescent="0.3">
      <c r="A326" t="s">
        <v>5537</v>
      </c>
      <c r="B326" t="s">
        <v>5538</v>
      </c>
      <c r="C326" t="s">
        <v>8</v>
      </c>
      <c r="D326" t="s">
        <v>3881</v>
      </c>
      <c r="E326" t="s">
        <v>7672</v>
      </c>
      <c r="F326" t="s">
        <v>5565</v>
      </c>
      <c r="G326">
        <f>ROUND(city_populationInYear[[#This Row],[value]],2)</f>
        <v>78234</v>
      </c>
      <c r="H326" t="s">
        <v>7670</v>
      </c>
      <c r="I326" t="s">
        <v>471</v>
      </c>
      <c r="J326" t="s">
        <v>2768</v>
      </c>
      <c r="K326" t="s">
        <v>1194</v>
      </c>
      <c r="L326" t="s">
        <v>5540</v>
      </c>
      <c r="M326" t="s">
        <v>7671</v>
      </c>
      <c r="N326">
        <f t="shared" si="5"/>
        <v>27</v>
      </c>
      <c r="O326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Arnhem city, in 1930?</v>
      </c>
    </row>
    <row r="327" spans="1:15" x14ac:dyDescent="0.3">
      <c r="A327" t="s">
        <v>6877</v>
      </c>
      <c r="B327" t="s">
        <v>6878</v>
      </c>
      <c r="C327" t="s">
        <v>8</v>
      </c>
      <c r="D327" t="s">
        <v>3881</v>
      </c>
      <c r="E327" t="s">
        <v>7672</v>
      </c>
      <c r="F327" t="s">
        <v>6914</v>
      </c>
      <c r="G327">
        <f>ROUND(city_populationInYear[[#This Row],[value]],2)</f>
        <v>17656</v>
      </c>
      <c r="H327" t="s">
        <v>7670</v>
      </c>
      <c r="I327" t="s">
        <v>471</v>
      </c>
      <c r="J327" t="s">
        <v>125</v>
      </c>
      <c r="K327" t="s">
        <v>1194</v>
      </c>
      <c r="L327" t="s">
        <v>6880</v>
      </c>
      <c r="M327" t="s">
        <v>7671</v>
      </c>
      <c r="N327">
        <f t="shared" si="5"/>
        <v>25</v>
      </c>
      <c r="O327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Assen city, in 1930?</v>
      </c>
    </row>
    <row r="328" spans="1:15" x14ac:dyDescent="0.3">
      <c r="A328" t="s">
        <v>3890</v>
      </c>
      <c r="B328" t="s">
        <v>3891</v>
      </c>
      <c r="C328" t="s">
        <v>8</v>
      </c>
      <c r="D328" t="s">
        <v>3881</v>
      </c>
      <c r="E328" t="s">
        <v>7672</v>
      </c>
      <c r="F328" t="s">
        <v>3894</v>
      </c>
      <c r="G328">
        <f>ROUND(city_populationInYear[[#This Row],[value]],2)</f>
        <v>111783</v>
      </c>
      <c r="H328" t="s">
        <v>7670</v>
      </c>
      <c r="I328" t="s">
        <v>471</v>
      </c>
      <c r="J328" t="s">
        <v>3503</v>
      </c>
      <c r="K328" t="s">
        <v>1194</v>
      </c>
      <c r="L328" t="s">
        <v>3893</v>
      </c>
      <c r="M328" t="s">
        <v>7671</v>
      </c>
      <c r="N328">
        <f t="shared" si="5"/>
        <v>55</v>
      </c>
      <c r="O328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Bern city, in 1930?</v>
      </c>
    </row>
    <row r="329" spans="1:15" x14ac:dyDescent="0.3">
      <c r="A329" t="s">
        <v>7398</v>
      </c>
      <c r="B329" t="s">
        <v>7399</v>
      </c>
      <c r="C329" t="s">
        <v>8</v>
      </c>
      <c r="D329" t="s">
        <v>3881</v>
      </c>
      <c r="E329" t="s">
        <v>7672</v>
      </c>
      <c r="F329" t="s">
        <v>7474</v>
      </c>
      <c r="G329">
        <f>ROUND(city_populationInYear[[#This Row],[value]],2)</f>
        <v>114896</v>
      </c>
      <c r="H329" t="s">
        <v>7670</v>
      </c>
      <c r="I329" t="s">
        <v>471</v>
      </c>
      <c r="J329" t="s">
        <v>2959</v>
      </c>
      <c r="K329" t="s">
        <v>1194</v>
      </c>
      <c r="L329" t="s">
        <v>7401</v>
      </c>
      <c r="M329" t="s">
        <v>7671</v>
      </c>
      <c r="N329">
        <f t="shared" si="5"/>
        <v>17</v>
      </c>
      <c r="O329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Chișinău city, in 1930?</v>
      </c>
    </row>
    <row r="330" spans="1:15" x14ac:dyDescent="0.3">
      <c r="A330" t="s">
        <v>4036</v>
      </c>
      <c r="B330" t="s">
        <v>4037</v>
      </c>
      <c r="C330" t="s">
        <v>8</v>
      </c>
      <c r="D330" t="s">
        <v>3881</v>
      </c>
      <c r="E330" t="s">
        <v>7672</v>
      </c>
      <c r="F330" t="s">
        <v>4108</v>
      </c>
      <c r="G330">
        <f>ROUND(city_populationInYear[[#This Row],[value]],2)</f>
        <v>34338</v>
      </c>
      <c r="H330" t="s">
        <v>7670</v>
      </c>
      <c r="I330" t="s">
        <v>471</v>
      </c>
      <c r="J330" t="s">
        <v>121</v>
      </c>
      <c r="K330" t="s">
        <v>1194</v>
      </c>
      <c r="L330" t="s">
        <v>4039</v>
      </c>
      <c r="M330" t="s">
        <v>7671</v>
      </c>
      <c r="N330">
        <f t="shared" si="5"/>
        <v>24</v>
      </c>
      <c r="O330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Hengelo city, in 1930?</v>
      </c>
    </row>
    <row r="331" spans="1:15" x14ac:dyDescent="0.3">
      <c r="A331" t="s">
        <v>4027</v>
      </c>
      <c r="B331" t="s">
        <v>4028</v>
      </c>
      <c r="C331" t="s">
        <v>8</v>
      </c>
      <c r="D331" t="s">
        <v>3881</v>
      </c>
      <c r="E331" t="s">
        <v>7672</v>
      </c>
      <c r="F331" t="s">
        <v>4069</v>
      </c>
      <c r="G331">
        <f>ROUND(city_populationInYear[[#This Row],[value]],2)</f>
        <v>4866</v>
      </c>
      <c r="H331" t="s">
        <v>7670</v>
      </c>
      <c r="I331" t="s">
        <v>471</v>
      </c>
      <c r="J331" t="s">
        <v>395</v>
      </c>
      <c r="K331" t="s">
        <v>1194</v>
      </c>
      <c r="L331" t="s">
        <v>4030</v>
      </c>
      <c r="M331" t="s">
        <v>7671</v>
      </c>
      <c r="N331">
        <f t="shared" si="5"/>
        <v>24</v>
      </c>
      <c r="O331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IJsselstein city, in 1930?</v>
      </c>
    </row>
    <row r="332" spans="1:15" x14ac:dyDescent="0.3">
      <c r="A332" t="s">
        <v>7347</v>
      </c>
      <c r="B332" t="s">
        <v>7348</v>
      </c>
      <c r="C332" t="s">
        <v>8</v>
      </c>
      <c r="D332" t="s">
        <v>3881</v>
      </c>
      <c r="E332" t="s">
        <v>7672</v>
      </c>
      <c r="F332" t="s">
        <v>7452</v>
      </c>
      <c r="G332">
        <f>ROUND(city_populationInYear[[#This Row],[value]],2)</f>
        <v>6097</v>
      </c>
      <c r="H332" t="s">
        <v>7670</v>
      </c>
      <c r="I332" t="s">
        <v>471</v>
      </c>
      <c r="J332" t="s">
        <v>68</v>
      </c>
      <c r="K332" t="s">
        <v>1194</v>
      </c>
      <c r="L332" t="s">
        <v>7350</v>
      </c>
      <c r="M332" t="s">
        <v>7671</v>
      </c>
      <c r="N332">
        <f t="shared" si="5"/>
        <v>24</v>
      </c>
      <c r="O332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Køge city, in 1930?</v>
      </c>
    </row>
    <row r="333" spans="1:15" x14ac:dyDescent="0.3">
      <c r="A333" t="s">
        <v>6099</v>
      </c>
      <c r="B333" t="s">
        <v>6100</v>
      </c>
      <c r="C333" t="s">
        <v>8</v>
      </c>
      <c r="D333" t="s">
        <v>3881</v>
      </c>
      <c r="E333" t="s">
        <v>7672</v>
      </c>
      <c r="F333" t="s">
        <v>6203</v>
      </c>
      <c r="G333">
        <f>ROUND(city_populationInYear[[#This Row],[value]],2)</f>
        <v>1041767</v>
      </c>
      <c r="H333" t="s">
        <v>7670</v>
      </c>
      <c r="I333" t="s">
        <v>471</v>
      </c>
      <c r="J333" t="s">
        <v>6102</v>
      </c>
      <c r="K333" t="s">
        <v>1194</v>
      </c>
      <c r="L333" t="s">
        <v>6103</v>
      </c>
      <c r="M333" t="s">
        <v>7671</v>
      </c>
      <c r="N333">
        <f t="shared" si="5"/>
        <v>39</v>
      </c>
      <c r="O333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Madrid city, in 1930?</v>
      </c>
    </row>
    <row r="334" spans="1:15" x14ac:dyDescent="0.3">
      <c r="A334" t="s">
        <v>7494</v>
      </c>
      <c r="B334" t="s">
        <v>7495</v>
      </c>
      <c r="C334" t="s">
        <v>8</v>
      </c>
      <c r="D334" t="s">
        <v>3881</v>
      </c>
      <c r="E334" t="s">
        <v>7672</v>
      </c>
      <c r="F334" t="s">
        <v>7539</v>
      </c>
      <c r="G334">
        <f>ROUND(city_populationInYear[[#This Row],[value]],2)</f>
        <v>13412</v>
      </c>
      <c r="H334" t="s">
        <v>7670</v>
      </c>
      <c r="I334" t="s">
        <v>471</v>
      </c>
      <c r="J334" t="s">
        <v>581</v>
      </c>
      <c r="K334" t="s">
        <v>1194</v>
      </c>
      <c r="L334" t="s">
        <v>7497</v>
      </c>
      <c r="M334" t="s">
        <v>7671</v>
      </c>
      <c r="N334">
        <f t="shared" si="5"/>
        <v>28</v>
      </c>
      <c r="O334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Næstved city, in 1930?</v>
      </c>
    </row>
    <row r="335" spans="1:15" x14ac:dyDescent="0.3">
      <c r="A335" t="s">
        <v>4032</v>
      </c>
      <c r="B335" t="s">
        <v>4033</v>
      </c>
      <c r="C335" t="s">
        <v>8</v>
      </c>
      <c r="D335" t="s">
        <v>3881</v>
      </c>
      <c r="E335" t="s">
        <v>7672</v>
      </c>
      <c r="F335" t="s">
        <v>4065</v>
      </c>
      <c r="G335">
        <f>ROUND(city_populationInYear[[#This Row],[value]],2)</f>
        <v>6062</v>
      </c>
      <c r="H335" t="s">
        <v>7670</v>
      </c>
      <c r="I335" t="s">
        <v>471</v>
      </c>
      <c r="J335" t="s">
        <v>154</v>
      </c>
      <c r="K335" t="s">
        <v>1194</v>
      </c>
      <c r="L335" t="s">
        <v>4035</v>
      </c>
      <c r="M335" t="s">
        <v>7671</v>
      </c>
      <c r="N335">
        <f t="shared" si="5"/>
        <v>26</v>
      </c>
      <c r="O335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Purmerend city, in 1930?</v>
      </c>
    </row>
    <row r="336" spans="1:15" x14ac:dyDescent="0.3">
      <c r="A336" t="s">
        <v>3879</v>
      </c>
      <c r="B336" t="s">
        <v>3880</v>
      </c>
      <c r="C336" t="s">
        <v>8</v>
      </c>
      <c r="D336" t="s">
        <v>3881</v>
      </c>
      <c r="E336" t="s">
        <v>7672</v>
      </c>
      <c r="F336" t="s">
        <v>4013</v>
      </c>
      <c r="G336">
        <f>ROUND(city_populationInYear[[#This Row],[value]],2)</f>
        <v>634394</v>
      </c>
      <c r="H336" t="s">
        <v>7670</v>
      </c>
      <c r="I336" t="s">
        <v>471</v>
      </c>
      <c r="J336" t="s">
        <v>3883</v>
      </c>
      <c r="K336" t="s">
        <v>1194</v>
      </c>
      <c r="L336" t="s">
        <v>3884</v>
      </c>
      <c r="M336" t="s">
        <v>7671</v>
      </c>
      <c r="N336">
        <f t="shared" si="5"/>
        <v>28</v>
      </c>
      <c r="O336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San Francisco city, in 1930?</v>
      </c>
    </row>
    <row r="337" spans="1:15" x14ac:dyDescent="0.3">
      <c r="A337" t="s">
        <v>5409</v>
      </c>
      <c r="B337" t="s">
        <v>5410</v>
      </c>
      <c r="C337" t="s">
        <v>8</v>
      </c>
      <c r="D337" t="s">
        <v>3881</v>
      </c>
      <c r="E337" t="s">
        <v>7672</v>
      </c>
      <c r="F337" t="s">
        <v>5498</v>
      </c>
      <c r="G337">
        <f>ROUND(city_populationInYear[[#This Row],[value]],2)</f>
        <v>6515</v>
      </c>
      <c r="H337" t="s">
        <v>7670</v>
      </c>
      <c r="I337" t="s">
        <v>471</v>
      </c>
      <c r="J337" t="s">
        <v>581</v>
      </c>
      <c r="K337" t="s">
        <v>1194</v>
      </c>
      <c r="L337" t="s">
        <v>5412</v>
      </c>
      <c r="M337" t="s">
        <v>7671</v>
      </c>
      <c r="N337">
        <f t="shared" si="5"/>
        <v>44</v>
      </c>
      <c r="O337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Sant Adrià de Besòs city, in 1930?</v>
      </c>
    </row>
    <row r="338" spans="1:15" x14ac:dyDescent="0.3">
      <c r="A338" t="s">
        <v>5404</v>
      </c>
      <c r="B338" t="s">
        <v>5405</v>
      </c>
      <c r="C338" t="s">
        <v>8</v>
      </c>
      <c r="D338" t="s">
        <v>3881</v>
      </c>
      <c r="E338" t="s">
        <v>7672</v>
      </c>
      <c r="F338" t="s">
        <v>5503</v>
      </c>
      <c r="G338">
        <f>ROUND(city_populationInYear[[#This Row],[value]],2)</f>
        <v>6343</v>
      </c>
      <c r="H338" t="s">
        <v>7670</v>
      </c>
      <c r="I338" t="s">
        <v>471</v>
      </c>
      <c r="J338" t="s">
        <v>783</v>
      </c>
      <c r="K338" t="s">
        <v>1194</v>
      </c>
      <c r="L338" t="s">
        <v>5407</v>
      </c>
      <c r="M338" t="s">
        <v>7671</v>
      </c>
      <c r="N338">
        <f t="shared" si="5"/>
        <v>43</v>
      </c>
      <c r="O338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Sant Feliu de Llobregat city, in 1930?</v>
      </c>
    </row>
    <row r="339" spans="1:15" x14ac:dyDescent="0.3">
      <c r="A339" t="s">
        <v>5470</v>
      </c>
      <c r="B339" t="s">
        <v>5471</v>
      </c>
      <c r="C339" t="s">
        <v>8</v>
      </c>
      <c r="D339" t="s">
        <v>3881</v>
      </c>
      <c r="E339" t="s">
        <v>7672</v>
      </c>
      <c r="F339" t="s">
        <v>4289</v>
      </c>
      <c r="G339">
        <f>ROUND(city_populationInYear[[#This Row],[value]],2)</f>
        <v>2023</v>
      </c>
      <c r="H339" t="s">
        <v>7670</v>
      </c>
      <c r="I339" t="s">
        <v>471</v>
      </c>
      <c r="J339" t="s">
        <v>44</v>
      </c>
      <c r="K339" t="s">
        <v>1194</v>
      </c>
      <c r="L339" t="s">
        <v>5473</v>
      </c>
      <c r="M339" t="s">
        <v>7671</v>
      </c>
      <c r="N339">
        <f t="shared" si="5"/>
        <v>45</v>
      </c>
      <c r="O339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Sant Joan Despí city, in 1930?</v>
      </c>
    </row>
    <row r="340" spans="1:15" x14ac:dyDescent="0.3">
      <c r="A340" t="s">
        <v>7534</v>
      </c>
      <c r="B340" t="s">
        <v>7535</v>
      </c>
      <c r="C340" t="s">
        <v>8</v>
      </c>
      <c r="D340" t="s">
        <v>3881</v>
      </c>
      <c r="E340" t="s">
        <v>7672</v>
      </c>
      <c r="F340" t="s">
        <v>7605</v>
      </c>
      <c r="G340">
        <f>ROUND(city_populationInYear[[#This Row],[value]],2)</f>
        <v>12078</v>
      </c>
      <c r="H340" t="s">
        <v>7670</v>
      </c>
      <c r="I340" t="s">
        <v>471</v>
      </c>
      <c r="J340" t="s">
        <v>945</v>
      </c>
      <c r="K340" t="s">
        <v>1194</v>
      </c>
      <c r="L340" t="s">
        <v>7537</v>
      </c>
      <c r="M340" t="s">
        <v>7671</v>
      </c>
      <c r="N340">
        <f t="shared" si="5"/>
        <v>20</v>
      </c>
      <c r="O340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Silkeborg city, in 1930?</v>
      </c>
    </row>
    <row r="341" spans="1:15" x14ac:dyDescent="0.3">
      <c r="A341" t="s">
        <v>5520</v>
      </c>
      <c r="B341" t="s">
        <v>5521</v>
      </c>
      <c r="C341" t="s">
        <v>8</v>
      </c>
      <c r="D341" t="s">
        <v>3881</v>
      </c>
      <c r="E341" t="s">
        <v>7672</v>
      </c>
      <c r="F341" t="s">
        <v>6457</v>
      </c>
      <c r="G341">
        <f>ROUND(city_populationInYear[[#This Row],[value]],2)</f>
        <v>13167</v>
      </c>
      <c r="H341" t="s">
        <v>7670</v>
      </c>
      <c r="I341" t="s">
        <v>471</v>
      </c>
      <c r="J341" t="s">
        <v>790</v>
      </c>
      <c r="K341" t="s">
        <v>1194</v>
      </c>
      <c r="L341" t="s">
        <v>5523</v>
      </c>
      <c r="M341" t="s">
        <v>7671</v>
      </c>
      <c r="N341">
        <f t="shared" si="5"/>
        <v>25</v>
      </c>
      <c r="O341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Wageningen city, in 1930?</v>
      </c>
    </row>
    <row r="342" spans="1:15" x14ac:dyDescent="0.3">
      <c r="A342" t="s">
        <v>4021</v>
      </c>
      <c r="B342" t="s">
        <v>4022</v>
      </c>
      <c r="C342" t="s">
        <v>8</v>
      </c>
      <c r="D342" t="s">
        <v>3881</v>
      </c>
      <c r="E342" t="s">
        <v>7672</v>
      </c>
      <c r="F342" t="s">
        <v>4075</v>
      </c>
      <c r="G342">
        <f>ROUND(city_populationInYear[[#This Row],[value]],2)</f>
        <v>7227</v>
      </c>
      <c r="H342" t="s">
        <v>7670</v>
      </c>
      <c r="I342" t="s">
        <v>471</v>
      </c>
      <c r="J342" t="s">
        <v>29</v>
      </c>
      <c r="K342" t="s">
        <v>1194</v>
      </c>
      <c r="L342" t="s">
        <v>4024</v>
      </c>
      <c r="M342" t="s">
        <v>7671</v>
      </c>
      <c r="N342">
        <f t="shared" si="5"/>
        <v>25</v>
      </c>
      <c r="O342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Weesp city, in 1930?</v>
      </c>
    </row>
    <row r="343" spans="1:15" x14ac:dyDescent="0.3">
      <c r="A343" t="s">
        <v>7122</v>
      </c>
      <c r="B343" t="s">
        <v>7123</v>
      </c>
      <c r="C343" t="s">
        <v>8</v>
      </c>
      <c r="D343" t="s">
        <v>3881</v>
      </c>
      <c r="E343" t="s">
        <v>7672</v>
      </c>
      <c r="F343" t="s">
        <v>7186</v>
      </c>
      <c r="G343">
        <f>ROUND(city_populationInYear[[#This Row],[value]],2)</f>
        <v>238775</v>
      </c>
      <c r="H343" t="s">
        <v>7670</v>
      </c>
      <c r="I343" t="s">
        <v>4214</v>
      </c>
      <c r="J343" t="s">
        <v>7125</v>
      </c>
      <c r="K343" t="s">
        <v>1194</v>
      </c>
      <c r="L343" t="s">
        <v>7126</v>
      </c>
      <c r="M343" t="s">
        <v>7671</v>
      </c>
      <c r="N343">
        <f t="shared" si="5"/>
        <v>17</v>
      </c>
      <c r="O343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Belgrade city, in 1931?</v>
      </c>
    </row>
    <row r="344" spans="1:15" x14ac:dyDescent="0.3">
      <c r="A344" t="s">
        <v>4984</v>
      </c>
      <c r="B344" t="s">
        <v>4985</v>
      </c>
      <c r="C344" t="s">
        <v>8</v>
      </c>
      <c r="D344" t="s">
        <v>3881</v>
      </c>
      <c r="E344" t="s">
        <v>7672</v>
      </c>
      <c r="F344" t="s">
        <v>4372</v>
      </c>
      <c r="G344">
        <f>ROUND(city_populationInYear[[#This Row],[value]],2)</f>
        <v>1003000</v>
      </c>
      <c r="H344" t="s">
        <v>7670</v>
      </c>
      <c r="I344" t="s">
        <v>4214</v>
      </c>
      <c r="J344" t="s">
        <v>4619</v>
      </c>
      <c r="K344" t="s">
        <v>1194</v>
      </c>
      <c r="L344" t="s">
        <v>4987</v>
      </c>
      <c r="M344" t="s">
        <v>7671</v>
      </c>
      <c r="N344">
        <f t="shared" si="5"/>
        <v>11</v>
      </c>
      <c r="O344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Birmingham city, in 1931?</v>
      </c>
    </row>
    <row r="345" spans="1:15" x14ac:dyDescent="0.3">
      <c r="A345" t="s">
        <v>6480</v>
      </c>
      <c r="B345" t="s">
        <v>6481</v>
      </c>
      <c r="C345" t="s">
        <v>8</v>
      </c>
      <c r="D345" t="s">
        <v>3881</v>
      </c>
      <c r="E345" t="s">
        <v>7672</v>
      </c>
      <c r="F345" t="s">
        <v>6573</v>
      </c>
      <c r="G345">
        <f>ROUND(city_populationInYear[[#This Row],[value]],2)</f>
        <v>160000</v>
      </c>
      <c r="H345" t="s">
        <v>7670</v>
      </c>
      <c r="I345" t="s">
        <v>4214</v>
      </c>
      <c r="J345" t="s">
        <v>3749</v>
      </c>
      <c r="K345" t="s">
        <v>1194</v>
      </c>
      <c r="L345" t="s">
        <v>6483</v>
      </c>
      <c r="M345" t="s">
        <v>7671</v>
      </c>
      <c r="N345">
        <f t="shared" si="5"/>
        <v>11</v>
      </c>
      <c r="O345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Casablanca city, in 1931?</v>
      </c>
    </row>
    <row r="346" spans="1:15" x14ac:dyDescent="0.3">
      <c r="A346" t="s">
        <v>7393</v>
      </c>
      <c r="B346" t="s">
        <v>7394</v>
      </c>
      <c r="C346" t="s">
        <v>8</v>
      </c>
      <c r="D346" t="s">
        <v>3881</v>
      </c>
      <c r="E346" t="s">
        <v>7672</v>
      </c>
      <c r="F346" t="s">
        <v>7457</v>
      </c>
      <c r="G346">
        <f>ROUND(city_populationInYear[[#This Row],[value]],2)</f>
        <v>15758</v>
      </c>
      <c r="H346" t="s">
        <v>7670</v>
      </c>
      <c r="I346" t="s">
        <v>4214</v>
      </c>
      <c r="J346" t="s">
        <v>4489</v>
      </c>
      <c r="K346" t="s">
        <v>1194</v>
      </c>
      <c r="L346" t="s">
        <v>7396</v>
      </c>
      <c r="M346" t="s">
        <v>7671</v>
      </c>
      <c r="N346">
        <f t="shared" si="5"/>
        <v>14</v>
      </c>
      <c r="O346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City of London city, in 1931?</v>
      </c>
    </row>
    <row r="347" spans="1:15" x14ac:dyDescent="0.3">
      <c r="A347" t="s">
        <v>6484</v>
      </c>
      <c r="B347" t="s">
        <v>6485</v>
      </c>
      <c r="C347" t="s">
        <v>8</v>
      </c>
      <c r="D347" t="s">
        <v>3881</v>
      </c>
      <c r="E347" t="s">
        <v>7672</v>
      </c>
      <c r="F347" t="s">
        <v>3621</v>
      </c>
      <c r="G347">
        <f>ROUND(city_populationInYear[[#This Row],[value]],2)</f>
        <v>19000</v>
      </c>
      <c r="H347" t="s">
        <v>7670</v>
      </c>
      <c r="I347" t="s">
        <v>4214</v>
      </c>
      <c r="J347" t="s">
        <v>38</v>
      </c>
      <c r="K347" t="s">
        <v>1194</v>
      </c>
      <c r="L347" t="s">
        <v>6487</v>
      </c>
      <c r="M347" t="s">
        <v>7671</v>
      </c>
      <c r="N347">
        <f t="shared" si="5"/>
        <v>52</v>
      </c>
      <c r="O347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Gatchina city, in 1931?</v>
      </c>
    </row>
    <row r="348" spans="1:15" x14ac:dyDescent="0.3">
      <c r="A348" t="s">
        <v>5634</v>
      </c>
      <c r="B348" t="s">
        <v>5635</v>
      </c>
      <c r="C348" t="s">
        <v>8</v>
      </c>
      <c r="D348" t="s">
        <v>3881</v>
      </c>
      <c r="E348" t="s">
        <v>7672</v>
      </c>
      <c r="F348" t="s">
        <v>5636</v>
      </c>
      <c r="G348">
        <f>ROUND(city_populationInYear[[#This Row],[value]],2)</f>
        <v>1088000</v>
      </c>
      <c r="H348" t="s">
        <v>7670</v>
      </c>
      <c r="I348" t="s">
        <v>4214</v>
      </c>
      <c r="J348" t="s">
        <v>5018</v>
      </c>
      <c r="K348" t="s">
        <v>1194</v>
      </c>
      <c r="L348" t="s">
        <v>5637</v>
      </c>
      <c r="M348" t="s">
        <v>7671</v>
      </c>
      <c r="N348">
        <f t="shared" si="5"/>
        <v>8</v>
      </c>
      <c r="O348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Glasgow city, in 1931?</v>
      </c>
    </row>
    <row r="349" spans="1:15" x14ac:dyDescent="0.3">
      <c r="A349" t="s">
        <v>6346</v>
      </c>
      <c r="B349" t="s">
        <v>6347</v>
      </c>
      <c r="C349" t="s">
        <v>8</v>
      </c>
      <c r="D349" t="s">
        <v>3881</v>
      </c>
      <c r="E349" t="s">
        <v>7672</v>
      </c>
      <c r="F349" t="s">
        <v>6402</v>
      </c>
      <c r="G349">
        <f>ROUND(city_populationInYear[[#This Row],[value]],2)</f>
        <v>90451</v>
      </c>
      <c r="H349" t="s">
        <v>7670</v>
      </c>
      <c r="I349" t="s">
        <v>4214</v>
      </c>
      <c r="J349" t="s">
        <v>6349</v>
      </c>
      <c r="K349" t="s">
        <v>1194</v>
      </c>
      <c r="L349" t="s">
        <v>6350</v>
      </c>
      <c r="M349" t="s">
        <v>7671</v>
      </c>
      <c r="N349">
        <f t="shared" si="5"/>
        <v>26</v>
      </c>
      <c r="O349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Jerusalem city, in 1931?</v>
      </c>
    </row>
    <row r="350" spans="1:15" x14ac:dyDescent="0.3">
      <c r="A350" t="s">
        <v>6489</v>
      </c>
      <c r="B350" t="s">
        <v>6490</v>
      </c>
      <c r="C350" t="s">
        <v>8</v>
      </c>
      <c r="D350" t="s">
        <v>3881</v>
      </c>
      <c r="E350" t="s">
        <v>7672</v>
      </c>
      <c r="F350" t="s">
        <v>6585</v>
      </c>
      <c r="G350">
        <f>ROUND(city_populationInYear[[#This Row],[value]],2)</f>
        <v>126108</v>
      </c>
      <c r="H350" t="s">
        <v>7670</v>
      </c>
      <c r="I350" t="s">
        <v>4214</v>
      </c>
      <c r="J350" t="s">
        <v>3285</v>
      </c>
      <c r="K350" t="s">
        <v>1194</v>
      </c>
      <c r="L350" t="s">
        <v>6492</v>
      </c>
      <c r="M350" t="s">
        <v>7671</v>
      </c>
      <c r="N350">
        <f t="shared" si="5"/>
        <v>13</v>
      </c>
      <c r="O350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Lagos city, in 1931?</v>
      </c>
    </row>
    <row r="351" spans="1:15" x14ac:dyDescent="0.3">
      <c r="A351" t="s">
        <v>6084</v>
      </c>
      <c r="B351" t="s">
        <v>6085</v>
      </c>
      <c r="C351" t="s">
        <v>8</v>
      </c>
      <c r="D351" t="s">
        <v>3881</v>
      </c>
      <c r="E351" t="s">
        <v>7672</v>
      </c>
      <c r="F351" t="s">
        <v>6200</v>
      </c>
      <c r="G351">
        <f>ROUND(city_populationInYear[[#This Row],[value]],2)</f>
        <v>373900</v>
      </c>
      <c r="H351" t="s">
        <v>7670</v>
      </c>
      <c r="I351" t="s">
        <v>4214</v>
      </c>
      <c r="J351" t="s">
        <v>3445</v>
      </c>
      <c r="K351" t="s">
        <v>1194</v>
      </c>
      <c r="L351" t="s">
        <v>6087</v>
      </c>
      <c r="M351" t="s">
        <v>7671</v>
      </c>
      <c r="N351">
        <f t="shared" si="5"/>
        <v>22</v>
      </c>
      <c r="O351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Lima city, in 1931?</v>
      </c>
    </row>
    <row r="352" spans="1:15" x14ac:dyDescent="0.3">
      <c r="A352" t="s">
        <v>4611</v>
      </c>
      <c r="B352" t="s">
        <v>4612</v>
      </c>
      <c r="C352" t="s">
        <v>8</v>
      </c>
      <c r="D352" t="s">
        <v>3881</v>
      </c>
      <c r="E352" t="s">
        <v>7672</v>
      </c>
      <c r="F352" t="s">
        <v>6696</v>
      </c>
      <c r="G352">
        <f>ROUND(city_populationInYear[[#This Row],[value]],2)</f>
        <v>605500</v>
      </c>
      <c r="H352" t="s">
        <v>7670</v>
      </c>
      <c r="I352" t="s">
        <v>4214</v>
      </c>
      <c r="J352" t="s">
        <v>4614</v>
      </c>
      <c r="K352" t="s">
        <v>1194</v>
      </c>
      <c r="L352" t="s">
        <v>4615</v>
      </c>
      <c r="M352" t="s">
        <v>7671</v>
      </c>
      <c r="N352">
        <f t="shared" si="5"/>
        <v>23</v>
      </c>
      <c r="O352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Łódź city, in 1931?</v>
      </c>
    </row>
    <row r="353" spans="1:15" x14ac:dyDescent="0.3">
      <c r="A353" t="s">
        <v>3885</v>
      </c>
      <c r="B353" t="s">
        <v>3886</v>
      </c>
      <c r="C353" t="s">
        <v>8</v>
      </c>
      <c r="D353" t="s">
        <v>3881</v>
      </c>
      <c r="E353" t="s">
        <v>7672</v>
      </c>
      <c r="F353" t="s">
        <v>4260</v>
      </c>
      <c r="G353">
        <f>ROUND(city_populationInYear[[#This Row],[value]],2)</f>
        <v>8098942</v>
      </c>
      <c r="H353" t="s">
        <v>7670</v>
      </c>
      <c r="I353" t="s">
        <v>4214</v>
      </c>
      <c r="J353" t="s">
        <v>3888</v>
      </c>
      <c r="K353" t="s">
        <v>1194</v>
      </c>
      <c r="L353" t="s">
        <v>3889</v>
      </c>
      <c r="M353" t="s">
        <v>7671</v>
      </c>
      <c r="N353">
        <f t="shared" si="5"/>
        <v>25</v>
      </c>
      <c r="O353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London city, in 1931?</v>
      </c>
    </row>
    <row r="354" spans="1:15" x14ac:dyDescent="0.3">
      <c r="A354" t="s">
        <v>6212</v>
      </c>
      <c r="B354" t="s">
        <v>6213</v>
      </c>
      <c r="C354" t="s">
        <v>8</v>
      </c>
      <c r="D354" t="s">
        <v>3881</v>
      </c>
      <c r="E354" t="s">
        <v>7672</v>
      </c>
      <c r="F354" t="s">
        <v>6239</v>
      </c>
      <c r="G354">
        <f>ROUND(city_populationInYear[[#This Row],[value]],2)</f>
        <v>74700</v>
      </c>
      <c r="H354" t="s">
        <v>7670</v>
      </c>
      <c r="I354" t="s">
        <v>4214</v>
      </c>
      <c r="J354" t="s">
        <v>6215</v>
      </c>
      <c r="K354" t="s">
        <v>1194</v>
      </c>
      <c r="L354" t="s">
        <v>6216</v>
      </c>
      <c r="M354" t="s">
        <v>7671</v>
      </c>
      <c r="N354">
        <f t="shared" si="5"/>
        <v>15</v>
      </c>
      <c r="O354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Tripoli city, in 1931?</v>
      </c>
    </row>
    <row r="355" spans="1:15" x14ac:dyDescent="0.3">
      <c r="A355" t="s">
        <v>4152</v>
      </c>
      <c r="B355" t="s">
        <v>4153</v>
      </c>
      <c r="C355" t="s">
        <v>8</v>
      </c>
      <c r="D355" t="s">
        <v>3881</v>
      </c>
      <c r="E355" t="s">
        <v>7672</v>
      </c>
      <c r="F355" t="s">
        <v>4213</v>
      </c>
      <c r="G355">
        <f>ROUND(city_populationInYear[[#This Row],[value]],2)</f>
        <v>195100</v>
      </c>
      <c r="H355" t="s">
        <v>7670</v>
      </c>
      <c r="I355" t="s">
        <v>4214</v>
      </c>
      <c r="J355" t="s">
        <v>3054</v>
      </c>
      <c r="K355" t="s">
        <v>1194</v>
      </c>
      <c r="L355" t="s">
        <v>4156</v>
      </c>
      <c r="M355" t="s">
        <v>7671</v>
      </c>
      <c r="N355">
        <f t="shared" si="5"/>
        <v>56</v>
      </c>
      <c r="O355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Vilnius city, in 1931?</v>
      </c>
    </row>
    <row r="356" spans="1:15" x14ac:dyDescent="0.3">
      <c r="A356" t="s">
        <v>6484</v>
      </c>
      <c r="B356" t="s">
        <v>6485</v>
      </c>
      <c r="C356" t="s">
        <v>8</v>
      </c>
      <c r="D356" t="s">
        <v>3881</v>
      </c>
      <c r="E356" t="s">
        <v>7672</v>
      </c>
      <c r="F356" t="s">
        <v>6533</v>
      </c>
      <c r="G356">
        <f>ROUND(city_populationInYear[[#This Row],[value]],2)</f>
        <v>38700</v>
      </c>
      <c r="H356" t="s">
        <v>7670</v>
      </c>
      <c r="I356" t="s">
        <v>55</v>
      </c>
      <c r="J356" t="s">
        <v>38</v>
      </c>
      <c r="K356" t="s">
        <v>1194</v>
      </c>
      <c r="L356" t="s">
        <v>6487</v>
      </c>
      <c r="M356" t="s">
        <v>7671</v>
      </c>
      <c r="N356">
        <f t="shared" si="5"/>
        <v>52</v>
      </c>
      <c r="O356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Gatchina city, in 1935?</v>
      </c>
    </row>
    <row r="357" spans="1:15" x14ac:dyDescent="0.3">
      <c r="A357" t="s">
        <v>7347</v>
      </c>
      <c r="B357" t="s">
        <v>7348</v>
      </c>
      <c r="C357" t="s">
        <v>8</v>
      </c>
      <c r="D357" t="s">
        <v>3881</v>
      </c>
      <c r="E357" t="s">
        <v>7672</v>
      </c>
      <c r="F357" t="s">
        <v>7471</v>
      </c>
      <c r="G357">
        <f>ROUND(city_populationInYear[[#This Row],[value]],2)</f>
        <v>6952</v>
      </c>
      <c r="H357" t="s">
        <v>7670</v>
      </c>
      <c r="I357" t="s">
        <v>55</v>
      </c>
      <c r="J357" t="s">
        <v>68</v>
      </c>
      <c r="K357" t="s">
        <v>1194</v>
      </c>
      <c r="L357" t="s">
        <v>7350</v>
      </c>
      <c r="M357" t="s">
        <v>7671</v>
      </c>
      <c r="N357">
        <f t="shared" si="5"/>
        <v>24</v>
      </c>
      <c r="O357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Køge city, in 1935?</v>
      </c>
    </row>
    <row r="358" spans="1:15" x14ac:dyDescent="0.3">
      <c r="A358" t="s">
        <v>7494</v>
      </c>
      <c r="B358" t="s">
        <v>7495</v>
      </c>
      <c r="C358" t="s">
        <v>8</v>
      </c>
      <c r="D358" t="s">
        <v>3881</v>
      </c>
      <c r="E358" t="s">
        <v>7672</v>
      </c>
      <c r="F358" t="s">
        <v>7595</v>
      </c>
      <c r="G358">
        <f>ROUND(city_populationInYear[[#This Row],[value]],2)</f>
        <v>16229</v>
      </c>
      <c r="H358" t="s">
        <v>7670</v>
      </c>
      <c r="I358" t="s">
        <v>55</v>
      </c>
      <c r="J358" t="s">
        <v>581</v>
      </c>
      <c r="K358" t="s">
        <v>1194</v>
      </c>
      <c r="L358" t="s">
        <v>7497</v>
      </c>
      <c r="M358" t="s">
        <v>7671</v>
      </c>
      <c r="N358">
        <f t="shared" si="5"/>
        <v>28</v>
      </c>
      <c r="O358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Næstved city, in 1935?</v>
      </c>
    </row>
    <row r="359" spans="1:15" x14ac:dyDescent="0.3">
      <c r="A359" t="s">
        <v>7534</v>
      </c>
      <c r="B359" t="s">
        <v>7535</v>
      </c>
      <c r="C359" t="s">
        <v>8</v>
      </c>
      <c r="D359" t="s">
        <v>3881</v>
      </c>
      <c r="E359" t="s">
        <v>7672</v>
      </c>
      <c r="F359" t="s">
        <v>7536</v>
      </c>
      <c r="G359">
        <f>ROUND(city_populationInYear[[#This Row],[value]],2)</f>
        <v>13393</v>
      </c>
      <c r="H359" t="s">
        <v>7670</v>
      </c>
      <c r="I359" t="s">
        <v>55</v>
      </c>
      <c r="J359" t="s">
        <v>945</v>
      </c>
      <c r="K359" t="s">
        <v>1194</v>
      </c>
      <c r="L359" t="s">
        <v>7537</v>
      </c>
      <c r="M359" t="s">
        <v>7671</v>
      </c>
      <c r="N359">
        <f t="shared" si="5"/>
        <v>20</v>
      </c>
      <c r="O359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Silkeborg city, in 1935?</v>
      </c>
    </row>
    <row r="360" spans="1:15" x14ac:dyDescent="0.3">
      <c r="A360" t="s">
        <v>5409</v>
      </c>
      <c r="B360" t="s">
        <v>5410</v>
      </c>
      <c r="C360" t="s">
        <v>8</v>
      </c>
      <c r="D360" t="s">
        <v>3881</v>
      </c>
      <c r="E360" t="s">
        <v>7672</v>
      </c>
      <c r="F360" t="s">
        <v>5419</v>
      </c>
      <c r="G360">
        <f>ROUND(city_populationInYear[[#This Row],[value]],2)</f>
        <v>8401</v>
      </c>
      <c r="H360" t="s">
        <v>7670</v>
      </c>
      <c r="I360" t="s">
        <v>5420</v>
      </c>
      <c r="J360" t="s">
        <v>581</v>
      </c>
      <c r="K360" t="s">
        <v>1194</v>
      </c>
      <c r="L360" t="s">
        <v>5412</v>
      </c>
      <c r="M360" t="s">
        <v>7671</v>
      </c>
      <c r="N360">
        <f t="shared" si="5"/>
        <v>44</v>
      </c>
      <c r="O360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Sant Adrià de Besòs city, in 1936?</v>
      </c>
    </row>
    <row r="361" spans="1:15" x14ac:dyDescent="0.3">
      <c r="A361" t="s">
        <v>5404</v>
      </c>
      <c r="B361" t="s">
        <v>5405</v>
      </c>
      <c r="C361" t="s">
        <v>8</v>
      </c>
      <c r="D361" t="s">
        <v>3881</v>
      </c>
      <c r="E361" t="s">
        <v>7672</v>
      </c>
      <c r="F361" t="s">
        <v>5508</v>
      </c>
      <c r="G361">
        <f>ROUND(city_populationInYear[[#This Row],[value]],2)</f>
        <v>6888</v>
      </c>
      <c r="H361" t="s">
        <v>7670</v>
      </c>
      <c r="I361" t="s">
        <v>5420</v>
      </c>
      <c r="J361" t="s">
        <v>783</v>
      </c>
      <c r="K361" t="s">
        <v>1194</v>
      </c>
      <c r="L361" t="s">
        <v>5407</v>
      </c>
      <c r="M361" t="s">
        <v>7671</v>
      </c>
      <c r="N361">
        <f t="shared" si="5"/>
        <v>43</v>
      </c>
      <c r="O361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Sant Feliu de Llobregat city, in 1936?</v>
      </c>
    </row>
    <row r="362" spans="1:15" x14ac:dyDescent="0.3">
      <c r="A362" t="s">
        <v>5470</v>
      </c>
      <c r="B362" t="s">
        <v>5471</v>
      </c>
      <c r="C362" t="s">
        <v>8</v>
      </c>
      <c r="D362" t="s">
        <v>3881</v>
      </c>
      <c r="E362" t="s">
        <v>7672</v>
      </c>
      <c r="F362" t="s">
        <v>7338</v>
      </c>
      <c r="G362">
        <f>ROUND(city_populationInYear[[#This Row],[value]],2)</f>
        <v>2275</v>
      </c>
      <c r="H362" t="s">
        <v>7670</v>
      </c>
      <c r="I362" t="s">
        <v>5420</v>
      </c>
      <c r="J362" t="s">
        <v>44</v>
      </c>
      <c r="K362" t="s">
        <v>1194</v>
      </c>
      <c r="L362" t="s">
        <v>5473</v>
      </c>
      <c r="M362" t="s">
        <v>7671</v>
      </c>
      <c r="N362">
        <f t="shared" si="5"/>
        <v>45</v>
      </c>
      <c r="O362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Sant Joan Despí city, in 1936?</v>
      </c>
    </row>
    <row r="363" spans="1:15" x14ac:dyDescent="0.3">
      <c r="A363" t="s">
        <v>6212</v>
      </c>
      <c r="B363" t="s">
        <v>6213</v>
      </c>
      <c r="C363" t="s">
        <v>8</v>
      </c>
      <c r="D363" t="s">
        <v>3881</v>
      </c>
      <c r="E363" t="s">
        <v>7672</v>
      </c>
      <c r="F363" t="s">
        <v>6250</v>
      </c>
      <c r="G363">
        <f>ROUND(city_populationInYear[[#This Row],[value]],2)</f>
        <v>98900</v>
      </c>
      <c r="H363" t="s">
        <v>7670</v>
      </c>
      <c r="I363" t="s">
        <v>5420</v>
      </c>
      <c r="J363" t="s">
        <v>6215</v>
      </c>
      <c r="K363" t="s">
        <v>1194</v>
      </c>
      <c r="L363" t="s">
        <v>6216</v>
      </c>
      <c r="M363" t="s">
        <v>7671</v>
      </c>
      <c r="N363">
        <f t="shared" si="5"/>
        <v>15</v>
      </c>
      <c r="O363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Tripoli city, in 1936?</v>
      </c>
    </row>
    <row r="364" spans="1:15" x14ac:dyDescent="0.3">
      <c r="A364" t="s">
        <v>7131</v>
      </c>
      <c r="B364" t="s">
        <v>7132</v>
      </c>
      <c r="C364" t="s">
        <v>8</v>
      </c>
      <c r="D364" t="s">
        <v>3881</v>
      </c>
      <c r="E364" t="s">
        <v>7672</v>
      </c>
      <c r="F364" t="s">
        <v>7240</v>
      </c>
      <c r="G364">
        <f>ROUND(city_populationInYear[[#This Row],[value]],2)</f>
        <v>9976</v>
      </c>
      <c r="H364" t="s">
        <v>7670</v>
      </c>
      <c r="I364" t="s">
        <v>87</v>
      </c>
      <c r="J364" t="s">
        <v>2887</v>
      </c>
      <c r="K364" t="s">
        <v>1194</v>
      </c>
      <c r="L364" t="s">
        <v>7134</v>
      </c>
      <c r="M364" t="s">
        <v>7671</v>
      </c>
      <c r="N364">
        <f t="shared" si="5"/>
        <v>7</v>
      </c>
      <c r="O364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N'Djamena city, in 1937?</v>
      </c>
    </row>
    <row r="365" spans="1:15" x14ac:dyDescent="0.3">
      <c r="A365" t="s">
        <v>7241</v>
      </c>
      <c r="B365" t="s">
        <v>7242</v>
      </c>
      <c r="C365" t="s">
        <v>8</v>
      </c>
      <c r="D365" t="s">
        <v>3881</v>
      </c>
      <c r="E365" t="s">
        <v>7672</v>
      </c>
      <c r="F365" t="s">
        <v>7303</v>
      </c>
      <c r="G365">
        <f>ROUND(city_populationInYear[[#This Row],[value]],2)</f>
        <v>14378</v>
      </c>
      <c r="H365" t="s">
        <v>7670</v>
      </c>
      <c r="I365" t="s">
        <v>16</v>
      </c>
      <c r="J365" t="s">
        <v>56</v>
      </c>
      <c r="K365" t="s">
        <v>1194</v>
      </c>
      <c r="L365" t="s">
        <v>7244</v>
      </c>
      <c r="M365" t="s">
        <v>7671</v>
      </c>
      <c r="N365">
        <f t="shared" si="5"/>
        <v>31</v>
      </c>
      <c r="O365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Abinsk city, in 1939?</v>
      </c>
    </row>
    <row r="366" spans="1:15" x14ac:dyDescent="0.3">
      <c r="A366" t="s">
        <v>7402</v>
      </c>
      <c r="B366" t="s">
        <v>7403</v>
      </c>
      <c r="C366" t="s">
        <v>8</v>
      </c>
      <c r="D366" t="s">
        <v>3881</v>
      </c>
      <c r="E366" t="s">
        <v>7672</v>
      </c>
      <c r="F366" t="s">
        <v>4825</v>
      </c>
      <c r="G366">
        <f>ROUND(city_populationInYear[[#This Row],[value]],2)</f>
        <v>126635</v>
      </c>
      <c r="H366" t="s">
        <v>7670</v>
      </c>
      <c r="I366" t="s">
        <v>16</v>
      </c>
      <c r="J366" t="s">
        <v>7405</v>
      </c>
      <c r="K366" t="s">
        <v>1194</v>
      </c>
      <c r="L366" t="s">
        <v>7406</v>
      </c>
      <c r="M366" t="s">
        <v>7671</v>
      </c>
      <c r="N366">
        <f t="shared" si="5"/>
        <v>9</v>
      </c>
      <c r="O366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Ashgabat city, in 1939?</v>
      </c>
    </row>
    <row r="367" spans="1:15" x14ac:dyDescent="0.3">
      <c r="A367" t="s">
        <v>6709</v>
      </c>
      <c r="B367" t="s">
        <v>6710</v>
      </c>
      <c r="C367" t="s">
        <v>8</v>
      </c>
      <c r="D367" t="s">
        <v>3881</v>
      </c>
      <c r="E367" t="s">
        <v>7672</v>
      </c>
      <c r="F367" t="s">
        <v>6866</v>
      </c>
      <c r="G367">
        <f>ROUND(city_populationInYear[[#This Row],[value]],2)</f>
        <v>50311</v>
      </c>
      <c r="H367" t="s">
        <v>7670</v>
      </c>
      <c r="I367" t="s">
        <v>16</v>
      </c>
      <c r="J367" t="s">
        <v>3224</v>
      </c>
      <c r="K367" t="s">
        <v>1194</v>
      </c>
      <c r="L367" t="s">
        <v>6712</v>
      </c>
      <c r="M367" t="s">
        <v>7671</v>
      </c>
      <c r="N367">
        <f t="shared" si="5"/>
        <v>7</v>
      </c>
      <c r="O367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Bukhara city, in 1939?</v>
      </c>
    </row>
    <row r="368" spans="1:15" x14ac:dyDescent="0.3">
      <c r="A368" t="s">
        <v>6484</v>
      </c>
      <c r="B368" t="s">
        <v>6485</v>
      </c>
      <c r="C368" t="s">
        <v>8</v>
      </c>
      <c r="D368" t="s">
        <v>3881</v>
      </c>
      <c r="E368" t="s">
        <v>7672</v>
      </c>
      <c r="F368" t="s">
        <v>6551</v>
      </c>
      <c r="G368">
        <f>ROUND(city_populationInYear[[#This Row],[value]],2)</f>
        <v>38201</v>
      </c>
      <c r="H368" t="s">
        <v>7670</v>
      </c>
      <c r="I368" t="s">
        <v>16</v>
      </c>
      <c r="J368" t="s">
        <v>38</v>
      </c>
      <c r="K368" t="s">
        <v>1194</v>
      </c>
      <c r="L368" t="s">
        <v>6487</v>
      </c>
      <c r="M368" t="s">
        <v>7671</v>
      </c>
      <c r="N368">
        <f t="shared" si="5"/>
        <v>52</v>
      </c>
      <c r="O368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Gatchina city, in 1939?</v>
      </c>
    </row>
    <row r="369" spans="1:15" x14ac:dyDescent="0.3">
      <c r="A369" t="s">
        <v>4611</v>
      </c>
      <c r="B369" t="s">
        <v>4612</v>
      </c>
      <c r="C369" t="s">
        <v>8</v>
      </c>
      <c r="D369" t="s">
        <v>3881</v>
      </c>
      <c r="E369" t="s">
        <v>7672</v>
      </c>
      <c r="F369" t="s">
        <v>4696</v>
      </c>
      <c r="G369">
        <f>ROUND(city_populationInYear[[#This Row],[value]],2)</f>
        <v>672000</v>
      </c>
      <c r="H369" t="s">
        <v>7670</v>
      </c>
      <c r="I369" t="s">
        <v>16</v>
      </c>
      <c r="J369" t="s">
        <v>4614</v>
      </c>
      <c r="K369" t="s">
        <v>1194</v>
      </c>
      <c r="L369" t="s">
        <v>4615</v>
      </c>
      <c r="M369" t="s">
        <v>7671</v>
      </c>
      <c r="N369">
        <f t="shared" si="5"/>
        <v>23</v>
      </c>
      <c r="O369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Łódź city, in 1939?</v>
      </c>
    </row>
    <row r="370" spans="1:15" x14ac:dyDescent="0.3">
      <c r="A370" t="s">
        <v>6717</v>
      </c>
      <c r="B370" t="s">
        <v>6718</v>
      </c>
      <c r="C370" t="s">
        <v>8</v>
      </c>
      <c r="D370" t="s">
        <v>3881</v>
      </c>
      <c r="E370" t="s">
        <v>7672</v>
      </c>
      <c r="F370" t="s">
        <v>6829</v>
      </c>
      <c r="G370">
        <f>ROUND(city_populationInYear[[#This Row],[value]],2)</f>
        <v>37091</v>
      </c>
      <c r="H370" t="s">
        <v>7670</v>
      </c>
      <c r="I370" t="s">
        <v>16</v>
      </c>
      <c r="J370" t="s">
        <v>179</v>
      </c>
      <c r="K370" t="s">
        <v>1194</v>
      </c>
      <c r="L370" t="s">
        <v>6720</v>
      </c>
      <c r="M370" t="s">
        <v>7671</v>
      </c>
      <c r="N370">
        <f t="shared" si="5"/>
        <v>9</v>
      </c>
      <c r="O370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Mary city, in 1939?</v>
      </c>
    </row>
    <row r="371" spans="1:15" x14ac:dyDescent="0.3">
      <c r="A371" t="s">
        <v>6713</v>
      </c>
      <c r="B371" t="s">
        <v>6714</v>
      </c>
      <c r="C371" t="s">
        <v>8</v>
      </c>
      <c r="D371" t="s">
        <v>3881</v>
      </c>
      <c r="E371" t="s">
        <v>7672</v>
      </c>
      <c r="F371" t="s">
        <v>6793</v>
      </c>
      <c r="G371">
        <f>ROUND(city_populationInYear[[#This Row],[value]],2)</f>
        <v>136283</v>
      </c>
      <c r="H371" t="s">
        <v>7670</v>
      </c>
      <c r="I371" t="s">
        <v>16</v>
      </c>
      <c r="J371" t="s">
        <v>4766</v>
      </c>
      <c r="K371" t="s">
        <v>1194</v>
      </c>
      <c r="L371" t="s">
        <v>6716</v>
      </c>
      <c r="M371" t="s">
        <v>7671</v>
      </c>
      <c r="N371">
        <f t="shared" si="5"/>
        <v>7</v>
      </c>
      <c r="O371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Samarkand city, in 1939?</v>
      </c>
    </row>
    <row r="372" spans="1:15" x14ac:dyDescent="0.3">
      <c r="A372" t="s">
        <v>4408</v>
      </c>
      <c r="B372" t="s">
        <v>4409</v>
      </c>
      <c r="C372" t="s">
        <v>8</v>
      </c>
      <c r="D372" t="s">
        <v>3881</v>
      </c>
      <c r="E372" t="s">
        <v>7672</v>
      </c>
      <c r="F372" t="s">
        <v>4441</v>
      </c>
      <c r="G372">
        <f>ROUND(city_populationInYear[[#This Row],[value]],2)</f>
        <v>556000</v>
      </c>
      <c r="H372" t="s">
        <v>7670</v>
      </c>
      <c r="I372" t="s">
        <v>16</v>
      </c>
      <c r="J372" t="s">
        <v>2994</v>
      </c>
      <c r="K372" t="s">
        <v>1194</v>
      </c>
      <c r="L372" t="s">
        <v>4411</v>
      </c>
      <c r="M372" t="s">
        <v>7671</v>
      </c>
      <c r="N372">
        <f t="shared" si="5"/>
        <v>13</v>
      </c>
      <c r="O372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Tashkent city, in 1939?</v>
      </c>
    </row>
    <row r="373" spans="1:15" x14ac:dyDescent="0.3">
      <c r="A373" t="s">
        <v>4152</v>
      </c>
      <c r="B373" t="s">
        <v>4153</v>
      </c>
      <c r="C373" t="s">
        <v>8</v>
      </c>
      <c r="D373" t="s">
        <v>3881</v>
      </c>
      <c r="E373" t="s">
        <v>7672</v>
      </c>
      <c r="F373" t="s">
        <v>4220</v>
      </c>
      <c r="G373">
        <f>ROUND(city_populationInYear[[#This Row],[value]],2)</f>
        <v>209400</v>
      </c>
      <c r="H373" t="s">
        <v>7670</v>
      </c>
      <c r="I373" t="s">
        <v>16</v>
      </c>
      <c r="J373" t="s">
        <v>3054</v>
      </c>
      <c r="K373" t="s">
        <v>1194</v>
      </c>
      <c r="L373" t="s">
        <v>4156</v>
      </c>
      <c r="M373" t="s">
        <v>7671</v>
      </c>
      <c r="N373">
        <f t="shared" si="5"/>
        <v>56</v>
      </c>
      <c r="O373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Vilnius city, in 1939?</v>
      </c>
    </row>
    <row r="374" spans="1:15" x14ac:dyDescent="0.3">
      <c r="A374" t="s">
        <v>4269</v>
      </c>
      <c r="B374" t="s">
        <v>4270</v>
      </c>
      <c r="C374" t="s">
        <v>8</v>
      </c>
      <c r="D374" t="s">
        <v>3881</v>
      </c>
      <c r="E374" t="s">
        <v>7672</v>
      </c>
      <c r="F374" t="s">
        <v>4342</v>
      </c>
      <c r="G374">
        <f>ROUND(city_populationInYear[[#This Row],[value]],2)</f>
        <v>1300000</v>
      </c>
      <c r="H374" t="s">
        <v>7670</v>
      </c>
      <c r="I374" t="s">
        <v>16</v>
      </c>
      <c r="J374" t="s">
        <v>4272</v>
      </c>
      <c r="K374" t="s">
        <v>1194</v>
      </c>
      <c r="L374" t="s">
        <v>4273</v>
      </c>
      <c r="M374" t="s">
        <v>7671</v>
      </c>
      <c r="N374">
        <f t="shared" si="5"/>
        <v>33</v>
      </c>
      <c r="O374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Warsaw city, in 1939?</v>
      </c>
    </row>
    <row r="375" spans="1:15" x14ac:dyDescent="0.3">
      <c r="A375" t="s">
        <v>4736</v>
      </c>
      <c r="B375" t="s">
        <v>4737</v>
      </c>
      <c r="C375" t="s">
        <v>8</v>
      </c>
      <c r="D375" t="s">
        <v>3881</v>
      </c>
      <c r="E375" t="s">
        <v>7672</v>
      </c>
      <c r="F375" t="s">
        <v>6168</v>
      </c>
      <c r="G375">
        <f>ROUND(city_populationInYear[[#This Row],[value]],2)</f>
        <v>107515</v>
      </c>
      <c r="H375" t="s">
        <v>7670</v>
      </c>
      <c r="I375" t="s">
        <v>16</v>
      </c>
      <c r="J375" t="s">
        <v>2772</v>
      </c>
      <c r="K375" t="s">
        <v>1194</v>
      </c>
      <c r="L375" t="s">
        <v>4739</v>
      </c>
      <c r="M375" t="s">
        <v>7671</v>
      </c>
      <c r="N375">
        <f t="shared" si="5"/>
        <v>23</v>
      </c>
      <c r="O375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Würzburg city, in 1939?</v>
      </c>
    </row>
    <row r="376" spans="1:15" x14ac:dyDescent="0.3">
      <c r="A376" t="s">
        <v>6245</v>
      </c>
      <c r="B376" t="s">
        <v>6246</v>
      </c>
      <c r="C376" t="s">
        <v>8</v>
      </c>
      <c r="D376" t="s">
        <v>3881</v>
      </c>
      <c r="E376" t="s">
        <v>7672</v>
      </c>
      <c r="F376" t="s">
        <v>6268</v>
      </c>
      <c r="G376">
        <f>ROUND(city_populationInYear[[#This Row],[value]],2)</f>
        <v>300000</v>
      </c>
      <c r="H376" t="s">
        <v>7670</v>
      </c>
      <c r="I376" t="s">
        <v>571</v>
      </c>
      <c r="J376" t="s">
        <v>3482</v>
      </c>
      <c r="K376" t="s">
        <v>1194</v>
      </c>
      <c r="L376" t="s">
        <v>6248</v>
      </c>
      <c r="M376" t="s">
        <v>7671</v>
      </c>
      <c r="N376">
        <f t="shared" si="5"/>
        <v>11</v>
      </c>
      <c r="O376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Algiers city, in 1940?</v>
      </c>
    </row>
    <row r="377" spans="1:15" x14ac:dyDescent="0.3">
      <c r="A377" t="s">
        <v>7347</v>
      </c>
      <c r="B377" t="s">
        <v>7348</v>
      </c>
      <c r="C377" t="s">
        <v>8</v>
      </c>
      <c r="D377" t="s">
        <v>3881</v>
      </c>
      <c r="E377" t="s">
        <v>7672</v>
      </c>
      <c r="F377" t="s">
        <v>7421</v>
      </c>
      <c r="G377">
        <f>ROUND(city_populationInYear[[#This Row],[value]],2)</f>
        <v>9072</v>
      </c>
      <c r="H377" t="s">
        <v>7670</v>
      </c>
      <c r="I377" t="s">
        <v>571</v>
      </c>
      <c r="J377" t="s">
        <v>68</v>
      </c>
      <c r="K377" t="s">
        <v>1194</v>
      </c>
      <c r="L377" t="s">
        <v>7350</v>
      </c>
      <c r="M377" t="s">
        <v>7671</v>
      </c>
      <c r="N377">
        <f t="shared" si="5"/>
        <v>24</v>
      </c>
      <c r="O377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Køge city, in 1940?</v>
      </c>
    </row>
    <row r="378" spans="1:15" x14ac:dyDescent="0.3">
      <c r="A378" t="s">
        <v>6084</v>
      </c>
      <c r="B378" t="s">
        <v>6085</v>
      </c>
      <c r="C378" t="s">
        <v>8</v>
      </c>
      <c r="D378" t="s">
        <v>3881</v>
      </c>
      <c r="E378" t="s">
        <v>7672</v>
      </c>
      <c r="F378" t="s">
        <v>6133</v>
      </c>
      <c r="G378">
        <f>ROUND(city_populationInYear[[#This Row],[value]],2)</f>
        <v>533600</v>
      </c>
      <c r="H378" t="s">
        <v>7670</v>
      </c>
      <c r="I378" t="s">
        <v>571</v>
      </c>
      <c r="J378" t="s">
        <v>3445</v>
      </c>
      <c r="K378" t="s">
        <v>1194</v>
      </c>
      <c r="L378" t="s">
        <v>6087</v>
      </c>
      <c r="M378" t="s">
        <v>7671</v>
      </c>
      <c r="N378">
        <f t="shared" si="5"/>
        <v>22</v>
      </c>
      <c r="O378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Lima city, in 1940?</v>
      </c>
    </row>
    <row r="379" spans="1:15" x14ac:dyDescent="0.3">
      <c r="A379" t="s">
        <v>6099</v>
      </c>
      <c r="B379" t="s">
        <v>6100</v>
      </c>
      <c r="C379" t="s">
        <v>8</v>
      </c>
      <c r="D379" t="s">
        <v>3881</v>
      </c>
      <c r="E379" t="s">
        <v>7672</v>
      </c>
      <c r="F379" t="s">
        <v>6145</v>
      </c>
      <c r="G379">
        <f>ROUND(city_populationInYear[[#This Row],[value]],2)</f>
        <v>1322835</v>
      </c>
      <c r="H379" t="s">
        <v>7670</v>
      </c>
      <c r="I379" t="s">
        <v>571</v>
      </c>
      <c r="J379" t="s">
        <v>6102</v>
      </c>
      <c r="K379" t="s">
        <v>1194</v>
      </c>
      <c r="L379" t="s">
        <v>6103</v>
      </c>
      <c r="M379" t="s">
        <v>7671</v>
      </c>
      <c r="N379">
        <f t="shared" si="5"/>
        <v>39</v>
      </c>
      <c r="O379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Madrid city, in 1940?</v>
      </c>
    </row>
    <row r="380" spans="1:15" x14ac:dyDescent="0.3">
      <c r="A380" t="s">
        <v>7494</v>
      </c>
      <c r="B380" t="s">
        <v>7495</v>
      </c>
      <c r="C380" t="s">
        <v>8</v>
      </c>
      <c r="D380" t="s">
        <v>3881</v>
      </c>
      <c r="E380" t="s">
        <v>7672</v>
      </c>
      <c r="F380" t="s">
        <v>7544</v>
      </c>
      <c r="G380">
        <f>ROUND(city_populationInYear[[#This Row],[value]],2)</f>
        <v>18316</v>
      </c>
      <c r="H380" t="s">
        <v>7670</v>
      </c>
      <c r="I380" t="s">
        <v>571</v>
      </c>
      <c r="J380" t="s">
        <v>581</v>
      </c>
      <c r="K380" t="s">
        <v>1194</v>
      </c>
      <c r="L380" t="s">
        <v>7497</v>
      </c>
      <c r="M380" t="s">
        <v>7671</v>
      </c>
      <c r="N380">
        <f t="shared" si="5"/>
        <v>28</v>
      </c>
      <c r="O380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Næstved city, in 1940?</v>
      </c>
    </row>
    <row r="381" spans="1:15" x14ac:dyDescent="0.3">
      <c r="A381" t="s">
        <v>3879</v>
      </c>
      <c r="B381" t="s">
        <v>3880</v>
      </c>
      <c r="C381" t="s">
        <v>8</v>
      </c>
      <c r="D381" t="s">
        <v>3881</v>
      </c>
      <c r="E381" t="s">
        <v>7672</v>
      </c>
      <c r="F381" t="s">
        <v>4016</v>
      </c>
      <c r="G381">
        <f>ROUND(city_populationInYear[[#This Row],[value]],2)</f>
        <v>634536</v>
      </c>
      <c r="H381" t="s">
        <v>7670</v>
      </c>
      <c r="I381" t="s">
        <v>571</v>
      </c>
      <c r="J381" t="s">
        <v>3883</v>
      </c>
      <c r="K381" t="s">
        <v>1194</v>
      </c>
      <c r="L381" t="s">
        <v>3884</v>
      </c>
      <c r="M381" t="s">
        <v>7671</v>
      </c>
      <c r="N381">
        <f t="shared" si="5"/>
        <v>28</v>
      </c>
      <c r="O381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San Francisco city, in 1940?</v>
      </c>
    </row>
    <row r="382" spans="1:15" x14ac:dyDescent="0.3">
      <c r="A382" t="s">
        <v>5409</v>
      </c>
      <c r="B382" t="s">
        <v>5410</v>
      </c>
      <c r="C382" t="s">
        <v>8</v>
      </c>
      <c r="D382" t="s">
        <v>3881</v>
      </c>
      <c r="E382" t="s">
        <v>7672</v>
      </c>
      <c r="F382" t="s">
        <v>5418</v>
      </c>
      <c r="G382">
        <f>ROUND(city_populationInYear[[#This Row],[value]],2)</f>
        <v>8342</v>
      </c>
      <c r="H382" t="s">
        <v>7670</v>
      </c>
      <c r="I382" t="s">
        <v>571</v>
      </c>
      <c r="J382" t="s">
        <v>581</v>
      </c>
      <c r="K382" t="s">
        <v>1194</v>
      </c>
      <c r="L382" t="s">
        <v>5412</v>
      </c>
      <c r="M382" t="s">
        <v>7671</v>
      </c>
      <c r="N382">
        <f t="shared" si="5"/>
        <v>44</v>
      </c>
      <c r="O382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Sant Adrià de Besòs city, in 1940?</v>
      </c>
    </row>
    <row r="383" spans="1:15" x14ac:dyDescent="0.3">
      <c r="A383" t="s">
        <v>5404</v>
      </c>
      <c r="B383" t="s">
        <v>5405</v>
      </c>
      <c r="C383" t="s">
        <v>8</v>
      </c>
      <c r="D383" t="s">
        <v>3881</v>
      </c>
      <c r="E383" t="s">
        <v>7672</v>
      </c>
      <c r="F383" t="s">
        <v>5506</v>
      </c>
      <c r="G383">
        <f>ROUND(city_populationInYear[[#This Row],[value]],2)</f>
        <v>6571</v>
      </c>
      <c r="H383" t="s">
        <v>7670</v>
      </c>
      <c r="I383" t="s">
        <v>571</v>
      </c>
      <c r="J383" t="s">
        <v>783</v>
      </c>
      <c r="K383" t="s">
        <v>1194</v>
      </c>
      <c r="L383" t="s">
        <v>5407</v>
      </c>
      <c r="M383" t="s">
        <v>7671</v>
      </c>
      <c r="N383">
        <f t="shared" si="5"/>
        <v>43</v>
      </c>
      <c r="O383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Sant Feliu de Llobregat city, in 1940?</v>
      </c>
    </row>
    <row r="384" spans="1:15" x14ac:dyDescent="0.3">
      <c r="A384" t="s">
        <v>5470</v>
      </c>
      <c r="B384" t="s">
        <v>5471</v>
      </c>
      <c r="C384" t="s">
        <v>8</v>
      </c>
      <c r="D384" t="s">
        <v>3881</v>
      </c>
      <c r="E384" t="s">
        <v>7672</v>
      </c>
      <c r="F384" t="s">
        <v>4712</v>
      </c>
      <c r="G384">
        <f>ROUND(city_populationInYear[[#This Row],[value]],2)</f>
        <v>2024</v>
      </c>
      <c r="H384" t="s">
        <v>7670</v>
      </c>
      <c r="I384" t="s">
        <v>571</v>
      </c>
      <c r="J384" t="s">
        <v>44</v>
      </c>
      <c r="K384" t="s">
        <v>1194</v>
      </c>
      <c r="L384" t="s">
        <v>5473</v>
      </c>
      <c r="M384" t="s">
        <v>7671</v>
      </c>
      <c r="N384">
        <f t="shared" si="5"/>
        <v>45</v>
      </c>
      <c r="O384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Sant Joan Despí city, in 1940?</v>
      </c>
    </row>
    <row r="385" spans="1:15" x14ac:dyDescent="0.3">
      <c r="A385" t="s">
        <v>4146</v>
      </c>
      <c r="B385" t="s">
        <v>4147</v>
      </c>
      <c r="C385" t="s">
        <v>8</v>
      </c>
      <c r="D385" t="s">
        <v>3881</v>
      </c>
      <c r="E385" t="s">
        <v>7672</v>
      </c>
      <c r="F385" t="s">
        <v>4231</v>
      </c>
      <c r="G385">
        <f>ROUND(city_populationInYear[[#This Row],[value]],2)</f>
        <v>1326261</v>
      </c>
      <c r="H385" t="s">
        <v>7670</v>
      </c>
      <c r="I385" t="s">
        <v>571</v>
      </c>
      <c r="J385" t="s">
        <v>4149</v>
      </c>
      <c r="K385" t="s">
        <v>1194</v>
      </c>
      <c r="L385" t="s">
        <v>4150</v>
      </c>
      <c r="M385" t="s">
        <v>7671</v>
      </c>
      <c r="N385">
        <f t="shared" si="5"/>
        <v>21</v>
      </c>
      <c r="O385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São Paulo city, in 1940?</v>
      </c>
    </row>
    <row r="386" spans="1:15" x14ac:dyDescent="0.3">
      <c r="A386" t="s">
        <v>7534</v>
      </c>
      <c r="B386" t="s">
        <v>7535</v>
      </c>
      <c r="C386" t="s">
        <v>8</v>
      </c>
      <c r="D386" t="s">
        <v>3881</v>
      </c>
      <c r="E386" t="s">
        <v>7672</v>
      </c>
      <c r="F386" t="s">
        <v>7303</v>
      </c>
      <c r="G386">
        <f>ROUND(city_populationInYear[[#This Row],[value]],2)</f>
        <v>14378</v>
      </c>
      <c r="H386" t="s">
        <v>7670</v>
      </c>
      <c r="I386" t="s">
        <v>571</v>
      </c>
      <c r="J386" t="s">
        <v>945</v>
      </c>
      <c r="K386" t="s">
        <v>1194</v>
      </c>
      <c r="L386" t="s">
        <v>7537</v>
      </c>
      <c r="M386" t="s">
        <v>7671</v>
      </c>
      <c r="N386">
        <f t="shared" ref="N386:N449" si="6">COUNTIF(B:B,B386)</f>
        <v>20</v>
      </c>
      <c r="O386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Silkeborg city, in 1940?</v>
      </c>
    </row>
    <row r="387" spans="1:15" x14ac:dyDescent="0.3">
      <c r="A387" t="s">
        <v>7393</v>
      </c>
      <c r="B387" t="s">
        <v>7394</v>
      </c>
      <c r="C387" t="s">
        <v>8</v>
      </c>
      <c r="D387" t="s">
        <v>3881</v>
      </c>
      <c r="E387" t="s">
        <v>7672</v>
      </c>
      <c r="F387" t="s">
        <v>7440</v>
      </c>
      <c r="G387">
        <f>ROUND(city_populationInYear[[#This Row],[value]],2)</f>
        <v>10920</v>
      </c>
      <c r="H387" t="s">
        <v>7670</v>
      </c>
      <c r="I387" t="s">
        <v>41</v>
      </c>
      <c r="J387" t="s">
        <v>4489</v>
      </c>
      <c r="K387" t="s">
        <v>1194</v>
      </c>
      <c r="L387" t="s">
        <v>7396</v>
      </c>
      <c r="M387" t="s">
        <v>7671</v>
      </c>
      <c r="N387">
        <f t="shared" si="6"/>
        <v>14</v>
      </c>
      <c r="O387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City of London city, in 1941?</v>
      </c>
    </row>
    <row r="388" spans="1:15" x14ac:dyDescent="0.3">
      <c r="A388" t="s">
        <v>3885</v>
      </c>
      <c r="B388" t="s">
        <v>3886</v>
      </c>
      <c r="C388" t="s">
        <v>8</v>
      </c>
      <c r="D388" t="s">
        <v>3881</v>
      </c>
      <c r="E388" t="s">
        <v>7672</v>
      </c>
      <c r="F388" t="s">
        <v>3887</v>
      </c>
      <c r="G388">
        <f>ROUND(city_populationInYear[[#This Row],[value]],2)</f>
        <v>7987936</v>
      </c>
      <c r="H388" t="s">
        <v>7670</v>
      </c>
      <c r="I388" t="s">
        <v>41</v>
      </c>
      <c r="J388" t="s">
        <v>3888</v>
      </c>
      <c r="K388" t="s">
        <v>1194</v>
      </c>
      <c r="L388" t="s">
        <v>3889</v>
      </c>
      <c r="M388" t="s">
        <v>7671</v>
      </c>
      <c r="N388">
        <f t="shared" si="6"/>
        <v>25</v>
      </c>
      <c r="O388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London city, in 1941?</v>
      </c>
    </row>
    <row r="389" spans="1:15" x14ac:dyDescent="0.3">
      <c r="A389" t="s">
        <v>4152</v>
      </c>
      <c r="B389" t="s">
        <v>4153</v>
      </c>
      <c r="C389" t="s">
        <v>8</v>
      </c>
      <c r="D389" t="s">
        <v>3881</v>
      </c>
      <c r="E389" t="s">
        <v>7672</v>
      </c>
      <c r="F389" t="s">
        <v>4158</v>
      </c>
      <c r="G389">
        <f>ROUND(city_populationInYear[[#This Row],[value]],2)</f>
        <v>270000</v>
      </c>
      <c r="H389" t="s">
        <v>7670</v>
      </c>
      <c r="I389" t="s">
        <v>41</v>
      </c>
      <c r="J389" t="s">
        <v>3054</v>
      </c>
      <c r="K389" t="s">
        <v>1194</v>
      </c>
      <c r="L389" t="s">
        <v>4156</v>
      </c>
      <c r="M389" t="s">
        <v>7671</v>
      </c>
      <c r="N389">
        <f t="shared" si="6"/>
        <v>56</v>
      </c>
      <c r="O389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Vilnius city, in 1941?</v>
      </c>
    </row>
    <row r="390" spans="1:15" x14ac:dyDescent="0.3">
      <c r="A390" t="s">
        <v>6484</v>
      </c>
      <c r="B390" t="s">
        <v>6485</v>
      </c>
      <c r="C390" t="s">
        <v>8</v>
      </c>
      <c r="D390" t="s">
        <v>3881</v>
      </c>
      <c r="E390" t="s">
        <v>7672</v>
      </c>
      <c r="F390" t="s">
        <v>6515</v>
      </c>
      <c r="G390">
        <f>ROUND(city_populationInYear[[#This Row],[value]],2)</f>
        <v>22000</v>
      </c>
      <c r="H390" t="s">
        <v>7670</v>
      </c>
      <c r="I390" t="s">
        <v>6516</v>
      </c>
      <c r="J390" t="s">
        <v>38</v>
      </c>
      <c r="K390" t="s">
        <v>1194</v>
      </c>
      <c r="L390" t="s">
        <v>6487</v>
      </c>
      <c r="M390" t="s">
        <v>7671</v>
      </c>
      <c r="N390">
        <f t="shared" si="6"/>
        <v>52</v>
      </c>
      <c r="O390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Gatchina city, in 1943?</v>
      </c>
    </row>
    <row r="391" spans="1:15" x14ac:dyDescent="0.3">
      <c r="A391" t="s">
        <v>6484</v>
      </c>
      <c r="B391" t="s">
        <v>6485</v>
      </c>
      <c r="C391" t="s">
        <v>8</v>
      </c>
      <c r="D391" t="s">
        <v>3881</v>
      </c>
      <c r="E391" t="s">
        <v>7672</v>
      </c>
      <c r="F391" t="s">
        <v>6517</v>
      </c>
      <c r="G391">
        <f>ROUND(city_populationInYear[[#This Row],[value]],2)</f>
        <v>2500</v>
      </c>
      <c r="H391" t="s">
        <v>7670</v>
      </c>
      <c r="I391" t="s">
        <v>28</v>
      </c>
      <c r="J391" t="s">
        <v>38</v>
      </c>
      <c r="K391" t="s">
        <v>1194</v>
      </c>
      <c r="L391" t="s">
        <v>6487</v>
      </c>
      <c r="M391" t="s">
        <v>7671</v>
      </c>
      <c r="N391">
        <f t="shared" si="6"/>
        <v>52</v>
      </c>
      <c r="O391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Gatchina city, in 1944?</v>
      </c>
    </row>
    <row r="392" spans="1:15" x14ac:dyDescent="0.3">
      <c r="A392" t="s">
        <v>4152</v>
      </c>
      <c r="B392" t="s">
        <v>4153</v>
      </c>
      <c r="C392" t="s">
        <v>8</v>
      </c>
      <c r="D392" t="s">
        <v>3881</v>
      </c>
      <c r="E392" t="s">
        <v>7672</v>
      </c>
      <c r="F392" t="s">
        <v>4157</v>
      </c>
      <c r="G392">
        <f>ROUND(city_populationInYear[[#This Row],[value]],2)</f>
        <v>110000</v>
      </c>
      <c r="H392" t="s">
        <v>7670</v>
      </c>
      <c r="I392" t="s">
        <v>28</v>
      </c>
      <c r="J392" t="s">
        <v>3054</v>
      </c>
      <c r="K392" t="s">
        <v>1194</v>
      </c>
      <c r="L392" t="s">
        <v>4156</v>
      </c>
      <c r="M392" t="s">
        <v>7671</v>
      </c>
      <c r="N392">
        <f t="shared" si="6"/>
        <v>56</v>
      </c>
      <c r="O392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Vilnius city, in 1944?</v>
      </c>
    </row>
    <row r="393" spans="1:15" x14ac:dyDescent="0.3">
      <c r="A393" t="s">
        <v>7510</v>
      </c>
      <c r="B393" t="s">
        <v>7511</v>
      </c>
      <c r="C393" t="s">
        <v>8</v>
      </c>
      <c r="D393" t="s">
        <v>3881</v>
      </c>
      <c r="E393" t="s">
        <v>7672</v>
      </c>
      <c r="F393" t="s">
        <v>7560</v>
      </c>
      <c r="G393">
        <f>ROUND(city_populationInYear[[#This Row],[value]],2)</f>
        <v>22963</v>
      </c>
      <c r="H393" t="s">
        <v>7670</v>
      </c>
      <c r="I393" t="s">
        <v>822</v>
      </c>
      <c r="J393" t="s">
        <v>945</v>
      </c>
      <c r="K393" t="s">
        <v>1194</v>
      </c>
      <c r="L393" t="s">
        <v>7513</v>
      </c>
      <c r="M393" t="s">
        <v>7671</v>
      </c>
      <c r="N393">
        <f t="shared" si="6"/>
        <v>11</v>
      </c>
      <c r="O393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Fredericia city, in 1945?</v>
      </c>
    </row>
    <row r="394" spans="1:15" x14ac:dyDescent="0.3">
      <c r="A394" t="s">
        <v>7347</v>
      </c>
      <c r="B394" t="s">
        <v>7348</v>
      </c>
      <c r="C394" t="s">
        <v>8</v>
      </c>
      <c r="D394" t="s">
        <v>3881</v>
      </c>
      <c r="E394" t="s">
        <v>7672</v>
      </c>
      <c r="F394" t="s">
        <v>7432</v>
      </c>
      <c r="G394">
        <f>ROUND(city_populationInYear[[#This Row],[value]],2)</f>
        <v>9683</v>
      </c>
      <c r="H394" t="s">
        <v>7670</v>
      </c>
      <c r="I394" t="s">
        <v>822</v>
      </c>
      <c r="J394" t="s">
        <v>68</v>
      </c>
      <c r="K394" t="s">
        <v>1194</v>
      </c>
      <c r="L394" t="s">
        <v>7350</v>
      </c>
      <c r="M394" t="s">
        <v>7671</v>
      </c>
      <c r="N394">
        <f t="shared" si="6"/>
        <v>24</v>
      </c>
      <c r="O394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Køge city, in 1945?</v>
      </c>
    </row>
    <row r="395" spans="1:15" x14ac:dyDescent="0.3">
      <c r="A395" t="s">
        <v>6084</v>
      </c>
      <c r="B395" t="s">
        <v>6085</v>
      </c>
      <c r="C395" t="s">
        <v>8</v>
      </c>
      <c r="D395" t="s">
        <v>3881</v>
      </c>
      <c r="E395" t="s">
        <v>7672</v>
      </c>
      <c r="F395" t="s">
        <v>6158</v>
      </c>
      <c r="G395">
        <f>ROUND(city_populationInYear[[#This Row],[value]],2)</f>
        <v>657800</v>
      </c>
      <c r="H395" t="s">
        <v>7670</v>
      </c>
      <c r="I395" t="s">
        <v>822</v>
      </c>
      <c r="J395" t="s">
        <v>3445</v>
      </c>
      <c r="K395" t="s">
        <v>1194</v>
      </c>
      <c r="L395" t="s">
        <v>6087</v>
      </c>
      <c r="M395" t="s">
        <v>7671</v>
      </c>
      <c r="N395">
        <f t="shared" si="6"/>
        <v>22</v>
      </c>
      <c r="O395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Lima city, in 1945?</v>
      </c>
    </row>
    <row r="396" spans="1:15" x14ac:dyDescent="0.3">
      <c r="A396" t="s">
        <v>7494</v>
      </c>
      <c r="B396" t="s">
        <v>7495</v>
      </c>
      <c r="C396" t="s">
        <v>8</v>
      </c>
      <c r="D396" t="s">
        <v>3881</v>
      </c>
      <c r="E396" t="s">
        <v>7672</v>
      </c>
      <c r="F396" t="s">
        <v>7590</v>
      </c>
      <c r="G396">
        <f>ROUND(city_populationInYear[[#This Row],[value]],2)</f>
        <v>20441</v>
      </c>
      <c r="H396" t="s">
        <v>7670</v>
      </c>
      <c r="I396" t="s">
        <v>822</v>
      </c>
      <c r="J396" t="s">
        <v>581</v>
      </c>
      <c r="K396" t="s">
        <v>1194</v>
      </c>
      <c r="L396" t="s">
        <v>7497</v>
      </c>
      <c r="M396" t="s">
        <v>7671</v>
      </c>
      <c r="N396">
        <f t="shared" si="6"/>
        <v>28</v>
      </c>
      <c r="O396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Næstved city, in 1945?</v>
      </c>
    </row>
    <row r="397" spans="1:15" x14ac:dyDescent="0.3">
      <c r="A397" t="s">
        <v>5409</v>
      </c>
      <c r="B397" t="s">
        <v>5410</v>
      </c>
      <c r="C397" t="s">
        <v>8</v>
      </c>
      <c r="D397" t="s">
        <v>3881</v>
      </c>
      <c r="E397" t="s">
        <v>7672</v>
      </c>
      <c r="F397" t="s">
        <v>5444</v>
      </c>
      <c r="G397">
        <f>ROUND(city_populationInYear[[#This Row],[value]],2)</f>
        <v>9217</v>
      </c>
      <c r="H397" t="s">
        <v>7670</v>
      </c>
      <c r="I397" t="s">
        <v>822</v>
      </c>
      <c r="J397" t="s">
        <v>581</v>
      </c>
      <c r="K397" t="s">
        <v>1194</v>
      </c>
      <c r="L397" t="s">
        <v>5412</v>
      </c>
      <c r="M397" t="s">
        <v>7671</v>
      </c>
      <c r="N397">
        <f t="shared" si="6"/>
        <v>44</v>
      </c>
      <c r="O397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Sant Adrià de Besòs city, in 1945?</v>
      </c>
    </row>
    <row r="398" spans="1:15" x14ac:dyDescent="0.3">
      <c r="A398" t="s">
        <v>5404</v>
      </c>
      <c r="B398" t="s">
        <v>5405</v>
      </c>
      <c r="C398" t="s">
        <v>8</v>
      </c>
      <c r="D398" t="s">
        <v>3881</v>
      </c>
      <c r="E398" t="s">
        <v>7672</v>
      </c>
      <c r="F398" t="s">
        <v>5510</v>
      </c>
      <c r="G398">
        <f>ROUND(city_populationInYear[[#This Row],[value]],2)</f>
        <v>6977</v>
      </c>
      <c r="H398" t="s">
        <v>7670</v>
      </c>
      <c r="I398" t="s">
        <v>822</v>
      </c>
      <c r="J398" t="s">
        <v>783</v>
      </c>
      <c r="K398" t="s">
        <v>1194</v>
      </c>
      <c r="L398" t="s">
        <v>5407</v>
      </c>
      <c r="M398" t="s">
        <v>7671</v>
      </c>
      <c r="N398">
        <f t="shared" si="6"/>
        <v>43</v>
      </c>
      <c r="O398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Sant Feliu de Llobregat city, in 1945?</v>
      </c>
    </row>
    <row r="399" spans="1:15" x14ac:dyDescent="0.3">
      <c r="A399" t="s">
        <v>5470</v>
      </c>
      <c r="B399" t="s">
        <v>5471</v>
      </c>
      <c r="C399" t="s">
        <v>8</v>
      </c>
      <c r="D399" t="s">
        <v>3881</v>
      </c>
      <c r="E399" t="s">
        <v>7672</v>
      </c>
      <c r="F399" t="s">
        <v>7332</v>
      </c>
      <c r="G399">
        <f>ROUND(city_populationInYear[[#This Row],[value]],2)</f>
        <v>2026</v>
      </c>
      <c r="H399" t="s">
        <v>7670</v>
      </c>
      <c r="I399" t="s">
        <v>822</v>
      </c>
      <c r="J399" t="s">
        <v>44</v>
      </c>
      <c r="K399" t="s">
        <v>1194</v>
      </c>
      <c r="L399" t="s">
        <v>5473</v>
      </c>
      <c r="M399" t="s">
        <v>7671</v>
      </c>
      <c r="N399">
        <f t="shared" si="6"/>
        <v>45</v>
      </c>
      <c r="O399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Sant Joan Despí city, in 1945?</v>
      </c>
    </row>
    <row r="400" spans="1:15" x14ac:dyDescent="0.3">
      <c r="A400" t="s">
        <v>7534</v>
      </c>
      <c r="B400" t="s">
        <v>7535</v>
      </c>
      <c r="C400" t="s">
        <v>8</v>
      </c>
      <c r="D400" t="s">
        <v>3881</v>
      </c>
      <c r="E400" t="s">
        <v>7672</v>
      </c>
      <c r="F400" t="s">
        <v>7594</v>
      </c>
      <c r="G400">
        <f>ROUND(city_populationInYear[[#This Row],[value]],2)</f>
        <v>20955</v>
      </c>
      <c r="H400" t="s">
        <v>7670</v>
      </c>
      <c r="I400" t="s">
        <v>822</v>
      </c>
      <c r="J400" t="s">
        <v>945</v>
      </c>
      <c r="K400" t="s">
        <v>1194</v>
      </c>
      <c r="L400" t="s">
        <v>7537</v>
      </c>
      <c r="M400" t="s">
        <v>7671</v>
      </c>
      <c r="N400">
        <f t="shared" si="6"/>
        <v>20</v>
      </c>
      <c r="O400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Silkeborg city, in 1945?</v>
      </c>
    </row>
    <row r="401" spans="1:15" x14ac:dyDescent="0.3">
      <c r="A401" t="s">
        <v>4722</v>
      </c>
      <c r="B401" t="s">
        <v>4723</v>
      </c>
      <c r="C401" t="s">
        <v>8</v>
      </c>
      <c r="D401" t="s">
        <v>3881</v>
      </c>
      <c r="E401" t="s">
        <v>7672</v>
      </c>
      <c r="F401" t="s">
        <v>4735</v>
      </c>
      <c r="G401">
        <f>ROUND(city_populationInYear[[#This Row],[value]],2)</f>
        <v>57599</v>
      </c>
      <c r="H401" t="s">
        <v>7670</v>
      </c>
      <c r="I401" t="s">
        <v>822</v>
      </c>
      <c r="J401" t="s">
        <v>4725</v>
      </c>
      <c r="K401" t="s">
        <v>1194</v>
      </c>
      <c r="L401" t="s">
        <v>4726</v>
      </c>
      <c r="M401" t="s">
        <v>7671</v>
      </c>
      <c r="N401">
        <f t="shared" si="6"/>
        <v>17</v>
      </c>
      <c r="O401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Trier city, in 1945?</v>
      </c>
    </row>
    <row r="402" spans="1:15" x14ac:dyDescent="0.3">
      <c r="A402" t="s">
        <v>4269</v>
      </c>
      <c r="B402" t="s">
        <v>4270</v>
      </c>
      <c r="C402" t="s">
        <v>8</v>
      </c>
      <c r="D402" t="s">
        <v>3881</v>
      </c>
      <c r="E402" t="s">
        <v>7672</v>
      </c>
      <c r="F402" t="s">
        <v>4359</v>
      </c>
      <c r="G402">
        <f>ROUND(city_populationInYear[[#This Row],[value]],2)</f>
        <v>422000</v>
      </c>
      <c r="H402" t="s">
        <v>7670</v>
      </c>
      <c r="I402" t="s">
        <v>822</v>
      </c>
      <c r="J402" t="s">
        <v>4272</v>
      </c>
      <c r="K402" t="s">
        <v>1194</v>
      </c>
      <c r="L402" t="s">
        <v>4273</v>
      </c>
      <c r="M402" t="s">
        <v>7671</v>
      </c>
      <c r="N402">
        <f t="shared" si="6"/>
        <v>33</v>
      </c>
      <c r="O402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Warsaw city, in 1945?</v>
      </c>
    </row>
    <row r="403" spans="1:15" x14ac:dyDescent="0.3">
      <c r="A403" t="s">
        <v>4736</v>
      </c>
      <c r="B403" t="s">
        <v>4737</v>
      </c>
      <c r="C403" t="s">
        <v>8</v>
      </c>
      <c r="D403" t="s">
        <v>3881</v>
      </c>
      <c r="E403" t="s">
        <v>7672</v>
      </c>
      <c r="F403" t="s">
        <v>6196</v>
      </c>
      <c r="G403">
        <f>ROUND(city_populationInYear[[#This Row],[value]],2)</f>
        <v>52999</v>
      </c>
      <c r="H403" t="s">
        <v>7670</v>
      </c>
      <c r="I403" t="s">
        <v>822</v>
      </c>
      <c r="J403" t="s">
        <v>2772</v>
      </c>
      <c r="K403" t="s">
        <v>1194</v>
      </c>
      <c r="L403" t="s">
        <v>4739</v>
      </c>
      <c r="M403" t="s">
        <v>7671</v>
      </c>
      <c r="N403">
        <f t="shared" si="6"/>
        <v>23</v>
      </c>
      <c r="O403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Würzburg city, in 1945?</v>
      </c>
    </row>
    <row r="404" spans="1:15" x14ac:dyDescent="0.3">
      <c r="A404" t="s">
        <v>7623</v>
      </c>
      <c r="B404" t="s">
        <v>7624</v>
      </c>
      <c r="C404" t="s">
        <v>8</v>
      </c>
      <c r="D404" t="s">
        <v>3881</v>
      </c>
      <c r="E404" t="s">
        <v>7672</v>
      </c>
      <c r="F404" t="s">
        <v>7647</v>
      </c>
      <c r="G404">
        <f>ROUND(city_populationInYear[[#This Row],[value]],2)</f>
        <v>6424</v>
      </c>
      <c r="H404" t="s">
        <v>7670</v>
      </c>
      <c r="I404" t="s">
        <v>348</v>
      </c>
      <c r="J404" t="s">
        <v>84</v>
      </c>
      <c r="K404" t="s">
        <v>1194</v>
      </c>
      <c r="L404" t="s">
        <v>7626</v>
      </c>
      <c r="M404" t="s">
        <v>7671</v>
      </c>
      <c r="N404">
        <f t="shared" si="6"/>
        <v>8</v>
      </c>
      <c r="O404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Böhlen city, in 1946?</v>
      </c>
    </row>
    <row r="405" spans="1:15" x14ac:dyDescent="0.3">
      <c r="A405" t="s">
        <v>6346</v>
      </c>
      <c r="B405" t="s">
        <v>6347</v>
      </c>
      <c r="C405" t="s">
        <v>8</v>
      </c>
      <c r="D405" t="s">
        <v>3881</v>
      </c>
      <c r="E405" t="s">
        <v>7672</v>
      </c>
      <c r="F405" t="s">
        <v>6400</v>
      </c>
      <c r="G405">
        <f>ROUND(city_populationInYear[[#This Row],[value]],2)</f>
        <v>205100</v>
      </c>
      <c r="H405" t="s">
        <v>7670</v>
      </c>
      <c r="I405" t="s">
        <v>348</v>
      </c>
      <c r="J405" t="s">
        <v>6349</v>
      </c>
      <c r="K405" t="s">
        <v>1194</v>
      </c>
      <c r="L405" t="s">
        <v>6350</v>
      </c>
      <c r="M405" t="s">
        <v>7671</v>
      </c>
      <c r="N405">
        <f t="shared" si="6"/>
        <v>26</v>
      </c>
      <c r="O405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Jerusalem city, in 1946?</v>
      </c>
    </row>
    <row r="406" spans="1:15" x14ac:dyDescent="0.3">
      <c r="A406" t="s">
        <v>4611</v>
      </c>
      <c r="B406" t="s">
        <v>4612</v>
      </c>
      <c r="C406" t="s">
        <v>8</v>
      </c>
      <c r="D406" t="s">
        <v>3881</v>
      </c>
      <c r="E406" t="s">
        <v>7672</v>
      </c>
      <c r="F406" t="s">
        <v>6661</v>
      </c>
      <c r="G406">
        <f>ROUND(city_populationInYear[[#This Row],[value]],2)</f>
        <v>496929</v>
      </c>
      <c r="H406" t="s">
        <v>7670</v>
      </c>
      <c r="I406" t="s">
        <v>348</v>
      </c>
      <c r="J406" t="s">
        <v>4614</v>
      </c>
      <c r="K406" t="s">
        <v>1194</v>
      </c>
      <c r="L406" t="s">
        <v>4615</v>
      </c>
      <c r="M406" t="s">
        <v>7671</v>
      </c>
      <c r="N406">
        <f t="shared" si="6"/>
        <v>23</v>
      </c>
      <c r="O406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Łódź city, in 1946?</v>
      </c>
    </row>
    <row r="407" spans="1:15" x14ac:dyDescent="0.3">
      <c r="A407" t="s">
        <v>5516</v>
      </c>
      <c r="B407" t="s">
        <v>5517</v>
      </c>
      <c r="C407" t="s">
        <v>8</v>
      </c>
      <c r="D407" t="s">
        <v>3881</v>
      </c>
      <c r="E407" t="s">
        <v>7672</v>
      </c>
      <c r="F407" t="s">
        <v>3558</v>
      </c>
      <c r="G407">
        <f>ROUND(city_populationInYear[[#This Row],[value]],2)</f>
        <v>12000</v>
      </c>
      <c r="H407" t="s">
        <v>7670</v>
      </c>
      <c r="I407" t="s">
        <v>348</v>
      </c>
      <c r="J407" t="s">
        <v>259</v>
      </c>
      <c r="K407" t="s">
        <v>1194</v>
      </c>
      <c r="L407" t="s">
        <v>5519</v>
      </c>
      <c r="M407" t="s">
        <v>7671</v>
      </c>
      <c r="N407">
        <f t="shared" si="6"/>
        <v>54</v>
      </c>
      <c r="O407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Tolyatti city, in 1946?</v>
      </c>
    </row>
    <row r="408" spans="1:15" x14ac:dyDescent="0.3">
      <c r="A408" t="s">
        <v>5537</v>
      </c>
      <c r="B408" t="s">
        <v>5538</v>
      </c>
      <c r="C408" t="s">
        <v>8</v>
      </c>
      <c r="D408" t="s">
        <v>3881</v>
      </c>
      <c r="E408" t="s">
        <v>7672</v>
      </c>
      <c r="F408" t="s">
        <v>5544</v>
      </c>
      <c r="G408">
        <f>ROUND(city_populationInYear[[#This Row],[value]],2)</f>
        <v>96051</v>
      </c>
      <c r="H408" t="s">
        <v>7670</v>
      </c>
      <c r="I408" t="s">
        <v>250</v>
      </c>
      <c r="J408" t="s">
        <v>2768</v>
      </c>
      <c r="K408" t="s">
        <v>1194</v>
      </c>
      <c r="L408" t="s">
        <v>5540</v>
      </c>
      <c r="M408" t="s">
        <v>7671</v>
      </c>
      <c r="N408">
        <f t="shared" si="6"/>
        <v>27</v>
      </c>
      <c r="O408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Arnhem city, in 1947?</v>
      </c>
    </row>
    <row r="409" spans="1:15" x14ac:dyDescent="0.3">
      <c r="A409" t="s">
        <v>6877</v>
      </c>
      <c r="B409" t="s">
        <v>6878</v>
      </c>
      <c r="C409" t="s">
        <v>8</v>
      </c>
      <c r="D409" t="s">
        <v>3881</v>
      </c>
      <c r="E409" t="s">
        <v>7672</v>
      </c>
      <c r="F409" t="s">
        <v>6915</v>
      </c>
      <c r="G409">
        <f>ROUND(city_populationInYear[[#This Row],[value]],2)</f>
        <v>22311</v>
      </c>
      <c r="H409" t="s">
        <v>7670</v>
      </c>
      <c r="I409" t="s">
        <v>250</v>
      </c>
      <c r="J409" t="s">
        <v>125</v>
      </c>
      <c r="K409" t="s">
        <v>1194</v>
      </c>
      <c r="L409" t="s">
        <v>6880</v>
      </c>
      <c r="M409" t="s">
        <v>7671</v>
      </c>
      <c r="N409">
        <f t="shared" si="6"/>
        <v>25</v>
      </c>
      <c r="O409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Assen city, in 1947?</v>
      </c>
    </row>
    <row r="410" spans="1:15" x14ac:dyDescent="0.3">
      <c r="A410" t="s">
        <v>4036</v>
      </c>
      <c r="B410" t="s">
        <v>4037</v>
      </c>
      <c r="C410" t="s">
        <v>8</v>
      </c>
      <c r="D410" t="s">
        <v>3881</v>
      </c>
      <c r="E410" t="s">
        <v>7672</v>
      </c>
      <c r="F410" t="s">
        <v>4044</v>
      </c>
      <c r="G410">
        <f>ROUND(city_populationInYear[[#This Row],[value]],2)</f>
        <v>45524</v>
      </c>
      <c r="H410" t="s">
        <v>7670</v>
      </c>
      <c r="I410" t="s">
        <v>250</v>
      </c>
      <c r="J410" t="s">
        <v>121</v>
      </c>
      <c r="K410" t="s">
        <v>1194</v>
      </c>
      <c r="L410" t="s">
        <v>4039</v>
      </c>
      <c r="M410" t="s">
        <v>7671</v>
      </c>
      <c r="N410">
        <f t="shared" si="6"/>
        <v>24</v>
      </c>
      <c r="O410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Hengelo city, in 1947?</v>
      </c>
    </row>
    <row r="411" spans="1:15" x14ac:dyDescent="0.3">
      <c r="A411" t="s">
        <v>4027</v>
      </c>
      <c r="B411" t="s">
        <v>4028</v>
      </c>
      <c r="C411" t="s">
        <v>8</v>
      </c>
      <c r="D411" t="s">
        <v>3881</v>
      </c>
      <c r="E411" t="s">
        <v>7672</v>
      </c>
      <c r="F411" t="s">
        <v>4073</v>
      </c>
      <c r="G411">
        <f>ROUND(city_populationInYear[[#This Row],[value]],2)</f>
        <v>5285</v>
      </c>
      <c r="H411" t="s">
        <v>7670</v>
      </c>
      <c r="I411" t="s">
        <v>250</v>
      </c>
      <c r="J411" t="s">
        <v>395</v>
      </c>
      <c r="K411" t="s">
        <v>1194</v>
      </c>
      <c r="L411" t="s">
        <v>4030</v>
      </c>
      <c r="M411" t="s">
        <v>7671</v>
      </c>
      <c r="N411">
        <f t="shared" si="6"/>
        <v>24</v>
      </c>
      <c r="O411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IJsselstein city, in 1947?</v>
      </c>
    </row>
    <row r="412" spans="1:15" x14ac:dyDescent="0.3">
      <c r="A412" t="s">
        <v>7131</v>
      </c>
      <c r="B412" t="s">
        <v>7132</v>
      </c>
      <c r="C412" t="s">
        <v>8</v>
      </c>
      <c r="D412" t="s">
        <v>3881</v>
      </c>
      <c r="E412" t="s">
        <v>7672</v>
      </c>
      <c r="F412" t="s">
        <v>7231</v>
      </c>
      <c r="G412">
        <f>ROUND(city_populationInYear[[#This Row],[value]],2)</f>
        <v>18375</v>
      </c>
      <c r="H412" t="s">
        <v>7670</v>
      </c>
      <c r="I412" t="s">
        <v>250</v>
      </c>
      <c r="J412" t="s">
        <v>2887</v>
      </c>
      <c r="K412" t="s">
        <v>1194</v>
      </c>
      <c r="L412" t="s">
        <v>7134</v>
      </c>
      <c r="M412" t="s">
        <v>7671</v>
      </c>
      <c r="N412">
        <f t="shared" si="6"/>
        <v>7</v>
      </c>
      <c r="O412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N'Djamena city, in 1947?</v>
      </c>
    </row>
    <row r="413" spans="1:15" x14ac:dyDescent="0.3">
      <c r="A413" t="s">
        <v>4032</v>
      </c>
      <c r="B413" t="s">
        <v>4033</v>
      </c>
      <c r="C413" t="s">
        <v>8</v>
      </c>
      <c r="D413" t="s">
        <v>3881</v>
      </c>
      <c r="E413" t="s">
        <v>7672</v>
      </c>
      <c r="F413" t="s">
        <v>4074</v>
      </c>
      <c r="G413">
        <f>ROUND(city_populationInYear[[#This Row],[value]],2)</f>
        <v>6643</v>
      </c>
      <c r="H413" t="s">
        <v>7670</v>
      </c>
      <c r="I413" t="s">
        <v>250</v>
      </c>
      <c r="J413" t="s">
        <v>154</v>
      </c>
      <c r="K413" t="s">
        <v>1194</v>
      </c>
      <c r="L413" t="s">
        <v>4035</v>
      </c>
      <c r="M413" t="s">
        <v>7671</v>
      </c>
      <c r="N413">
        <f t="shared" si="6"/>
        <v>26</v>
      </c>
      <c r="O413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Purmerend city, in 1947?</v>
      </c>
    </row>
    <row r="414" spans="1:15" x14ac:dyDescent="0.3">
      <c r="A414" t="s">
        <v>5520</v>
      </c>
      <c r="B414" t="s">
        <v>5521</v>
      </c>
      <c r="C414" t="s">
        <v>8</v>
      </c>
      <c r="D414" t="s">
        <v>3881</v>
      </c>
      <c r="E414" t="s">
        <v>7672</v>
      </c>
      <c r="F414" t="s">
        <v>6406</v>
      </c>
      <c r="G414">
        <f>ROUND(city_populationInYear[[#This Row],[value]],2)</f>
        <v>17160</v>
      </c>
      <c r="H414" t="s">
        <v>7670</v>
      </c>
      <c r="I414" t="s">
        <v>250</v>
      </c>
      <c r="J414" t="s">
        <v>790</v>
      </c>
      <c r="K414" t="s">
        <v>1194</v>
      </c>
      <c r="L414" t="s">
        <v>5523</v>
      </c>
      <c r="M414" t="s">
        <v>7671</v>
      </c>
      <c r="N414">
        <f t="shared" si="6"/>
        <v>25</v>
      </c>
      <c r="O414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Wageningen city, in 1947?</v>
      </c>
    </row>
    <row r="415" spans="1:15" x14ac:dyDescent="0.3">
      <c r="A415" t="s">
        <v>4021</v>
      </c>
      <c r="B415" t="s">
        <v>4022</v>
      </c>
      <c r="C415" t="s">
        <v>8</v>
      </c>
      <c r="D415" t="s">
        <v>3881</v>
      </c>
      <c r="E415" t="s">
        <v>7672</v>
      </c>
      <c r="F415" t="s">
        <v>4083</v>
      </c>
      <c r="G415">
        <f>ROUND(city_populationInYear[[#This Row],[value]],2)</f>
        <v>7533</v>
      </c>
      <c r="H415" t="s">
        <v>7670</v>
      </c>
      <c r="I415" t="s">
        <v>250</v>
      </c>
      <c r="J415" t="s">
        <v>29</v>
      </c>
      <c r="K415" t="s">
        <v>1194</v>
      </c>
      <c r="L415" t="s">
        <v>4024</v>
      </c>
      <c r="M415" t="s">
        <v>7671</v>
      </c>
      <c r="N415">
        <f t="shared" si="6"/>
        <v>25</v>
      </c>
      <c r="O415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Weesp city, in 1947?</v>
      </c>
    </row>
    <row r="416" spans="1:15" x14ac:dyDescent="0.3">
      <c r="A416" t="s">
        <v>7122</v>
      </c>
      <c r="B416" t="s">
        <v>7123</v>
      </c>
      <c r="C416" t="s">
        <v>8</v>
      </c>
      <c r="D416" t="s">
        <v>3881</v>
      </c>
      <c r="E416" t="s">
        <v>7672</v>
      </c>
      <c r="F416" t="s">
        <v>7211</v>
      </c>
      <c r="G416">
        <f>ROUND(city_populationInYear[[#This Row],[value]],2)</f>
        <v>397911</v>
      </c>
      <c r="H416" t="s">
        <v>7670</v>
      </c>
      <c r="I416" t="s">
        <v>159</v>
      </c>
      <c r="J416" t="s">
        <v>7125</v>
      </c>
      <c r="K416" t="s">
        <v>1194</v>
      </c>
      <c r="L416" t="s">
        <v>7126</v>
      </c>
      <c r="M416" t="s">
        <v>7671</v>
      </c>
      <c r="N416">
        <f t="shared" si="6"/>
        <v>17</v>
      </c>
      <c r="O416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Belgrade city, in 1948?</v>
      </c>
    </row>
    <row r="417" spans="1:15" x14ac:dyDescent="0.3">
      <c r="A417" t="s">
        <v>6346</v>
      </c>
      <c r="B417" t="s">
        <v>6347</v>
      </c>
      <c r="C417" t="s">
        <v>8</v>
      </c>
      <c r="D417" t="s">
        <v>3881</v>
      </c>
      <c r="E417" t="s">
        <v>7672</v>
      </c>
      <c r="F417" t="s">
        <v>6413</v>
      </c>
      <c r="G417">
        <f>ROUND(city_populationInYear[[#This Row],[value]],2)</f>
        <v>164440</v>
      </c>
      <c r="H417" t="s">
        <v>7670</v>
      </c>
      <c r="I417" t="s">
        <v>159</v>
      </c>
      <c r="J417" t="s">
        <v>6349</v>
      </c>
      <c r="K417" t="s">
        <v>1194</v>
      </c>
      <c r="L417" t="s">
        <v>6350</v>
      </c>
      <c r="M417" t="s">
        <v>7671</v>
      </c>
      <c r="N417">
        <f t="shared" si="6"/>
        <v>26</v>
      </c>
      <c r="O417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Jerusalem city, in 1948?</v>
      </c>
    </row>
    <row r="418" spans="1:15" x14ac:dyDescent="0.3">
      <c r="A418" t="s">
        <v>6352</v>
      </c>
      <c r="B418" t="s">
        <v>6353</v>
      </c>
      <c r="C418" t="s">
        <v>8</v>
      </c>
      <c r="D418" t="s">
        <v>3881</v>
      </c>
      <c r="E418" t="s">
        <v>7672</v>
      </c>
      <c r="F418" t="s">
        <v>6454</v>
      </c>
      <c r="G418">
        <f>ROUND(city_populationInYear[[#This Row],[value]],2)</f>
        <v>8289</v>
      </c>
      <c r="H418" t="s">
        <v>7670</v>
      </c>
      <c r="I418" t="s">
        <v>159</v>
      </c>
      <c r="J418" t="s">
        <v>147</v>
      </c>
      <c r="K418" t="s">
        <v>1194</v>
      </c>
      <c r="L418" t="s">
        <v>6355</v>
      </c>
      <c r="M418" t="s">
        <v>7671</v>
      </c>
      <c r="N418">
        <f t="shared" si="6"/>
        <v>22</v>
      </c>
      <c r="O418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Koper city, in 1948?</v>
      </c>
    </row>
    <row r="419" spans="1:15" x14ac:dyDescent="0.3">
      <c r="A419" t="s">
        <v>6360</v>
      </c>
      <c r="B419" t="s">
        <v>6361</v>
      </c>
      <c r="C419" t="s">
        <v>8</v>
      </c>
      <c r="D419" t="s">
        <v>3881</v>
      </c>
      <c r="E419" t="s">
        <v>7672</v>
      </c>
      <c r="F419" t="s">
        <v>6467</v>
      </c>
      <c r="G419">
        <f>ROUND(city_populationInYear[[#This Row],[value]],2)</f>
        <v>15981</v>
      </c>
      <c r="H419" t="s">
        <v>7670</v>
      </c>
      <c r="I419" t="s">
        <v>159</v>
      </c>
      <c r="J419" t="s">
        <v>166</v>
      </c>
      <c r="K419" t="s">
        <v>1194</v>
      </c>
      <c r="L419" t="s">
        <v>6363</v>
      </c>
      <c r="M419" t="s">
        <v>7671</v>
      </c>
      <c r="N419">
        <f t="shared" si="6"/>
        <v>21</v>
      </c>
      <c r="O419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Kranj city, in 1948?</v>
      </c>
    </row>
    <row r="420" spans="1:15" x14ac:dyDescent="0.3">
      <c r="A420" t="s">
        <v>6726</v>
      </c>
      <c r="B420" t="s">
        <v>6727</v>
      </c>
      <c r="C420" t="s">
        <v>8</v>
      </c>
      <c r="D420" t="s">
        <v>3881</v>
      </c>
      <c r="E420" t="s">
        <v>7672</v>
      </c>
      <c r="F420" t="s">
        <v>6813</v>
      </c>
      <c r="G420">
        <f>ROUND(city_populationInYear[[#This Row],[value]],2)</f>
        <v>6645</v>
      </c>
      <c r="H420" t="s">
        <v>7670</v>
      </c>
      <c r="I420" t="s">
        <v>159</v>
      </c>
      <c r="J420" t="s">
        <v>3090</v>
      </c>
      <c r="K420" t="s">
        <v>1194</v>
      </c>
      <c r="L420" t="s">
        <v>6729</v>
      </c>
      <c r="M420" t="s">
        <v>7671</v>
      </c>
      <c r="N420">
        <f t="shared" si="6"/>
        <v>12</v>
      </c>
      <c r="O420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Novo Mesto city, in 1948?</v>
      </c>
    </row>
    <row r="421" spans="1:15" x14ac:dyDescent="0.3">
      <c r="A421" t="s">
        <v>6601</v>
      </c>
      <c r="B421" t="s">
        <v>6602</v>
      </c>
      <c r="C421" t="s">
        <v>8</v>
      </c>
      <c r="D421" t="s">
        <v>3881</v>
      </c>
      <c r="E421" t="s">
        <v>7672</v>
      </c>
      <c r="F421" t="s">
        <v>6698</v>
      </c>
      <c r="G421">
        <f>ROUND(city_populationInYear[[#This Row],[value]],2)</f>
        <v>2882</v>
      </c>
      <c r="H421" t="s">
        <v>7670</v>
      </c>
      <c r="I421" t="s">
        <v>159</v>
      </c>
      <c r="J421" t="s">
        <v>84</v>
      </c>
      <c r="K421" t="s">
        <v>1194</v>
      </c>
      <c r="L421" t="s">
        <v>6604</v>
      </c>
      <c r="M421" t="s">
        <v>7671</v>
      </c>
      <c r="N421">
        <f t="shared" si="6"/>
        <v>22</v>
      </c>
      <c r="O421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Vrhnika city, in 1948?</v>
      </c>
    </row>
    <row r="422" spans="1:15" x14ac:dyDescent="0.3">
      <c r="A422" t="s">
        <v>3890</v>
      </c>
      <c r="B422" t="s">
        <v>3891</v>
      </c>
      <c r="C422" t="s">
        <v>8</v>
      </c>
      <c r="D422" t="s">
        <v>3881</v>
      </c>
      <c r="E422" t="s">
        <v>7672</v>
      </c>
      <c r="F422" t="s">
        <v>3960</v>
      </c>
      <c r="G422">
        <f>ROUND(city_populationInYear[[#This Row],[value]],2)</f>
        <v>146499</v>
      </c>
      <c r="H422" t="s">
        <v>7670</v>
      </c>
      <c r="I422" t="s">
        <v>304</v>
      </c>
      <c r="J422" t="s">
        <v>3503</v>
      </c>
      <c r="K422" t="s">
        <v>1194</v>
      </c>
      <c r="L422" t="s">
        <v>3893</v>
      </c>
      <c r="M422" t="s">
        <v>7671</v>
      </c>
      <c r="N422">
        <f t="shared" si="6"/>
        <v>55</v>
      </c>
      <c r="O422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Bern city, in 1950?</v>
      </c>
    </row>
    <row r="423" spans="1:15" x14ac:dyDescent="0.3">
      <c r="A423" t="s">
        <v>7398</v>
      </c>
      <c r="B423" t="s">
        <v>7399</v>
      </c>
      <c r="C423" t="s">
        <v>8</v>
      </c>
      <c r="D423" t="s">
        <v>3881</v>
      </c>
      <c r="E423" t="s">
        <v>7672</v>
      </c>
      <c r="F423" t="s">
        <v>7409</v>
      </c>
      <c r="G423">
        <f>ROUND(city_populationInYear[[#This Row],[value]],2)</f>
        <v>134000</v>
      </c>
      <c r="H423" t="s">
        <v>7670</v>
      </c>
      <c r="I423" t="s">
        <v>304</v>
      </c>
      <c r="J423" t="s">
        <v>2959</v>
      </c>
      <c r="K423" t="s">
        <v>1194</v>
      </c>
      <c r="L423" t="s">
        <v>7401</v>
      </c>
      <c r="M423" t="s">
        <v>7671</v>
      </c>
      <c r="N423">
        <f t="shared" si="6"/>
        <v>17</v>
      </c>
      <c r="O423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Chișinău city, in 1950?</v>
      </c>
    </row>
    <row r="424" spans="1:15" x14ac:dyDescent="0.3">
      <c r="A424" t="s">
        <v>7510</v>
      </c>
      <c r="B424" t="s">
        <v>7511</v>
      </c>
      <c r="C424" t="s">
        <v>8</v>
      </c>
      <c r="D424" t="s">
        <v>3881</v>
      </c>
      <c r="E424" t="s">
        <v>7672</v>
      </c>
      <c r="F424" t="s">
        <v>7528</v>
      </c>
      <c r="G424">
        <f>ROUND(city_populationInYear[[#This Row],[value]],2)</f>
        <v>25981</v>
      </c>
      <c r="H424" t="s">
        <v>7670</v>
      </c>
      <c r="I424" t="s">
        <v>304</v>
      </c>
      <c r="J424" t="s">
        <v>945</v>
      </c>
      <c r="K424" t="s">
        <v>1194</v>
      </c>
      <c r="L424" t="s">
        <v>7513</v>
      </c>
      <c r="M424" t="s">
        <v>7671</v>
      </c>
      <c r="N424">
        <f t="shared" si="6"/>
        <v>11</v>
      </c>
      <c r="O424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Fredericia city, in 1950?</v>
      </c>
    </row>
    <row r="425" spans="1:15" x14ac:dyDescent="0.3">
      <c r="A425" t="s">
        <v>7347</v>
      </c>
      <c r="B425" t="s">
        <v>7348</v>
      </c>
      <c r="C425" t="s">
        <v>8</v>
      </c>
      <c r="D425" t="s">
        <v>3881</v>
      </c>
      <c r="E425" t="s">
        <v>7672</v>
      </c>
      <c r="F425" t="s">
        <v>7448</v>
      </c>
      <c r="G425">
        <f>ROUND(city_populationInYear[[#This Row],[value]],2)</f>
        <v>10602</v>
      </c>
      <c r="H425" t="s">
        <v>7670</v>
      </c>
      <c r="I425" t="s">
        <v>304</v>
      </c>
      <c r="J425" t="s">
        <v>68</v>
      </c>
      <c r="K425" t="s">
        <v>1194</v>
      </c>
      <c r="L425" t="s">
        <v>7350</v>
      </c>
      <c r="M425" t="s">
        <v>7671</v>
      </c>
      <c r="N425">
        <f t="shared" si="6"/>
        <v>24</v>
      </c>
      <c r="O425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Køge city, in 1950?</v>
      </c>
    </row>
    <row r="426" spans="1:15" x14ac:dyDescent="0.3">
      <c r="A426" t="s">
        <v>6489</v>
      </c>
      <c r="B426" t="s">
        <v>6490</v>
      </c>
      <c r="C426" t="s">
        <v>8</v>
      </c>
      <c r="D426" t="s">
        <v>3881</v>
      </c>
      <c r="E426" t="s">
        <v>7672</v>
      </c>
      <c r="F426" t="s">
        <v>6553</v>
      </c>
      <c r="G426">
        <f>ROUND(city_populationInYear[[#This Row],[value]],2)</f>
        <v>325218</v>
      </c>
      <c r="H426" t="s">
        <v>7670</v>
      </c>
      <c r="I426" t="s">
        <v>304</v>
      </c>
      <c r="J426" t="s">
        <v>3285</v>
      </c>
      <c r="K426" t="s">
        <v>1194</v>
      </c>
      <c r="L426" t="s">
        <v>6492</v>
      </c>
      <c r="M426" t="s">
        <v>7671</v>
      </c>
      <c r="N426">
        <f t="shared" si="6"/>
        <v>13</v>
      </c>
      <c r="O426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Lagos city, in 1950?</v>
      </c>
    </row>
    <row r="427" spans="1:15" x14ac:dyDescent="0.3">
      <c r="A427" t="s">
        <v>6099</v>
      </c>
      <c r="B427" t="s">
        <v>6100</v>
      </c>
      <c r="C427" t="s">
        <v>8</v>
      </c>
      <c r="D427" t="s">
        <v>3881</v>
      </c>
      <c r="E427" t="s">
        <v>7672</v>
      </c>
      <c r="F427" t="s">
        <v>6204</v>
      </c>
      <c r="G427">
        <f>ROUND(city_populationInYear[[#This Row],[value]],2)</f>
        <v>1553338</v>
      </c>
      <c r="H427" t="s">
        <v>7670</v>
      </c>
      <c r="I427" t="s">
        <v>304</v>
      </c>
      <c r="J427" t="s">
        <v>6102</v>
      </c>
      <c r="K427" t="s">
        <v>1194</v>
      </c>
      <c r="L427" t="s">
        <v>6103</v>
      </c>
      <c r="M427" t="s">
        <v>7671</v>
      </c>
      <c r="N427">
        <f t="shared" si="6"/>
        <v>39</v>
      </c>
      <c r="O427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Madrid city, in 1950?</v>
      </c>
    </row>
    <row r="428" spans="1:15" x14ac:dyDescent="0.3">
      <c r="A428" t="s">
        <v>7369</v>
      </c>
      <c r="B428" t="s">
        <v>7370</v>
      </c>
      <c r="C428" t="s">
        <v>8</v>
      </c>
      <c r="D428" t="s">
        <v>3881</v>
      </c>
      <c r="E428" t="s">
        <v>7672</v>
      </c>
      <c r="F428" t="s">
        <v>3967</v>
      </c>
      <c r="G428">
        <f>ROUND(city_populationInYear[[#This Row],[value]],2)</f>
        <v>25000</v>
      </c>
      <c r="H428" t="s">
        <v>7670</v>
      </c>
      <c r="I428" t="s">
        <v>304</v>
      </c>
      <c r="J428" t="s">
        <v>2777</v>
      </c>
      <c r="K428" t="s">
        <v>1194</v>
      </c>
      <c r="L428" t="s">
        <v>7371</v>
      </c>
      <c r="M428" t="s">
        <v>7671</v>
      </c>
      <c r="N428">
        <f t="shared" si="6"/>
        <v>7</v>
      </c>
      <c r="O428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Mérida city, in 1950?</v>
      </c>
    </row>
    <row r="429" spans="1:15" x14ac:dyDescent="0.3">
      <c r="A429" t="s">
        <v>7494</v>
      </c>
      <c r="B429" t="s">
        <v>7495</v>
      </c>
      <c r="C429" t="s">
        <v>8</v>
      </c>
      <c r="D429" t="s">
        <v>3881</v>
      </c>
      <c r="E429" t="s">
        <v>7672</v>
      </c>
      <c r="F429" t="s">
        <v>7566</v>
      </c>
      <c r="G429">
        <f>ROUND(city_populationInYear[[#This Row],[value]],2)</f>
        <v>24057</v>
      </c>
      <c r="H429" t="s">
        <v>7670</v>
      </c>
      <c r="I429" t="s">
        <v>304</v>
      </c>
      <c r="J429" t="s">
        <v>581</v>
      </c>
      <c r="K429" t="s">
        <v>1194</v>
      </c>
      <c r="L429" t="s">
        <v>7497</v>
      </c>
      <c r="M429" t="s">
        <v>7671</v>
      </c>
      <c r="N429">
        <f t="shared" si="6"/>
        <v>28</v>
      </c>
      <c r="O429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Næstved city, in 1950?</v>
      </c>
    </row>
    <row r="430" spans="1:15" x14ac:dyDescent="0.3">
      <c r="A430" t="s">
        <v>3879</v>
      </c>
      <c r="B430" t="s">
        <v>3880</v>
      </c>
      <c r="C430" t="s">
        <v>8</v>
      </c>
      <c r="D430" t="s">
        <v>3881</v>
      </c>
      <c r="E430" t="s">
        <v>7672</v>
      </c>
      <c r="F430" t="s">
        <v>3917</v>
      </c>
      <c r="G430">
        <f>ROUND(city_populationInYear[[#This Row],[value]],2)</f>
        <v>775357</v>
      </c>
      <c r="H430" t="s">
        <v>7670</v>
      </c>
      <c r="I430" t="s">
        <v>304</v>
      </c>
      <c r="J430" t="s">
        <v>3883</v>
      </c>
      <c r="K430" t="s">
        <v>1194</v>
      </c>
      <c r="L430" t="s">
        <v>3884</v>
      </c>
      <c r="M430" t="s">
        <v>7671</v>
      </c>
      <c r="N430">
        <f t="shared" si="6"/>
        <v>28</v>
      </c>
      <c r="O430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San Francisco city, in 1950?</v>
      </c>
    </row>
    <row r="431" spans="1:15" x14ac:dyDescent="0.3">
      <c r="A431" t="s">
        <v>5409</v>
      </c>
      <c r="B431" t="s">
        <v>5410</v>
      </c>
      <c r="C431" t="s">
        <v>8</v>
      </c>
      <c r="D431" t="s">
        <v>3881</v>
      </c>
      <c r="E431" t="s">
        <v>7672</v>
      </c>
      <c r="F431" t="s">
        <v>5477</v>
      </c>
      <c r="G431">
        <f>ROUND(city_populationInYear[[#This Row],[value]],2)</f>
        <v>10227</v>
      </c>
      <c r="H431" t="s">
        <v>7670</v>
      </c>
      <c r="I431" t="s">
        <v>304</v>
      </c>
      <c r="J431" t="s">
        <v>581</v>
      </c>
      <c r="K431" t="s">
        <v>1194</v>
      </c>
      <c r="L431" t="s">
        <v>5412</v>
      </c>
      <c r="M431" t="s">
        <v>7671</v>
      </c>
      <c r="N431">
        <f t="shared" si="6"/>
        <v>44</v>
      </c>
      <c r="O431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Sant Adrià de Besòs city, in 1950?</v>
      </c>
    </row>
    <row r="432" spans="1:15" x14ac:dyDescent="0.3">
      <c r="A432" t="s">
        <v>5404</v>
      </c>
      <c r="B432" t="s">
        <v>5405</v>
      </c>
      <c r="C432" t="s">
        <v>8</v>
      </c>
      <c r="D432" t="s">
        <v>3881</v>
      </c>
      <c r="E432" t="s">
        <v>7672</v>
      </c>
      <c r="F432" t="s">
        <v>5408</v>
      </c>
      <c r="G432">
        <f>ROUND(city_populationInYear[[#This Row],[value]],2)</f>
        <v>7327</v>
      </c>
      <c r="H432" t="s">
        <v>7670</v>
      </c>
      <c r="I432" t="s">
        <v>304</v>
      </c>
      <c r="J432" t="s">
        <v>783</v>
      </c>
      <c r="K432" t="s">
        <v>1194</v>
      </c>
      <c r="L432" t="s">
        <v>5407</v>
      </c>
      <c r="M432" t="s">
        <v>7671</v>
      </c>
      <c r="N432">
        <f t="shared" si="6"/>
        <v>43</v>
      </c>
      <c r="O432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Sant Feliu de Llobregat city, in 1950?</v>
      </c>
    </row>
    <row r="433" spans="1:15" x14ac:dyDescent="0.3">
      <c r="A433" t="s">
        <v>5470</v>
      </c>
      <c r="B433" t="s">
        <v>5471</v>
      </c>
      <c r="C433" t="s">
        <v>8</v>
      </c>
      <c r="D433" t="s">
        <v>3881</v>
      </c>
      <c r="E433" t="s">
        <v>7672</v>
      </c>
      <c r="F433" t="s">
        <v>7337</v>
      </c>
      <c r="G433">
        <f>ROUND(city_populationInYear[[#This Row],[value]],2)</f>
        <v>2274</v>
      </c>
      <c r="H433" t="s">
        <v>7670</v>
      </c>
      <c r="I433" t="s">
        <v>304</v>
      </c>
      <c r="J433" t="s">
        <v>44</v>
      </c>
      <c r="K433" t="s">
        <v>1194</v>
      </c>
      <c r="L433" t="s">
        <v>5473</v>
      </c>
      <c r="M433" t="s">
        <v>7671</v>
      </c>
      <c r="N433">
        <f t="shared" si="6"/>
        <v>45</v>
      </c>
      <c r="O433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Sant Joan Despí city, in 1950?</v>
      </c>
    </row>
    <row r="434" spans="1:15" x14ac:dyDescent="0.3">
      <c r="A434" t="s">
        <v>4146</v>
      </c>
      <c r="B434" t="s">
        <v>4147</v>
      </c>
      <c r="C434" t="s">
        <v>8</v>
      </c>
      <c r="D434" t="s">
        <v>3881</v>
      </c>
      <c r="E434" t="s">
        <v>7672</v>
      </c>
      <c r="F434" t="s">
        <v>4192</v>
      </c>
      <c r="G434">
        <f>ROUND(city_populationInYear[[#This Row],[value]],2)</f>
        <v>2199096</v>
      </c>
      <c r="H434" t="s">
        <v>7670</v>
      </c>
      <c r="I434" t="s">
        <v>304</v>
      </c>
      <c r="J434" t="s">
        <v>4149</v>
      </c>
      <c r="K434" t="s">
        <v>1194</v>
      </c>
      <c r="L434" t="s">
        <v>4150</v>
      </c>
      <c r="M434" t="s">
        <v>7671</v>
      </c>
      <c r="N434">
        <f t="shared" si="6"/>
        <v>21</v>
      </c>
      <c r="O434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São Paulo city, in 1950?</v>
      </c>
    </row>
    <row r="435" spans="1:15" x14ac:dyDescent="0.3">
      <c r="A435" t="s">
        <v>7534</v>
      </c>
      <c r="B435" t="s">
        <v>7535</v>
      </c>
      <c r="C435" t="s">
        <v>8</v>
      </c>
      <c r="D435" t="s">
        <v>3881</v>
      </c>
      <c r="E435" t="s">
        <v>7672</v>
      </c>
      <c r="F435" t="s">
        <v>7559</v>
      </c>
      <c r="G435">
        <f>ROUND(city_populationInYear[[#This Row],[value]],2)</f>
        <v>23955</v>
      </c>
      <c r="H435" t="s">
        <v>7670</v>
      </c>
      <c r="I435" t="s">
        <v>304</v>
      </c>
      <c r="J435" t="s">
        <v>945</v>
      </c>
      <c r="K435" t="s">
        <v>1194</v>
      </c>
      <c r="L435" t="s">
        <v>7537</v>
      </c>
      <c r="M435" t="s">
        <v>7671</v>
      </c>
      <c r="N435">
        <f t="shared" si="6"/>
        <v>20</v>
      </c>
      <c r="O435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Silkeborg city, in 1950?</v>
      </c>
    </row>
    <row r="436" spans="1:15" x14ac:dyDescent="0.3">
      <c r="A436" t="s">
        <v>4277</v>
      </c>
      <c r="B436" t="s">
        <v>4278</v>
      </c>
      <c r="C436" t="s">
        <v>8</v>
      </c>
      <c r="D436" t="s">
        <v>3881</v>
      </c>
      <c r="E436" t="s">
        <v>7672</v>
      </c>
      <c r="F436" t="s">
        <v>6633</v>
      </c>
      <c r="G436">
        <f>ROUND(city_populationInYear[[#This Row],[value]],2)</f>
        <v>1022100</v>
      </c>
      <c r="H436" t="s">
        <v>7670</v>
      </c>
      <c r="I436" t="s">
        <v>304</v>
      </c>
      <c r="J436" t="s">
        <v>4280</v>
      </c>
      <c r="K436" t="s">
        <v>1194</v>
      </c>
      <c r="L436" t="s">
        <v>4281</v>
      </c>
      <c r="M436" t="s">
        <v>7671</v>
      </c>
      <c r="N436">
        <f t="shared" si="6"/>
        <v>72</v>
      </c>
      <c r="O436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Singapore city, in 1950?</v>
      </c>
    </row>
    <row r="437" spans="1:15" x14ac:dyDescent="0.3">
      <c r="A437" t="s">
        <v>4736</v>
      </c>
      <c r="B437" t="s">
        <v>4737</v>
      </c>
      <c r="C437" t="s">
        <v>8</v>
      </c>
      <c r="D437" t="s">
        <v>3881</v>
      </c>
      <c r="E437" t="s">
        <v>7672</v>
      </c>
      <c r="F437" t="s">
        <v>6138</v>
      </c>
      <c r="G437">
        <f>ROUND(city_populationInYear[[#This Row],[value]],2)</f>
        <v>78443</v>
      </c>
      <c r="H437" t="s">
        <v>7670</v>
      </c>
      <c r="I437" t="s">
        <v>304</v>
      </c>
      <c r="J437" t="s">
        <v>2772</v>
      </c>
      <c r="K437" t="s">
        <v>1194</v>
      </c>
      <c r="L437" t="s">
        <v>4739</v>
      </c>
      <c r="M437" t="s">
        <v>7671</v>
      </c>
      <c r="N437">
        <f t="shared" si="6"/>
        <v>23</v>
      </c>
      <c r="O437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Würzburg city, in 1950?</v>
      </c>
    </row>
    <row r="438" spans="1:15" x14ac:dyDescent="0.3">
      <c r="A438" t="s">
        <v>4984</v>
      </c>
      <c r="B438" t="s">
        <v>4985</v>
      </c>
      <c r="C438" t="s">
        <v>8</v>
      </c>
      <c r="D438" t="s">
        <v>3881</v>
      </c>
      <c r="E438" t="s">
        <v>7672</v>
      </c>
      <c r="F438" t="s">
        <v>5096</v>
      </c>
      <c r="G438">
        <f>ROUND(city_populationInYear[[#This Row],[value]],2)</f>
        <v>1113000</v>
      </c>
      <c r="H438" t="s">
        <v>7670</v>
      </c>
      <c r="I438" t="s">
        <v>4266</v>
      </c>
      <c r="J438" t="s">
        <v>4619</v>
      </c>
      <c r="K438" t="s">
        <v>1194</v>
      </c>
      <c r="L438" t="s">
        <v>4987</v>
      </c>
      <c r="M438" t="s">
        <v>7671</v>
      </c>
      <c r="N438">
        <f t="shared" si="6"/>
        <v>11</v>
      </c>
      <c r="O438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Birmingham city, in 1951?</v>
      </c>
    </row>
    <row r="439" spans="1:15" x14ac:dyDescent="0.3">
      <c r="A439" t="s">
        <v>7393</v>
      </c>
      <c r="B439" t="s">
        <v>7394</v>
      </c>
      <c r="C439" t="s">
        <v>8</v>
      </c>
      <c r="D439" t="s">
        <v>3881</v>
      </c>
      <c r="E439" t="s">
        <v>7672</v>
      </c>
      <c r="F439" t="s">
        <v>7487</v>
      </c>
      <c r="G439">
        <f>ROUND(city_populationInYear[[#This Row],[value]],2)</f>
        <v>7568</v>
      </c>
      <c r="H439" t="s">
        <v>7670</v>
      </c>
      <c r="I439" t="s">
        <v>4266</v>
      </c>
      <c r="J439" t="s">
        <v>4489</v>
      </c>
      <c r="K439" t="s">
        <v>1194</v>
      </c>
      <c r="L439" t="s">
        <v>7396</v>
      </c>
      <c r="M439" t="s">
        <v>7671</v>
      </c>
      <c r="N439">
        <f t="shared" si="6"/>
        <v>14</v>
      </c>
      <c r="O439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City of London city, in 1951?</v>
      </c>
    </row>
    <row r="440" spans="1:15" x14ac:dyDescent="0.3">
      <c r="A440" t="s">
        <v>6084</v>
      </c>
      <c r="B440" t="s">
        <v>6085</v>
      </c>
      <c r="C440" t="s">
        <v>8</v>
      </c>
      <c r="D440" t="s">
        <v>3881</v>
      </c>
      <c r="E440" t="s">
        <v>7672</v>
      </c>
      <c r="F440" t="s">
        <v>6137</v>
      </c>
      <c r="G440">
        <f>ROUND(city_populationInYear[[#This Row],[value]],2)</f>
        <v>835000</v>
      </c>
      <c r="H440" t="s">
        <v>7670</v>
      </c>
      <c r="I440" t="s">
        <v>4266</v>
      </c>
      <c r="J440" t="s">
        <v>3445</v>
      </c>
      <c r="K440" t="s">
        <v>1194</v>
      </c>
      <c r="L440" t="s">
        <v>6087</v>
      </c>
      <c r="M440" t="s">
        <v>7671</v>
      </c>
      <c r="N440">
        <f t="shared" si="6"/>
        <v>22</v>
      </c>
      <c r="O440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Lima city, in 1951?</v>
      </c>
    </row>
    <row r="441" spans="1:15" x14ac:dyDescent="0.3">
      <c r="A441" t="s">
        <v>3885</v>
      </c>
      <c r="B441" t="s">
        <v>3886</v>
      </c>
      <c r="C441" t="s">
        <v>8</v>
      </c>
      <c r="D441" t="s">
        <v>3881</v>
      </c>
      <c r="E441" t="s">
        <v>7672</v>
      </c>
      <c r="F441" t="s">
        <v>4265</v>
      </c>
      <c r="G441">
        <f>ROUND(city_populationInYear[[#This Row],[value]],2)</f>
        <v>8164416</v>
      </c>
      <c r="H441" t="s">
        <v>7670</v>
      </c>
      <c r="I441" t="s">
        <v>4266</v>
      </c>
      <c r="J441" t="s">
        <v>3888</v>
      </c>
      <c r="K441" t="s">
        <v>1194</v>
      </c>
      <c r="L441" t="s">
        <v>3889</v>
      </c>
      <c r="M441" t="s">
        <v>7671</v>
      </c>
      <c r="N441">
        <f t="shared" si="6"/>
        <v>25</v>
      </c>
      <c r="O441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London city, in 1951?</v>
      </c>
    </row>
    <row r="442" spans="1:15" x14ac:dyDescent="0.3">
      <c r="A442" t="s">
        <v>4277</v>
      </c>
      <c r="B442" t="s">
        <v>4278</v>
      </c>
      <c r="C442" t="s">
        <v>8</v>
      </c>
      <c r="D442" t="s">
        <v>3881</v>
      </c>
      <c r="E442" t="s">
        <v>7672</v>
      </c>
      <c r="F442" t="s">
        <v>6646</v>
      </c>
      <c r="G442">
        <f>ROUND(city_populationInYear[[#This Row],[value]],2)</f>
        <v>1068100</v>
      </c>
      <c r="H442" t="s">
        <v>7670</v>
      </c>
      <c r="I442" t="s">
        <v>4266</v>
      </c>
      <c r="J442" t="s">
        <v>4280</v>
      </c>
      <c r="K442" t="s">
        <v>1194</v>
      </c>
      <c r="L442" t="s">
        <v>4281</v>
      </c>
      <c r="M442" t="s">
        <v>7671</v>
      </c>
      <c r="N442">
        <f t="shared" si="6"/>
        <v>72</v>
      </c>
      <c r="O442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Singapore city, in 1951?</v>
      </c>
    </row>
    <row r="443" spans="1:15" x14ac:dyDescent="0.3">
      <c r="A443" t="s">
        <v>6480</v>
      </c>
      <c r="B443" t="s">
        <v>6481</v>
      </c>
      <c r="C443" t="s">
        <v>8</v>
      </c>
      <c r="D443" t="s">
        <v>3881</v>
      </c>
      <c r="E443" t="s">
        <v>7672</v>
      </c>
      <c r="F443" t="s">
        <v>6482</v>
      </c>
      <c r="G443">
        <f>ROUND(city_populationInYear[[#This Row],[value]],2)</f>
        <v>682000</v>
      </c>
      <c r="H443" t="s">
        <v>7670</v>
      </c>
      <c r="I443" t="s">
        <v>1176</v>
      </c>
      <c r="J443" t="s">
        <v>3749</v>
      </c>
      <c r="K443" t="s">
        <v>1194</v>
      </c>
      <c r="L443" t="s">
        <v>6483</v>
      </c>
      <c r="M443" t="s">
        <v>7671</v>
      </c>
      <c r="N443">
        <f t="shared" si="6"/>
        <v>11</v>
      </c>
      <c r="O443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Casablanca city, in 1952?</v>
      </c>
    </row>
    <row r="444" spans="1:15" x14ac:dyDescent="0.3">
      <c r="A444" t="s">
        <v>4277</v>
      </c>
      <c r="B444" t="s">
        <v>4278</v>
      </c>
      <c r="C444" t="s">
        <v>8</v>
      </c>
      <c r="D444" t="s">
        <v>3881</v>
      </c>
      <c r="E444" t="s">
        <v>7672</v>
      </c>
      <c r="F444" t="s">
        <v>4305</v>
      </c>
      <c r="G444">
        <f>ROUND(city_populationInYear[[#This Row],[value]],2)</f>
        <v>1127000</v>
      </c>
      <c r="H444" t="s">
        <v>7670</v>
      </c>
      <c r="I444" t="s">
        <v>1176</v>
      </c>
      <c r="J444" t="s">
        <v>4280</v>
      </c>
      <c r="K444" t="s">
        <v>1194</v>
      </c>
      <c r="L444" t="s">
        <v>4281</v>
      </c>
      <c r="M444" t="s">
        <v>7671</v>
      </c>
      <c r="N444">
        <f t="shared" si="6"/>
        <v>72</v>
      </c>
      <c r="O444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Singapore city, in 1952?</v>
      </c>
    </row>
    <row r="445" spans="1:15" x14ac:dyDescent="0.3">
      <c r="A445" t="s">
        <v>7122</v>
      </c>
      <c r="B445" t="s">
        <v>7123</v>
      </c>
      <c r="C445" t="s">
        <v>8</v>
      </c>
      <c r="D445" t="s">
        <v>3881</v>
      </c>
      <c r="E445" t="s">
        <v>7672</v>
      </c>
      <c r="F445" t="s">
        <v>7230</v>
      </c>
      <c r="G445">
        <f>ROUND(city_populationInYear[[#This Row],[value]],2)</f>
        <v>477982</v>
      </c>
      <c r="H445" t="s">
        <v>7670</v>
      </c>
      <c r="I445" t="s">
        <v>4334</v>
      </c>
      <c r="J445" t="s">
        <v>7125</v>
      </c>
      <c r="K445" t="s">
        <v>1194</v>
      </c>
      <c r="L445" t="s">
        <v>7126</v>
      </c>
      <c r="M445" t="s">
        <v>7671</v>
      </c>
      <c r="N445">
        <f t="shared" si="6"/>
        <v>17</v>
      </c>
      <c r="O445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Belgrade city, in 1953?</v>
      </c>
    </row>
    <row r="446" spans="1:15" x14ac:dyDescent="0.3">
      <c r="A446" t="s">
        <v>6352</v>
      </c>
      <c r="B446" t="s">
        <v>6353</v>
      </c>
      <c r="C446" t="s">
        <v>8</v>
      </c>
      <c r="D446" t="s">
        <v>3881</v>
      </c>
      <c r="E446" t="s">
        <v>7672</v>
      </c>
      <c r="F446" t="s">
        <v>6359</v>
      </c>
      <c r="G446">
        <f>ROUND(city_populationInYear[[#This Row],[value]],2)</f>
        <v>7630</v>
      </c>
      <c r="H446" t="s">
        <v>7670</v>
      </c>
      <c r="I446" t="s">
        <v>4334</v>
      </c>
      <c r="J446" t="s">
        <v>147</v>
      </c>
      <c r="K446" t="s">
        <v>1194</v>
      </c>
      <c r="L446" t="s">
        <v>6355</v>
      </c>
      <c r="M446" t="s">
        <v>7671</v>
      </c>
      <c r="N446">
        <f t="shared" si="6"/>
        <v>22</v>
      </c>
      <c r="O446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Koper city, in 1953?</v>
      </c>
    </row>
    <row r="447" spans="1:15" x14ac:dyDescent="0.3">
      <c r="A447" t="s">
        <v>6360</v>
      </c>
      <c r="B447" t="s">
        <v>6361</v>
      </c>
      <c r="C447" t="s">
        <v>8</v>
      </c>
      <c r="D447" t="s">
        <v>3881</v>
      </c>
      <c r="E447" t="s">
        <v>7672</v>
      </c>
      <c r="F447" t="s">
        <v>6398</v>
      </c>
      <c r="G447">
        <f>ROUND(city_populationInYear[[#This Row],[value]],2)</f>
        <v>17827</v>
      </c>
      <c r="H447" t="s">
        <v>7670</v>
      </c>
      <c r="I447" t="s">
        <v>4334</v>
      </c>
      <c r="J447" t="s">
        <v>166</v>
      </c>
      <c r="K447" t="s">
        <v>1194</v>
      </c>
      <c r="L447" t="s">
        <v>6363</v>
      </c>
      <c r="M447" t="s">
        <v>7671</v>
      </c>
      <c r="N447">
        <f t="shared" si="6"/>
        <v>21</v>
      </c>
      <c r="O447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Kranj city, in 1953?</v>
      </c>
    </row>
    <row r="448" spans="1:15" x14ac:dyDescent="0.3">
      <c r="A448" t="s">
        <v>6597</v>
      </c>
      <c r="B448" t="s">
        <v>6598</v>
      </c>
      <c r="C448" t="s">
        <v>8</v>
      </c>
      <c r="D448" t="s">
        <v>3881</v>
      </c>
      <c r="E448" t="s">
        <v>7672</v>
      </c>
      <c r="F448" t="s">
        <v>6695</v>
      </c>
      <c r="G448">
        <f>ROUND(city_populationInYear[[#This Row],[value]],2)</f>
        <v>113666</v>
      </c>
      <c r="H448" t="s">
        <v>7670</v>
      </c>
      <c r="I448" t="s">
        <v>4334</v>
      </c>
      <c r="J448" t="s">
        <v>2983</v>
      </c>
      <c r="K448" t="s">
        <v>1194</v>
      </c>
      <c r="L448" t="s">
        <v>6600</v>
      </c>
      <c r="M448" t="s">
        <v>7671</v>
      </c>
      <c r="N448">
        <f t="shared" si="6"/>
        <v>15</v>
      </c>
      <c r="O448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Ljubljana city, in 1953?</v>
      </c>
    </row>
    <row r="449" spans="1:15" x14ac:dyDescent="0.3">
      <c r="A449" t="s">
        <v>6726</v>
      </c>
      <c r="B449" t="s">
        <v>6727</v>
      </c>
      <c r="C449" t="s">
        <v>8</v>
      </c>
      <c r="D449" t="s">
        <v>3881</v>
      </c>
      <c r="E449" t="s">
        <v>7672</v>
      </c>
      <c r="F449" t="s">
        <v>6840</v>
      </c>
      <c r="G449">
        <f>ROUND(city_populationInYear[[#This Row],[value]],2)</f>
        <v>7526</v>
      </c>
      <c r="H449" t="s">
        <v>7670</v>
      </c>
      <c r="I449" t="s">
        <v>4334</v>
      </c>
      <c r="J449" t="s">
        <v>3090</v>
      </c>
      <c r="K449" t="s">
        <v>1194</v>
      </c>
      <c r="L449" t="s">
        <v>6729</v>
      </c>
      <c r="M449" t="s">
        <v>7671</v>
      </c>
      <c r="N449">
        <f t="shared" si="6"/>
        <v>12</v>
      </c>
      <c r="O449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Novo Mesto city, in 1953?</v>
      </c>
    </row>
    <row r="450" spans="1:15" x14ac:dyDescent="0.3">
      <c r="A450" t="s">
        <v>7365</v>
      </c>
      <c r="B450" t="s">
        <v>7366</v>
      </c>
      <c r="C450" t="s">
        <v>8</v>
      </c>
      <c r="D450" t="s">
        <v>3881</v>
      </c>
      <c r="E450" t="s">
        <v>7672</v>
      </c>
      <c r="F450" t="s">
        <v>7367</v>
      </c>
      <c r="G450">
        <f>ROUND(city_populationInYear[[#This Row],[value]],2)</f>
        <v>19868</v>
      </c>
      <c r="H450" t="s">
        <v>7670</v>
      </c>
      <c r="I450" t="s">
        <v>4334</v>
      </c>
      <c r="J450" t="s">
        <v>2994</v>
      </c>
      <c r="K450" t="s">
        <v>1194</v>
      </c>
      <c r="L450" t="s">
        <v>7368</v>
      </c>
      <c r="M450" t="s">
        <v>7671</v>
      </c>
      <c r="N450">
        <f t="shared" ref="N450:N513" si="7">COUNTIF(B:B,B450)</f>
        <v>4</v>
      </c>
      <c r="O450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Podgorica city, in 1953?</v>
      </c>
    </row>
    <row r="451" spans="1:15" x14ac:dyDescent="0.3">
      <c r="A451" t="s">
        <v>4277</v>
      </c>
      <c r="B451" t="s">
        <v>4278</v>
      </c>
      <c r="C451" t="s">
        <v>8</v>
      </c>
      <c r="D451" t="s">
        <v>3881</v>
      </c>
      <c r="E451" t="s">
        <v>7672</v>
      </c>
      <c r="F451" t="s">
        <v>4333</v>
      </c>
      <c r="G451">
        <f>ROUND(city_populationInYear[[#This Row],[value]],2)</f>
        <v>1191800</v>
      </c>
      <c r="H451" t="s">
        <v>7670</v>
      </c>
      <c r="I451" t="s">
        <v>4334</v>
      </c>
      <c r="J451" t="s">
        <v>4280</v>
      </c>
      <c r="K451" t="s">
        <v>1194</v>
      </c>
      <c r="L451" t="s">
        <v>4281</v>
      </c>
      <c r="M451" t="s">
        <v>7671</v>
      </c>
      <c r="N451">
        <f t="shared" si="7"/>
        <v>72</v>
      </c>
      <c r="O451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Singapore city, in 1953?</v>
      </c>
    </row>
    <row r="452" spans="1:15" x14ac:dyDescent="0.3">
      <c r="A452" t="s">
        <v>6601</v>
      </c>
      <c r="B452" t="s">
        <v>6602</v>
      </c>
      <c r="C452" t="s">
        <v>8</v>
      </c>
      <c r="D452" t="s">
        <v>3881</v>
      </c>
      <c r="E452" t="s">
        <v>7672</v>
      </c>
      <c r="F452" t="s">
        <v>6704</v>
      </c>
      <c r="G452">
        <f>ROUND(city_populationInYear[[#This Row],[value]],2)</f>
        <v>3347</v>
      </c>
      <c r="H452" t="s">
        <v>7670</v>
      </c>
      <c r="I452" t="s">
        <v>4334</v>
      </c>
      <c r="J452" t="s">
        <v>84</v>
      </c>
      <c r="K452" t="s">
        <v>1194</v>
      </c>
      <c r="L452" t="s">
        <v>6604</v>
      </c>
      <c r="M452" t="s">
        <v>7671</v>
      </c>
      <c r="N452">
        <f t="shared" si="7"/>
        <v>22</v>
      </c>
      <c r="O452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Vrhnika city, in 1953?</v>
      </c>
    </row>
    <row r="453" spans="1:15" x14ac:dyDescent="0.3">
      <c r="A453" t="s">
        <v>4277</v>
      </c>
      <c r="B453" t="s">
        <v>4278</v>
      </c>
      <c r="C453" t="s">
        <v>8</v>
      </c>
      <c r="D453" t="s">
        <v>3881</v>
      </c>
      <c r="E453" t="s">
        <v>7672</v>
      </c>
      <c r="F453" t="s">
        <v>4355</v>
      </c>
      <c r="G453">
        <f>ROUND(city_populationInYear[[#This Row],[value]],2)</f>
        <v>1248200</v>
      </c>
      <c r="H453" t="s">
        <v>7670</v>
      </c>
      <c r="I453" t="s">
        <v>4356</v>
      </c>
      <c r="J453" t="s">
        <v>4280</v>
      </c>
      <c r="K453" t="s">
        <v>1194</v>
      </c>
      <c r="L453" t="s">
        <v>4281</v>
      </c>
      <c r="M453" t="s">
        <v>7671</v>
      </c>
      <c r="N453">
        <f t="shared" si="7"/>
        <v>72</v>
      </c>
      <c r="O453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Singapore city, in 1954?</v>
      </c>
    </row>
    <row r="454" spans="1:15" x14ac:dyDescent="0.3">
      <c r="A454" t="s">
        <v>6212</v>
      </c>
      <c r="B454" t="s">
        <v>6213</v>
      </c>
      <c r="C454" t="s">
        <v>8</v>
      </c>
      <c r="D454" t="s">
        <v>3881</v>
      </c>
      <c r="E454" t="s">
        <v>7672</v>
      </c>
      <c r="F454" t="s">
        <v>6259</v>
      </c>
      <c r="G454">
        <f>ROUND(city_populationInYear[[#This Row],[value]],2)</f>
        <v>129700</v>
      </c>
      <c r="H454" t="s">
        <v>7670</v>
      </c>
      <c r="I454" t="s">
        <v>4356</v>
      </c>
      <c r="J454" t="s">
        <v>6215</v>
      </c>
      <c r="K454" t="s">
        <v>1194</v>
      </c>
      <c r="L454" t="s">
        <v>6216</v>
      </c>
      <c r="M454" t="s">
        <v>7671</v>
      </c>
      <c r="N454">
        <f t="shared" si="7"/>
        <v>15</v>
      </c>
      <c r="O454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Tripoli city, in 1954?</v>
      </c>
    </row>
    <row r="455" spans="1:15" x14ac:dyDescent="0.3">
      <c r="A455" t="s">
        <v>7510</v>
      </c>
      <c r="B455" t="s">
        <v>7511</v>
      </c>
      <c r="C455" t="s">
        <v>8</v>
      </c>
      <c r="D455" t="s">
        <v>3881</v>
      </c>
      <c r="E455" t="s">
        <v>7672</v>
      </c>
      <c r="F455" t="s">
        <v>7530</v>
      </c>
      <c r="G455">
        <f>ROUND(city_populationInYear[[#This Row],[value]],2)</f>
        <v>27910</v>
      </c>
      <c r="H455" t="s">
        <v>7670</v>
      </c>
      <c r="I455" t="s">
        <v>5436</v>
      </c>
      <c r="J455" t="s">
        <v>945</v>
      </c>
      <c r="K455" t="s">
        <v>1194</v>
      </c>
      <c r="L455" t="s">
        <v>7513</v>
      </c>
      <c r="M455" t="s">
        <v>7671</v>
      </c>
      <c r="N455">
        <f t="shared" si="7"/>
        <v>11</v>
      </c>
      <c r="O455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Fredericia city, in 1955?</v>
      </c>
    </row>
    <row r="456" spans="1:15" x14ac:dyDescent="0.3">
      <c r="A456" t="s">
        <v>7347</v>
      </c>
      <c r="B456" t="s">
        <v>7348</v>
      </c>
      <c r="C456" t="s">
        <v>8</v>
      </c>
      <c r="D456" t="s">
        <v>3881</v>
      </c>
      <c r="E456" t="s">
        <v>7672</v>
      </c>
      <c r="F456" t="s">
        <v>7463</v>
      </c>
      <c r="G456">
        <f>ROUND(city_populationInYear[[#This Row],[value]],2)</f>
        <v>11338</v>
      </c>
      <c r="H456" t="s">
        <v>7670</v>
      </c>
      <c r="I456" t="s">
        <v>5436</v>
      </c>
      <c r="J456" t="s">
        <v>68</v>
      </c>
      <c r="K456" t="s">
        <v>1194</v>
      </c>
      <c r="L456" t="s">
        <v>7350</v>
      </c>
      <c r="M456" t="s">
        <v>7671</v>
      </c>
      <c r="N456">
        <f t="shared" si="7"/>
        <v>24</v>
      </c>
      <c r="O456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Køge city, in 1955?</v>
      </c>
    </row>
    <row r="457" spans="1:15" x14ac:dyDescent="0.3">
      <c r="A457" t="s">
        <v>4611</v>
      </c>
      <c r="B457" t="s">
        <v>4612</v>
      </c>
      <c r="C457" t="s">
        <v>8</v>
      </c>
      <c r="D457" t="s">
        <v>3881</v>
      </c>
      <c r="E457" t="s">
        <v>7672</v>
      </c>
      <c r="F457" t="s">
        <v>6675</v>
      </c>
      <c r="G457">
        <f>ROUND(city_populationInYear[[#This Row],[value]],2)</f>
        <v>674172</v>
      </c>
      <c r="H457" t="s">
        <v>7670</v>
      </c>
      <c r="I457" t="s">
        <v>5436</v>
      </c>
      <c r="J457" t="s">
        <v>4614</v>
      </c>
      <c r="K457" t="s">
        <v>1194</v>
      </c>
      <c r="L457" t="s">
        <v>4615</v>
      </c>
      <c r="M457" t="s">
        <v>7671</v>
      </c>
      <c r="N457">
        <f t="shared" si="7"/>
        <v>23</v>
      </c>
      <c r="O457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Łódź city, in 1955?</v>
      </c>
    </row>
    <row r="458" spans="1:15" x14ac:dyDescent="0.3">
      <c r="A458" t="s">
        <v>7494</v>
      </c>
      <c r="B458" t="s">
        <v>7495</v>
      </c>
      <c r="C458" t="s">
        <v>8</v>
      </c>
      <c r="D458" t="s">
        <v>3881</v>
      </c>
      <c r="E458" t="s">
        <v>7672</v>
      </c>
      <c r="F458" t="s">
        <v>7603</v>
      </c>
      <c r="G458">
        <f>ROUND(city_populationInYear[[#This Row],[value]],2)</f>
        <v>25802</v>
      </c>
      <c r="H458" t="s">
        <v>7670</v>
      </c>
      <c r="I458" t="s">
        <v>5436</v>
      </c>
      <c r="J458" t="s">
        <v>581</v>
      </c>
      <c r="K458" t="s">
        <v>1194</v>
      </c>
      <c r="L458" t="s">
        <v>7497</v>
      </c>
      <c r="M458" t="s">
        <v>7671</v>
      </c>
      <c r="N458">
        <f t="shared" si="7"/>
        <v>28</v>
      </c>
      <c r="O458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Næstved city, in 1955?</v>
      </c>
    </row>
    <row r="459" spans="1:15" x14ac:dyDescent="0.3">
      <c r="A459" t="s">
        <v>5409</v>
      </c>
      <c r="B459" t="s">
        <v>5410</v>
      </c>
      <c r="C459" t="s">
        <v>8</v>
      </c>
      <c r="D459" t="s">
        <v>3881</v>
      </c>
      <c r="E459" t="s">
        <v>7672</v>
      </c>
      <c r="F459" t="s">
        <v>5435</v>
      </c>
      <c r="G459">
        <f>ROUND(city_populationInYear[[#This Row],[value]],2)</f>
        <v>13547</v>
      </c>
      <c r="H459" t="s">
        <v>7670</v>
      </c>
      <c r="I459" t="s">
        <v>5436</v>
      </c>
      <c r="J459" t="s">
        <v>581</v>
      </c>
      <c r="K459" t="s">
        <v>1194</v>
      </c>
      <c r="L459" t="s">
        <v>5412</v>
      </c>
      <c r="M459" t="s">
        <v>7671</v>
      </c>
      <c r="N459">
        <f t="shared" si="7"/>
        <v>44</v>
      </c>
      <c r="O459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Sant Adrià de Besòs city, in 1955?</v>
      </c>
    </row>
    <row r="460" spans="1:15" x14ac:dyDescent="0.3">
      <c r="A460" t="s">
        <v>5404</v>
      </c>
      <c r="B460" t="s">
        <v>5405</v>
      </c>
      <c r="C460" t="s">
        <v>8</v>
      </c>
      <c r="D460" t="s">
        <v>3881</v>
      </c>
      <c r="E460" t="s">
        <v>7672</v>
      </c>
      <c r="F460" t="s">
        <v>5440</v>
      </c>
      <c r="G460">
        <f>ROUND(city_populationInYear[[#This Row],[value]],2)</f>
        <v>8529</v>
      </c>
      <c r="H460" t="s">
        <v>7670</v>
      </c>
      <c r="I460" t="s">
        <v>5436</v>
      </c>
      <c r="J460" t="s">
        <v>783</v>
      </c>
      <c r="K460" t="s">
        <v>1194</v>
      </c>
      <c r="L460" t="s">
        <v>5407</v>
      </c>
      <c r="M460" t="s">
        <v>7671</v>
      </c>
      <c r="N460">
        <f t="shared" si="7"/>
        <v>43</v>
      </c>
      <c r="O460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Sant Feliu de Llobregat city, in 1955?</v>
      </c>
    </row>
    <row r="461" spans="1:15" x14ac:dyDescent="0.3">
      <c r="A461" t="s">
        <v>5470</v>
      </c>
      <c r="B461" t="s">
        <v>5471</v>
      </c>
      <c r="C461" t="s">
        <v>8</v>
      </c>
      <c r="D461" t="s">
        <v>3881</v>
      </c>
      <c r="E461" t="s">
        <v>7672</v>
      </c>
      <c r="F461" t="s">
        <v>7343</v>
      </c>
      <c r="G461">
        <f>ROUND(city_populationInYear[[#This Row],[value]],2)</f>
        <v>2743</v>
      </c>
      <c r="H461" t="s">
        <v>7670</v>
      </c>
      <c r="I461" t="s">
        <v>5436</v>
      </c>
      <c r="J461" t="s">
        <v>44</v>
      </c>
      <c r="K461" t="s">
        <v>1194</v>
      </c>
      <c r="L461" t="s">
        <v>5473</v>
      </c>
      <c r="M461" t="s">
        <v>7671</v>
      </c>
      <c r="N461">
        <f t="shared" si="7"/>
        <v>45</v>
      </c>
      <c r="O461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Sant Joan Despí city, in 1955?</v>
      </c>
    </row>
    <row r="462" spans="1:15" x14ac:dyDescent="0.3">
      <c r="A462" t="s">
        <v>7534</v>
      </c>
      <c r="B462" t="s">
        <v>7535</v>
      </c>
      <c r="C462" t="s">
        <v>8</v>
      </c>
      <c r="D462" t="s">
        <v>3881</v>
      </c>
      <c r="E462" t="s">
        <v>7672</v>
      </c>
      <c r="F462" t="s">
        <v>7574</v>
      </c>
      <c r="G462">
        <f>ROUND(city_populationInYear[[#This Row],[value]],2)</f>
        <v>24296</v>
      </c>
      <c r="H462" t="s">
        <v>7670</v>
      </c>
      <c r="I462" t="s">
        <v>5436</v>
      </c>
      <c r="J462" t="s">
        <v>945</v>
      </c>
      <c r="K462" t="s">
        <v>1194</v>
      </c>
      <c r="L462" t="s">
        <v>7537</v>
      </c>
      <c r="M462" t="s">
        <v>7671</v>
      </c>
      <c r="N462">
        <f t="shared" si="7"/>
        <v>20</v>
      </c>
      <c r="O462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Silkeborg city, in 1955?</v>
      </c>
    </row>
    <row r="463" spans="1:15" x14ac:dyDescent="0.3">
      <c r="A463" t="s">
        <v>4277</v>
      </c>
      <c r="B463" t="s">
        <v>4278</v>
      </c>
      <c r="C463" t="s">
        <v>8</v>
      </c>
      <c r="D463" t="s">
        <v>3881</v>
      </c>
      <c r="E463" t="s">
        <v>7672</v>
      </c>
      <c r="F463" t="s">
        <v>6694</v>
      </c>
      <c r="G463">
        <f>ROUND(city_populationInYear[[#This Row],[value]],2)</f>
        <v>1305500</v>
      </c>
      <c r="H463" t="s">
        <v>7670</v>
      </c>
      <c r="I463" t="s">
        <v>5436</v>
      </c>
      <c r="J463" t="s">
        <v>4280</v>
      </c>
      <c r="K463" t="s">
        <v>1194</v>
      </c>
      <c r="L463" t="s">
        <v>4281</v>
      </c>
      <c r="M463" t="s">
        <v>7671</v>
      </c>
      <c r="N463">
        <f t="shared" si="7"/>
        <v>72</v>
      </c>
      <c r="O463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Singapore city, in 1955?</v>
      </c>
    </row>
    <row r="464" spans="1:15" x14ac:dyDescent="0.3">
      <c r="A464" t="s">
        <v>4277</v>
      </c>
      <c r="B464" t="s">
        <v>4278</v>
      </c>
      <c r="C464" t="s">
        <v>8</v>
      </c>
      <c r="D464" t="s">
        <v>3881</v>
      </c>
      <c r="E464" t="s">
        <v>7672</v>
      </c>
      <c r="F464" t="s">
        <v>4382</v>
      </c>
      <c r="G464">
        <f>ROUND(city_populationInYear[[#This Row],[value]],2)</f>
        <v>1371600</v>
      </c>
      <c r="H464" t="s">
        <v>7670</v>
      </c>
      <c r="I464" t="s">
        <v>182</v>
      </c>
      <c r="J464" t="s">
        <v>4280</v>
      </c>
      <c r="K464" t="s">
        <v>1194</v>
      </c>
      <c r="L464" t="s">
        <v>4281</v>
      </c>
      <c r="M464" t="s">
        <v>7671</v>
      </c>
      <c r="N464">
        <f t="shared" si="7"/>
        <v>72</v>
      </c>
      <c r="O464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Singapore city, in 1956?</v>
      </c>
    </row>
    <row r="465" spans="1:15" x14ac:dyDescent="0.3">
      <c r="A465" t="s">
        <v>4269</v>
      </c>
      <c r="B465" t="s">
        <v>4270</v>
      </c>
      <c r="C465" t="s">
        <v>8</v>
      </c>
      <c r="D465" t="s">
        <v>3881</v>
      </c>
      <c r="E465" t="s">
        <v>7672</v>
      </c>
      <c r="F465" t="s">
        <v>4338</v>
      </c>
      <c r="G465">
        <f>ROUND(city_populationInYear[[#This Row],[value]],2)</f>
        <v>1000000</v>
      </c>
      <c r="H465" t="s">
        <v>7670</v>
      </c>
      <c r="I465" t="s">
        <v>182</v>
      </c>
      <c r="J465" t="s">
        <v>4272</v>
      </c>
      <c r="K465" t="s">
        <v>1194</v>
      </c>
      <c r="L465" t="s">
        <v>4273</v>
      </c>
      <c r="M465" t="s">
        <v>7671</v>
      </c>
      <c r="N465">
        <f t="shared" si="7"/>
        <v>33</v>
      </c>
      <c r="O465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Warsaw city, in 1956?</v>
      </c>
    </row>
    <row r="466" spans="1:15" x14ac:dyDescent="0.3">
      <c r="A466" t="s">
        <v>4277</v>
      </c>
      <c r="B466" t="s">
        <v>4278</v>
      </c>
      <c r="C466" t="s">
        <v>8</v>
      </c>
      <c r="D466" t="s">
        <v>3881</v>
      </c>
      <c r="E466" t="s">
        <v>7672</v>
      </c>
      <c r="F466" t="s">
        <v>4377</v>
      </c>
      <c r="G466">
        <f>ROUND(city_populationInYear[[#This Row],[value]],2)</f>
        <v>1445929</v>
      </c>
      <c r="H466" t="s">
        <v>7670</v>
      </c>
      <c r="I466" t="s">
        <v>1064</v>
      </c>
      <c r="J466" t="s">
        <v>4280</v>
      </c>
      <c r="K466" t="s">
        <v>1194</v>
      </c>
      <c r="L466" t="s">
        <v>4281</v>
      </c>
      <c r="M466" t="s">
        <v>7671</v>
      </c>
      <c r="N466">
        <f t="shared" si="7"/>
        <v>72</v>
      </c>
      <c r="O466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Singapore city, in 1957?</v>
      </c>
    </row>
    <row r="467" spans="1:15" x14ac:dyDescent="0.3">
      <c r="A467" t="s">
        <v>7145</v>
      </c>
      <c r="B467" t="s">
        <v>7146</v>
      </c>
      <c r="C467" t="s">
        <v>8</v>
      </c>
      <c r="D467" t="s">
        <v>3881</v>
      </c>
      <c r="E467" t="s">
        <v>7672</v>
      </c>
      <c r="F467" t="s">
        <v>6313</v>
      </c>
      <c r="G467">
        <f>ROUND(city_populationInYear[[#This Row],[value]],2)</f>
        <v>50000</v>
      </c>
      <c r="H467" t="s">
        <v>7670</v>
      </c>
      <c r="I467" t="s">
        <v>6640</v>
      </c>
      <c r="J467" t="s">
        <v>6220</v>
      </c>
      <c r="K467" t="s">
        <v>1194</v>
      </c>
      <c r="L467" t="s">
        <v>7147</v>
      </c>
      <c r="M467" t="s">
        <v>7671</v>
      </c>
      <c r="N467">
        <f t="shared" si="7"/>
        <v>6</v>
      </c>
      <c r="O467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Conakry city, in 1958?</v>
      </c>
    </row>
    <row r="468" spans="1:15" x14ac:dyDescent="0.3">
      <c r="A468" t="s">
        <v>4277</v>
      </c>
      <c r="B468" t="s">
        <v>4278</v>
      </c>
      <c r="C468" t="s">
        <v>8</v>
      </c>
      <c r="D468" t="s">
        <v>3881</v>
      </c>
      <c r="E468" t="s">
        <v>7672</v>
      </c>
      <c r="F468" t="s">
        <v>6639</v>
      </c>
      <c r="G468">
        <f>ROUND(city_populationInYear[[#This Row],[value]],2)</f>
        <v>1518800</v>
      </c>
      <c r="H468" t="s">
        <v>7670</v>
      </c>
      <c r="I468" t="s">
        <v>6640</v>
      </c>
      <c r="J468" t="s">
        <v>4280</v>
      </c>
      <c r="K468" t="s">
        <v>1194</v>
      </c>
      <c r="L468" t="s">
        <v>4281</v>
      </c>
      <c r="M468" t="s">
        <v>7671</v>
      </c>
      <c r="N468">
        <f t="shared" si="7"/>
        <v>72</v>
      </c>
      <c r="O468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Singapore city, in 1958?</v>
      </c>
    </row>
    <row r="469" spans="1:15" x14ac:dyDescent="0.3">
      <c r="A469" t="s">
        <v>7241</v>
      </c>
      <c r="B469" t="s">
        <v>7242</v>
      </c>
      <c r="C469" t="s">
        <v>8</v>
      </c>
      <c r="D469" t="s">
        <v>3881</v>
      </c>
      <c r="E469" t="s">
        <v>7672</v>
      </c>
      <c r="F469" t="s">
        <v>7333</v>
      </c>
      <c r="G469">
        <f>ROUND(city_populationInYear[[#This Row],[value]],2)</f>
        <v>14750</v>
      </c>
      <c r="H469" t="s">
        <v>7670</v>
      </c>
      <c r="I469" t="s">
        <v>4445</v>
      </c>
      <c r="J469" t="s">
        <v>56</v>
      </c>
      <c r="K469" t="s">
        <v>1194</v>
      </c>
      <c r="L469" t="s">
        <v>7244</v>
      </c>
      <c r="M469" t="s">
        <v>7671</v>
      </c>
      <c r="N469">
        <f t="shared" si="7"/>
        <v>31</v>
      </c>
      <c r="O469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Abinsk city, in 1959?</v>
      </c>
    </row>
    <row r="470" spans="1:15" x14ac:dyDescent="0.3">
      <c r="A470" t="s">
        <v>7402</v>
      </c>
      <c r="B470" t="s">
        <v>7403</v>
      </c>
      <c r="C470" t="s">
        <v>8</v>
      </c>
      <c r="D470" t="s">
        <v>3881</v>
      </c>
      <c r="E470" t="s">
        <v>7672</v>
      </c>
      <c r="F470" t="s">
        <v>7488</v>
      </c>
      <c r="G470">
        <f>ROUND(city_populationInYear[[#This Row],[value]],2)</f>
        <v>169935</v>
      </c>
      <c r="H470" t="s">
        <v>7670</v>
      </c>
      <c r="I470" t="s">
        <v>4445</v>
      </c>
      <c r="J470" t="s">
        <v>7405</v>
      </c>
      <c r="K470" t="s">
        <v>1194</v>
      </c>
      <c r="L470" t="s">
        <v>7406</v>
      </c>
      <c r="M470" t="s">
        <v>7671</v>
      </c>
      <c r="N470">
        <f t="shared" si="7"/>
        <v>9</v>
      </c>
      <c r="O470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Ashgabat city, in 1959?</v>
      </c>
    </row>
    <row r="471" spans="1:15" x14ac:dyDescent="0.3">
      <c r="A471" t="s">
        <v>6709</v>
      </c>
      <c r="B471" t="s">
        <v>6710</v>
      </c>
      <c r="C471" t="s">
        <v>8</v>
      </c>
      <c r="D471" t="s">
        <v>3881</v>
      </c>
      <c r="E471" t="s">
        <v>7672</v>
      </c>
      <c r="F471" t="s">
        <v>6711</v>
      </c>
      <c r="G471">
        <f>ROUND(city_populationInYear[[#This Row],[value]],2)</f>
        <v>69254</v>
      </c>
      <c r="H471" t="s">
        <v>7670</v>
      </c>
      <c r="I471" t="s">
        <v>4445</v>
      </c>
      <c r="J471" t="s">
        <v>3224</v>
      </c>
      <c r="K471" t="s">
        <v>1194</v>
      </c>
      <c r="L471" t="s">
        <v>6712</v>
      </c>
      <c r="M471" t="s">
        <v>7671</v>
      </c>
      <c r="N471">
        <f t="shared" si="7"/>
        <v>7</v>
      </c>
      <c r="O471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Bukhara city, in 1959?</v>
      </c>
    </row>
    <row r="472" spans="1:15" x14ac:dyDescent="0.3">
      <c r="A472" t="s">
        <v>6891</v>
      </c>
      <c r="B472" t="s">
        <v>6892</v>
      </c>
      <c r="C472" t="s">
        <v>8</v>
      </c>
      <c r="D472" t="s">
        <v>3881</v>
      </c>
      <c r="E472" t="s">
        <v>7672</v>
      </c>
      <c r="F472" t="s">
        <v>6918</v>
      </c>
      <c r="G472">
        <f>ROUND(city_populationInYear[[#This Row],[value]],2)</f>
        <v>689049</v>
      </c>
      <c r="H472" t="s">
        <v>7670</v>
      </c>
      <c r="I472" t="s">
        <v>4445</v>
      </c>
      <c r="J472" t="s">
        <v>4725</v>
      </c>
      <c r="K472" t="s">
        <v>1194</v>
      </c>
      <c r="L472" t="s">
        <v>6893</v>
      </c>
      <c r="M472" t="s">
        <v>7671</v>
      </c>
      <c r="N472">
        <f t="shared" si="7"/>
        <v>10</v>
      </c>
      <c r="O472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Chelyabinsk city, in 1959?</v>
      </c>
    </row>
    <row r="473" spans="1:15" x14ac:dyDescent="0.3">
      <c r="A473" t="s">
        <v>6484</v>
      </c>
      <c r="B473" t="s">
        <v>6485</v>
      </c>
      <c r="C473" t="s">
        <v>8</v>
      </c>
      <c r="D473" t="s">
        <v>3881</v>
      </c>
      <c r="E473" t="s">
        <v>7672</v>
      </c>
      <c r="F473" t="s">
        <v>6505</v>
      </c>
      <c r="G473">
        <f>ROUND(city_populationInYear[[#This Row],[value]],2)</f>
        <v>36725</v>
      </c>
      <c r="H473" t="s">
        <v>7670</v>
      </c>
      <c r="I473" t="s">
        <v>4445</v>
      </c>
      <c r="J473" t="s">
        <v>38</v>
      </c>
      <c r="K473" t="s">
        <v>1194</v>
      </c>
      <c r="L473" t="s">
        <v>6487</v>
      </c>
      <c r="M473" t="s">
        <v>7671</v>
      </c>
      <c r="N473">
        <f t="shared" si="7"/>
        <v>52</v>
      </c>
      <c r="O473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Gatchina city, in 1959?</v>
      </c>
    </row>
    <row r="474" spans="1:15" x14ac:dyDescent="0.3">
      <c r="A474" t="s">
        <v>6717</v>
      </c>
      <c r="B474" t="s">
        <v>6718</v>
      </c>
      <c r="C474" t="s">
        <v>8</v>
      </c>
      <c r="D474" t="s">
        <v>3881</v>
      </c>
      <c r="E474" t="s">
        <v>7672</v>
      </c>
      <c r="F474" t="s">
        <v>6719</v>
      </c>
      <c r="G474">
        <f>ROUND(city_populationInYear[[#This Row],[value]],2)</f>
        <v>48125</v>
      </c>
      <c r="H474" t="s">
        <v>7670</v>
      </c>
      <c r="I474" t="s">
        <v>4445</v>
      </c>
      <c r="J474" t="s">
        <v>179</v>
      </c>
      <c r="K474" t="s">
        <v>1194</v>
      </c>
      <c r="L474" t="s">
        <v>6720</v>
      </c>
      <c r="M474" t="s">
        <v>7671</v>
      </c>
      <c r="N474">
        <f t="shared" si="7"/>
        <v>9</v>
      </c>
      <c r="O474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Mary city, in 1959?</v>
      </c>
    </row>
    <row r="475" spans="1:15" x14ac:dyDescent="0.3">
      <c r="A475" t="s">
        <v>6713</v>
      </c>
      <c r="B475" t="s">
        <v>6714</v>
      </c>
      <c r="C475" t="s">
        <v>8</v>
      </c>
      <c r="D475" t="s">
        <v>3881</v>
      </c>
      <c r="E475" t="s">
        <v>7672</v>
      </c>
      <c r="F475" t="s">
        <v>6781</v>
      </c>
      <c r="G475">
        <f>ROUND(city_populationInYear[[#This Row],[value]],2)</f>
        <v>196484</v>
      </c>
      <c r="H475" t="s">
        <v>7670</v>
      </c>
      <c r="I475" t="s">
        <v>4445</v>
      </c>
      <c r="J475" t="s">
        <v>4766</v>
      </c>
      <c r="K475" t="s">
        <v>1194</v>
      </c>
      <c r="L475" t="s">
        <v>6716</v>
      </c>
      <c r="M475" t="s">
        <v>7671</v>
      </c>
      <c r="N475">
        <f t="shared" si="7"/>
        <v>7</v>
      </c>
      <c r="O475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Samarkand city, in 1959?</v>
      </c>
    </row>
    <row r="476" spans="1:15" x14ac:dyDescent="0.3">
      <c r="A476" t="s">
        <v>4277</v>
      </c>
      <c r="B476" t="s">
        <v>4278</v>
      </c>
      <c r="C476" t="s">
        <v>8</v>
      </c>
      <c r="D476" t="s">
        <v>3881</v>
      </c>
      <c r="E476" t="s">
        <v>7672</v>
      </c>
      <c r="F476" t="s">
        <v>6664</v>
      </c>
      <c r="G476">
        <f>ROUND(city_populationInYear[[#This Row],[value]],2)</f>
        <v>1587200</v>
      </c>
      <c r="H476" t="s">
        <v>7670</v>
      </c>
      <c r="I476" t="s">
        <v>4445</v>
      </c>
      <c r="J476" t="s">
        <v>4280</v>
      </c>
      <c r="K476" t="s">
        <v>1194</v>
      </c>
      <c r="L476" t="s">
        <v>4281</v>
      </c>
      <c r="M476" t="s">
        <v>7671</v>
      </c>
      <c r="N476">
        <f t="shared" si="7"/>
        <v>72</v>
      </c>
      <c r="O476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Singapore city, in 1959?</v>
      </c>
    </row>
    <row r="477" spans="1:15" x14ac:dyDescent="0.3">
      <c r="A477" t="s">
        <v>4408</v>
      </c>
      <c r="B477" t="s">
        <v>4409</v>
      </c>
      <c r="C477" t="s">
        <v>8</v>
      </c>
      <c r="D477" t="s">
        <v>3881</v>
      </c>
      <c r="E477" t="s">
        <v>7672</v>
      </c>
      <c r="F477" t="s">
        <v>4453</v>
      </c>
      <c r="G477">
        <f>ROUND(city_populationInYear[[#This Row],[value]],2)</f>
        <v>927000</v>
      </c>
      <c r="H477" t="s">
        <v>7670</v>
      </c>
      <c r="I477" t="s">
        <v>4445</v>
      </c>
      <c r="J477" t="s">
        <v>2994</v>
      </c>
      <c r="K477" t="s">
        <v>1194</v>
      </c>
      <c r="L477" t="s">
        <v>4411</v>
      </c>
      <c r="M477" t="s">
        <v>7671</v>
      </c>
      <c r="N477">
        <f t="shared" si="7"/>
        <v>13</v>
      </c>
      <c r="O477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Tashkent city, in 1959?</v>
      </c>
    </row>
    <row r="478" spans="1:15" x14ac:dyDescent="0.3">
      <c r="A478" t="s">
        <v>5516</v>
      </c>
      <c r="B478" t="s">
        <v>5517</v>
      </c>
      <c r="C478" t="s">
        <v>8</v>
      </c>
      <c r="D478" t="s">
        <v>3881</v>
      </c>
      <c r="E478" t="s">
        <v>7672</v>
      </c>
      <c r="F478" t="s">
        <v>5543</v>
      </c>
      <c r="G478">
        <f>ROUND(city_populationInYear[[#This Row],[value]],2)</f>
        <v>61281</v>
      </c>
      <c r="H478" t="s">
        <v>7670</v>
      </c>
      <c r="I478" t="s">
        <v>4445</v>
      </c>
      <c r="J478" t="s">
        <v>259</v>
      </c>
      <c r="K478" t="s">
        <v>1194</v>
      </c>
      <c r="L478" t="s">
        <v>5519</v>
      </c>
      <c r="M478" t="s">
        <v>7671</v>
      </c>
      <c r="N478">
        <f t="shared" si="7"/>
        <v>54</v>
      </c>
      <c r="O478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Tolyatti city, in 1959?</v>
      </c>
    </row>
    <row r="479" spans="1:15" x14ac:dyDescent="0.3">
      <c r="A479" t="s">
        <v>4152</v>
      </c>
      <c r="B479" t="s">
        <v>4153</v>
      </c>
      <c r="C479" t="s">
        <v>8</v>
      </c>
      <c r="D479" t="s">
        <v>3881</v>
      </c>
      <c r="E479" t="s">
        <v>7672</v>
      </c>
      <c r="F479" t="s">
        <v>4444</v>
      </c>
      <c r="G479">
        <f>ROUND(city_populationInYear[[#This Row],[value]],2)</f>
        <v>236100</v>
      </c>
      <c r="H479" t="s">
        <v>7670</v>
      </c>
      <c r="I479" t="s">
        <v>4445</v>
      </c>
      <c r="J479" t="s">
        <v>3054</v>
      </c>
      <c r="K479" t="s">
        <v>1194</v>
      </c>
      <c r="L479" t="s">
        <v>4156</v>
      </c>
      <c r="M479" t="s">
        <v>7671</v>
      </c>
      <c r="N479">
        <f t="shared" si="7"/>
        <v>56</v>
      </c>
      <c r="O479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Vilnius city, in 1959?</v>
      </c>
    </row>
    <row r="480" spans="1:15" x14ac:dyDescent="0.3">
      <c r="A480" t="s">
        <v>7029</v>
      </c>
      <c r="B480" t="s">
        <v>7030</v>
      </c>
      <c r="C480" t="s">
        <v>8</v>
      </c>
      <c r="D480" t="s">
        <v>3881</v>
      </c>
      <c r="E480" t="s">
        <v>7672</v>
      </c>
      <c r="F480" t="s">
        <v>7106</v>
      </c>
      <c r="G480">
        <f>ROUND(city_populationInYear[[#This Row],[value]],2)</f>
        <v>491817</v>
      </c>
      <c r="H480" t="s">
        <v>7670</v>
      </c>
      <c r="I480" t="s">
        <v>3988</v>
      </c>
      <c r="J480" t="s">
        <v>2983</v>
      </c>
      <c r="K480" t="s">
        <v>1194</v>
      </c>
      <c r="L480" t="s">
        <v>7032</v>
      </c>
      <c r="M480" t="s">
        <v>7671</v>
      </c>
      <c r="N480">
        <f t="shared" si="7"/>
        <v>5</v>
      </c>
      <c r="O480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Accra city, in 1960?</v>
      </c>
    </row>
    <row r="481" spans="1:15" x14ac:dyDescent="0.3">
      <c r="A481" t="s">
        <v>6245</v>
      </c>
      <c r="B481" t="s">
        <v>6246</v>
      </c>
      <c r="C481" t="s">
        <v>8</v>
      </c>
      <c r="D481" t="s">
        <v>3881</v>
      </c>
      <c r="E481" t="s">
        <v>7672</v>
      </c>
      <c r="F481" t="s">
        <v>6269</v>
      </c>
      <c r="G481">
        <f>ROUND(city_populationInYear[[#This Row],[value]],2)</f>
        <v>900000</v>
      </c>
      <c r="H481" t="s">
        <v>7670</v>
      </c>
      <c r="I481" t="s">
        <v>3988</v>
      </c>
      <c r="J481" t="s">
        <v>3482</v>
      </c>
      <c r="K481" t="s">
        <v>1194</v>
      </c>
      <c r="L481" t="s">
        <v>6248</v>
      </c>
      <c r="M481" t="s">
        <v>7671</v>
      </c>
      <c r="N481">
        <f t="shared" si="7"/>
        <v>11</v>
      </c>
      <c r="O481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Algiers city, in 1960?</v>
      </c>
    </row>
    <row r="482" spans="1:15" x14ac:dyDescent="0.3">
      <c r="A482" t="s">
        <v>5537</v>
      </c>
      <c r="B482" t="s">
        <v>5538</v>
      </c>
      <c r="C482" t="s">
        <v>8</v>
      </c>
      <c r="D482" t="s">
        <v>3881</v>
      </c>
      <c r="E482" t="s">
        <v>7672</v>
      </c>
      <c r="F482" t="s">
        <v>5566</v>
      </c>
      <c r="G482">
        <f>ROUND(city_populationInYear[[#This Row],[value]],2)</f>
        <v>124818</v>
      </c>
      <c r="H482" t="s">
        <v>7670</v>
      </c>
      <c r="I482" t="s">
        <v>3988</v>
      </c>
      <c r="J482" t="s">
        <v>2768</v>
      </c>
      <c r="K482" t="s">
        <v>1194</v>
      </c>
      <c r="L482" t="s">
        <v>5540</v>
      </c>
      <c r="M482" t="s">
        <v>7671</v>
      </c>
      <c r="N482">
        <f t="shared" si="7"/>
        <v>27</v>
      </c>
      <c r="O482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Arnhem city, in 1960?</v>
      </c>
    </row>
    <row r="483" spans="1:15" x14ac:dyDescent="0.3">
      <c r="A483" t="s">
        <v>6877</v>
      </c>
      <c r="B483" t="s">
        <v>6878</v>
      </c>
      <c r="C483" t="s">
        <v>8</v>
      </c>
      <c r="D483" t="s">
        <v>3881</v>
      </c>
      <c r="E483" t="s">
        <v>7672</v>
      </c>
      <c r="F483" t="s">
        <v>6965</v>
      </c>
      <c r="G483">
        <f>ROUND(city_populationInYear[[#This Row],[value]],2)</f>
        <v>29468</v>
      </c>
      <c r="H483" t="s">
        <v>7670</v>
      </c>
      <c r="I483" t="s">
        <v>3988</v>
      </c>
      <c r="J483" t="s">
        <v>125</v>
      </c>
      <c r="K483" t="s">
        <v>1194</v>
      </c>
      <c r="L483" t="s">
        <v>6880</v>
      </c>
      <c r="M483" t="s">
        <v>7671</v>
      </c>
      <c r="N483">
        <f t="shared" si="7"/>
        <v>25</v>
      </c>
      <c r="O483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Assen city, in 1960?</v>
      </c>
    </row>
    <row r="484" spans="1:15" x14ac:dyDescent="0.3">
      <c r="A484" t="s">
        <v>6089</v>
      </c>
      <c r="B484" t="s">
        <v>6090</v>
      </c>
      <c r="C484" t="s">
        <v>8</v>
      </c>
      <c r="D484" t="s">
        <v>3881</v>
      </c>
      <c r="E484" t="s">
        <v>7672</v>
      </c>
      <c r="F484" t="s">
        <v>6191</v>
      </c>
      <c r="G484">
        <f>ROUND(city_populationInYear[[#This Row],[value]],2)</f>
        <v>141742</v>
      </c>
      <c r="H484" t="s">
        <v>7670</v>
      </c>
      <c r="I484" t="s">
        <v>3988</v>
      </c>
      <c r="J484" t="s">
        <v>6092</v>
      </c>
      <c r="K484" t="s">
        <v>1194</v>
      </c>
      <c r="L484" t="s">
        <v>6093</v>
      </c>
      <c r="M484" t="s">
        <v>7671</v>
      </c>
      <c r="N484">
        <f t="shared" si="7"/>
        <v>11</v>
      </c>
      <c r="O484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Brasília city, in 1960?</v>
      </c>
    </row>
    <row r="485" spans="1:15" x14ac:dyDescent="0.3">
      <c r="A485" t="s">
        <v>7005</v>
      </c>
      <c r="B485" t="s">
        <v>7006</v>
      </c>
      <c r="C485" t="s">
        <v>8</v>
      </c>
      <c r="D485" t="s">
        <v>3881</v>
      </c>
      <c r="E485" t="s">
        <v>7672</v>
      </c>
      <c r="F485" t="s">
        <v>7007</v>
      </c>
      <c r="G485">
        <f>ROUND(city_populationInYear[[#This Row],[value]],2)</f>
        <v>789800</v>
      </c>
      <c r="H485" t="s">
        <v>7670</v>
      </c>
      <c r="I485" t="s">
        <v>3988</v>
      </c>
      <c r="J485" t="s">
        <v>3046</v>
      </c>
      <c r="K485" t="s">
        <v>1194</v>
      </c>
      <c r="L485" t="s">
        <v>7008</v>
      </c>
      <c r="M485" t="s">
        <v>7671</v>
      </c>
      <c r="N485">
        <f t="shared" si="7"/>
        <v>10</v>
      </c>
      <c r="O485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Damascus city, in 1960?</v>
      </c>
    </row>
    <row r="486" spans="1:15" x14ac:dyDescent="0.3">
      <c r="A486" t="s">
        <v>7510</v>
      </c>
      <c r="B486" t="s">
        <v>7511</v>
      </c>
      <c r="C486" t="s">
        <v>8</v>
      </c>
      <c r="D486" t="s">
        <v>3881</v>
      </c>
      <c r="E486" t="s">
        <v>7672</v>
      </c>
      <c r="F486" t="s">
        <v>7533</v>
      </c>
      <c r="G486">
        <f>ROUND(city_populationInYear[[#This Row],[value]],2)</f>
        <v>29870</v>
      </c>
      <c r="H486" t="s">
        <v>7670</v>
      </c>
      <c r="I486" t="s">
        <v>3988</v>
      </c>
      <c r="J486" t="s">
        <v>945</v>
      </c>
      <c r="K486" t="s">
        <v>1194</v>
      </c>
      <c r="L486" t="s">
        <v>7513</v>
      </c>
      <c r="M486" t="s">
        <v>7671</v>
      </c>
      <c r="N486">
        <f t="shared" si="7"/>
        <v>11</v>
      </c>
      <c r="O486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Fredericia city, in 1960?</v>
      </c>
    </row>
    <row r="487" spans="1:15" x14ac:dyDescent="0.3">
      <c r="A487" t="s">
        <v>4036</v>
      </c>
      <c r="B487" t="s">
        <v>4037</v>
      </c>
      <c r="C487" t="s">
        <v>8</v>
      </c>
      <c r="D487" t="s">
        <v>3881</v>
      </c>
      <c r="E487" t="s">
        <v>7672</v>
      </c>
      <c r="F487" t="s">
        <v>4098</v>
      </c>
      <c r="G487">
        <f>ROUND(city_populationInYear[[#This Row],[value]],2)</f>
        <v>62022</v>
      </c>
      <c r="H487" t="s">
        <v>7670</v>
      </c>
      <c r="I487" t="s">
        <v>3988</v>
      </c>
      <c r="J487" t="s">
        <v>121</v>
      </c>
      <c r="K487" t="s">
        <v>1194</v>
      </c>
      <c r="L487" t="s">
        <v>4039</v>
      </c>
      <c r="M487" t="s">
        <v>7671</v>
      </c>
      <c r="N487">
        <f t="shared" si="7"/>
        <v>24</v>
      </c>
      <c r="O487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Hengelo city, in 1960?</v>
      </c>
    </row>
    <row r="488" spans="1:15" x14ac:dyDescent="0.3">
      <c r="A488" t="s">
        <v>4027</v>
      </c>
      <c r="B488" t="s">
        <v>4028</v>
      </c>
      <c r="C488" t="s">
        <v>8</v>
      </c>
      <c r="D488" t="s">
        <v>3881</v>
      </c>
      <c r="E488" t="s">
        <v>7672</v>
      </c>
      <c r="F488" t="s">
        <v>4117</v>
      </c>
      <c r="G488">
        <f>ROUND(city_populationInYear[[#This Row],[value]],2)</f>
        <v>6931</v>
      </c>
      <c r="H488" t="s">
        <v>7670</v>
      </c>
      <c r="I488" t="s">
        <v>3988</v>
      </c>
      <c r="J488" t="s">
        <v>395</v>
      </c>
      <c r="K488" t="s">
        <v>1194</v>
      </c>
      <c r="L488" t="s">
        <v>4030</v>
      </c>
      <c r="M488" t="s">
        <v>7671</v>
      </c>
      <c r="N488">
        <f t="shared" si="7"/>
        <v>24</v>
      </c>
      <c r="O488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IJsselstein city, in 1960?</v>
      </c>
    </row>
    <row r="489" spans="1:15" x14ac:dyDescent="0.3">
      <c r="A489" t="s">
        <v>7347</v>
      </c>
      <c r="B489" t="s">
        <v>7348</v>
      </c>
      <c r="C489" t="s">
        <v>8</v>
      </c>
      <c r="D489" t="s">
        <v>3881</v>
      </c>
      <c r="E489" t="s">
        <v>7672</v>
      </c>
      <c r="F489" t="s">
        <v>7349</v>
      </c>
      <c r="G489">
        <f>ROUND(city_populationInYear[[#This Row],[value]],2)</f>
        <v>12294</v>
      </c>
      <c r="H489" t="s">
        <v>7670</v>
      </c>
      <c r="I489" t="s">
        <v>3988</v>
      </c>
      <c r="J489" t="s">
        <v>68</v>
      </c>
      <c r="K489" t="s">
        <v>1194</v>
      </c>
      <c r="L489" t="s">
        <v>7350</v>
      </c>
      <c r="M489" t="s">
        <v>7671</v>
      </c>
      <c r="N489">
        <f t="shared" si="7"/>
        <v>24</v>
      </c>
      <c r="O489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Køge city, in 1960?</v>
      </c>
    </row>
    <row r="490" spans="1:15" x14ac:dyDescent="0.3">
      <c r="A490" t="s">
        <v>6489</v>
      </c>
      <c r="B490" t="s">
        <v>6490</v>
      </c>
      <c r="C490" t="s">
        <v>8</v>
      </c>
      <c r="D490" t="s">
        <v>3881</v>
      </c>
      <c r="E490" t="s">
        <v>7672</v>
      </c>
      <c r="F490" t="s">
        <v>6555</v>
      </c>
      <c r="G490">
        <f>ROUND(city_populationInYear[[#This Row],[value]],2)</f>
        <v>762418</v>
      </c>
      <c r="H490" t="s">
        <v>7670</v>
      </c>
      <c r="I490" t="s">
        <v>3988</v>
      </c>
      <c r="J490" t="s">
        <v>3285</v>
      </c>
      <c r="K490" t="s">
        <v>1194</v>
      </c>
      <c r="L490" t="s">
        <v>6492</v>
      </c>
      <c r="M490" t="s">
        <v>7671</v>
      </c>
      <c r="N490">
        <f t="shared" si="7"/>
        <v>13</v>
      </c>
      <c r="O490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Lagos city, in 1960?</v>
      </c>
    </row>
    <row r="491" spans="1:15" x14ac:dyDescent="0.3">
      <c r="A491" t="s">
        <v>6099</v>
      </c>
      <c r="B491" t="s">
        <v>6100</v>
      </c>
      <c r="C491" t="s">
        <v>8</v>
      </c>
      <c r="D491" t="s">
        <v>3881</v>
      </c>
      <c r="E491" t="s">
        <v>7672</v>
      </c>
      <c r="F491" t="s">
        <v>6114</v>
      </c>
      <c r="G491">
        <f>ROUND(city_populationInYear[[#This Row],[value]],2)</f>
        <v>2177123</v>
      </c>
      <c r="H491" t="s">
        <v>7670</v>
      </c>
      <c r="I491" t="s">
        <v>3988</v>
      </c>
      <c r="J491" t="s">
        <v>6102</v>
      </c>
      <c r="K491" t="s">
        <v>1194</v>
      </c>
      <c r="L491" t="s">
        <v>6103</v>
      </c>
      <c r="M491" t="s">
        <v>7671</v>
      </c>
      <c r="N491">
        <f t="shared" si="7"/>
        <v>39</v>
      </c>
      <c r="O491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Madrid city, in 1960?</v>
      </c>
    </row>
    <row r="492" spans="1:15" x14ac:dyDescent="0.3">
      <c r="A492" t="s">
        <v>7494</v>
      </c>
      <c r="B492" t="s">
        <v>7495</v>
      </c>
      <c r="C492" t="s">
        <v>8</v>
      </c>
      <c r="D492" t="s">
        <v>3881</v>
      </c>
      <c r="E492" t="s">
        <v>7672</v>
      </c>
      <c r="F492" t="s">
        <v>7525</v>
      </c>
      <c r="G492">
        <f>ROUND(city_populationInYear[[#This Row],[value]],2)</f>
        <v>26856</v>
      </c>
      <c r="H492" t="s">
        <v>7670</v>
      </c>
      <c r="I492" t="s">
        <v>3988</v>
      </c>
      <c r="J492" t="s">
        <v>581</v>
      </c>
      <c r="K492" t="s">
        <v>1194</v>
      </c>
      <c r="L492" t="s">
        <v>7497</v>
      </c>
      <c r="M492" t="s">
        <v>7671</v>
      </c>
      <c r="N492">
        <f t="shared" si="7"/>
        <v>28</v>
      </c>
      <c r="O492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Næstved city, in 1960?</v>
      </c>
    </row>
    <row r="493" spans="1:15" x14ac:dyDescent="0.3">
      <c r="A493" t="s">
        <v>7131</v>
      </c>
      <c r="B493" t="s">
        <v>7132</v>
      </c>
      <c r="C493" t="s">
        <v>8</v>
      </c>
      <c r="D493" t="s">
        <v>3881</v>
      </c>
      <c r="E493" t="s">
        <v>7672</v>
      </c>
      <c r="F493" t="s">
        <v>4154</v>
      </c>
      <c r="G493">
        <f>ROUND(city_populationInYear[[#This Row],[value]],2)</f>
        <v>60000</v>
      </c>
      <c r="H493" t="s">
        <v>7670</v>
      </c>
      <c r="I493" t="s">
        <v>3988</v>
      </c>
      <c r="J493" t="s">
        <v>2887</v>
      </c>
      <c r="K493" t="s">
        <v>1194</v>
      </c>
      <c r="L493" t="s">
        <v>7134</v>
      </c>
      <c r="M493" t="s">
        <v>7671</v>
      </c>
      <c r="N493">
        <f t="shared" si="7"/>
        <v>7</v>
      </c>
      <c r="O493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N'Djamena city, in 1960?</v>
      </c>
    </row>
    <row r="494" spans="1:15" x14ac:dyDescent="0.3">
      <c r="A494" t="s">
        <v>4032</v>
      </c>
      <c r="B494" t="s">
        <v>4033</v>
      </c>
      <c r="C494" t="s">
        <v>8</v>
      </c>
      <c r="D494" t="s">
        <v>3881</v>
      </c>
      <c r="E494" t="s">
        <v>7672</v>
      </c>
      <c r="F494" t="s">
        <v>4068</v>
      </c>
      <c r="G494">
        <f>ROUND(city_populationInYear[[#This Row],[value]],2)</f>
        <v>10763</v>
      </c>
      <c r="H494" t="s">
        <v>7670</v>
      </c>
      <c r="I494" t="s">
        <v>3988</v>
      </c>
      <c r="J494" t="s">
        <v>154</v>
      </c>
      <c r="K494" t="s">
        <v>1194</v>
      </c>
      <c r="L494" t="s">
        <v>4035</v>
      </c>
      <c r="M494" t="s">
        <v>7671</v>
      </c>
      <c r="N494">
        <f t="shared" si="7"/>
        <v>26</v>
      </c>
      <c r="O494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Purmerend city, in 1960?</v>
      </c>
    </row>
    <row r="495" spans="1:15" x14ac:dyDescent="0.3">
      <c r="A495" t="s">
        <v>3879</v>
      </c>
      <c r="B495" t="s">
        <v>3880</v>
      </c>
      <c r="C495" t="s">
        <v>8</v>
      </c>
      <c r="D495" t="s">
        <v>3881</v>
      </c>
      <c r="E495" t="s">
        <v>7672</v>
      </c>
      <c r="F495" t="s">
        <v>3987</v>
      </c>
      <c r="G495">
        <f>ROUND(city_populationInYear[[#This Row],[value]],2)</f>
        <v>740316</v>
      </c>
      <c r="H495" t="s">
        <v>7670</v>
      </c>
      <c r="I495" t="s">
        <v>3988</v>
      </c>
      <c r="J495" t="s">
        <v>3883</v>
      </c>
      <c r="K495" t="s">
        <v>1194</v>
      </c>
      <c r="L495" t="s">
        <v>3884</v>
      </c>
      <c r="M495" t="s">
        <v>7671</v>
      </c>
      <c r="N495">
        <f t="shared" si="7"/>
        <v>28</v>
      </c>
      <c r="O495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San Francisco city, in 1960?</v>
      </c>
    </row>
    <row r="496" spans="1:15" x14ac:dyDescent="0.3">
      <c r="A496" t="s">
        <v>5409</v>
      </c>
      <c r="B496" t="s">
        <v>5410</v>
      </c>
      <c r="C496" t="s">
        <v>8</v>
      </c>
      <c r="D496" t="s">
        <v>3881</v>
      </c>
      <c r="E496" t="s">
        <v>7672</v>
      </c>
      <c r="F496" t="s">
        <v>5497</v>
      </c>
      <c r="G496">
        <f>ROUND(city_populationInYear[[#This Row],[value]],2)</f>
        <v>15801</v>
      </c>
      <c r="H496" t="s">
        <v>7670</v>
      </c>
      <c r="I496" t="s">
        <v>3988</v>
      </c>
      <c r="J496" t="s">
        <v>581</v>
      </c>
      <c r="K496" t="s">
        <v>1194</v>
      </c>
      <c r="L496" t="s">
        <v>5412</v>
      </c>
      <c r="M496" t="s">
        <v>7671</v>
      </c>
      <c r="N496">
        <f t="shared" si="7"/>
        <v>44</v>
      </c>
      <c r="O496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Sant Adrià de Besòs city, in 1960?</v>
      </c>
    </row>
    <row r="497" spans="1:15" x14ac:dyDescent="0.3">
      <c r="A497" t="s">
        <v>5404</v>
      </c>
      <c r="B497" t="s">
        <v>5405</v>
      </c>
      <c r="C497" t="s">
        <v>8</v>
      </c>
      <c r="D497" t="s">
        <v>3881</v>
      </c>
      <c r="E497" t="s">
        <v>7672</v>
      </c>
      <c r="F497" t="s">
        <v>5490</v>
      </c>
      <c r="G497">
        <f>ROUND(city_populationInYear[[#This Row],[value]],2)</f>
        <v>10201</v>
      </c>
      <c r="H497" t="s">
        <v>7670</v>
      </c>
      <c r="I497" t="s">
        <v>3988</v>
      </c>
      <c r="J497" t="s">
        <v>783</v>
      </c>
      <c r="K497" t="s">
        <v>1194</v>
      </c>
      <c r="L497" t="s">
        <v>5407</v>
      </c>
      <c r="M497" t="s">
        <v>7671</v>
      </c>
      <c r="N497">
        <f t="shared" si="7"/>
        <v>43</v>
      </c>
      <c r="O497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Sant Feliu de Llobregat city, in 1960?</v>
      </c>
    </row>
    <row r="498" spans="1:15" x14ac:dyDescent="0.3">
      <c r="A498" t="s">
        <v>5470</v>
      </c>
      <c r="B498" t="s">
        <v>5471</v>
      </c>
      <c r="C498" t="s">
        <v>8</v>
      </c>
      <c r="D498" t="s">
        <v>3881</v>
      </c>
      <c r="E498" t="s">
        <v>7672</v>
      </c>
      <c r="F498" t="s">
        <v>7280</v>
      </c>
      <c r="G498">
        <f>ROUND(city_populationInYear[[#This Row],[value]],2)</f>
        <v>4771</v>
      </c>
      <c r="H498" t="s">
        <v>7670</v>
      </c>
      <c r="I498" t="s">
        <v>3988</v>
      </c>
      <c r="J498" t="s">
        <v>44</v>
      </c>
      <c r="K498" t="s">
        <v>1194</v>
      </c>
      <c r="L498" t="s">
        <v>5473</v>
      </c>
      <c r="M498" t="s">
        <v>7671</v>
      </c>
      <c r="N498">
        <f t="shared" si="7"/>
        <v>45</v>
      </c>
      <c r="O498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Sant Joan Despí city, in 1960?</v>
      </c>
    </row>
    <row r="499" spans="1:15" x14ac:dyDescent="0.3">
      <c r="A499" t="s">
        <v>4146</v>
      </c>
      <c r="B499" t="s">
        <v>4147</v>
      </c>
      <c r="C499" t="s">
        <v>8</v>
      </c>
      <c r="D499" t="s">
        <v>3881</v>
      </c>
      <c r="E499" t="s">
        <v>7672</v>
      </c>
      <c r="F499" t="s">
        <v>4222</v>
      </c>
      <c r="G499">
        <f>ROUND(city_populationInYear[[#This Row],[value]],2)</f>
        <v>3781446</v>
      </c>
      <c r="H499" t="s">
        <v>7670</v>
      </c>
      <c r="I499" t="s">
        <v>3988</v>
      </c>
      <c r="J499" t="s">
        <v>4149</v>
      </c>
      <c r="K499" t="s">
        <v>1194</v>
      </c>
      <c r="L499" t="s">
        <v>4150</v>
      </c>
      <c r="M499" t="s">
        <v>7671</v>
      </c>
      <c r="N499">
        <f t="shared" si="7"/>
        <v>21</v>
      </c>
      <c r="O499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São Paulo city, in 1960?</v>
      </c>
    </row>
    <row r="500" spans="1:15" x14ac:dyDescent="0.3">
      <c r="A500" t="s">
        <v>7534</v>
      </c>
      <c r="B500" t="s">
        <v>7535</v>
      </c>
      <c r="C500" t="s">
        <v>8</v>
      </c>
      <c r="D500" t="s">
        <v>3881</v>
      </c>
      <c r="E500" t="s">
        <v>7672</v>
      </c>
      <c r="F500" t="s">
        <v>7577</v>
      </c>
      <c r="G500">
        <f>ROUND(city_populationInYear[[#This Row],[value]],2)</f>
        <v>24465</v>
      </c>
      <c r="H500" t="s">
        <v>7670</v>
      </c>
      <c r="I500" t="s">
        <v>3988</v>
      </c>
      <c r="J500" t="s">
        <v>945</v>
      </c>
      <c r="K500" t="s">
        <v>1194</v>
      </c>
      <c r="L500" t="s">
        <v>7537</v>
      </c>
      <c r="M500" t="s">
        <v>7671</v>
      </c>
      <c r="N500">
        <f t="shared" si="7"/>
        <v>20</v>
      </c>
      <c r="O500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Silkeborg city, in 1960?</v>
      </c>
    </row>
    <row r="501" spans="1:15" x14ac:dyDescent="0.3">
      <c r="A501" t="s">
        <v>4277</v>
      </c>
      <c r="B501" t="s">
        <v>4278</v>
      </c>
      <c r="C501" t="s">
        <v>8</v>
      </c>
      <c r="D501" t="s">
        <v>3881</v>
      </c>
      <c r="E501" t="s">
        <v>7672</v>
      </c>
      <c r="F501" t="s">
        <v>4331</v>
      </c>
      <c r="G501">
        <f>ROUND(city_populationInYear[[#This Row],[value]],2)</f>
        <v>1646400</v>
      </c>
      <c r="H501" t="s">
        <v>7670</v>
      </c>
      <c r="I501" t="s">
        <v>3988</v>
      </c>
      <c r="J501" t="s">
        <v>4280</v>
      </c>
      <c r="K501" t="s">
        <v>1194</v>
      </c>
      <c r="L501" t="s">
        <v>4281</v>
      </c>
      <c r="M501" t="s">
        <v>7671</v>
      </c>
      <c r="N501">
        <f t="shared" si="7"/>
        <v>72</v>
      </c>
      <c r="O501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Singapore city, in 1960?</v>
      </c>
    </row>
    <row r="502" spans="1:15" x14ac:dyDescent="0.3">
      <c r="A502" t="s">
        <v>7498</v>
      </c>
      <c r="B502" t="s">
        <v>7499</v>
      </c>
      <c r="C502" t="s">
        <v>8</v>
      </c>
      <c r="D502" t="s">
        <v>3881</v>
      </c>
      <c r="E502" t="s">
        <v>7672</v>
      </c>
      <c r="F502" t="s">
        <v>7588</v>
      </c>
      <c r="G502">
        <f>ROUND(city_populationInYear[[#This Row],[value]],2)</f>
        <v>14089</v>
      </c>
      <c r="H502" t="s">
        <v>7670</v>
      </c>
      <c r="I502" t="s">
        <v>3988</v>
      </c>
      <c r="J502" t="s">
        <v>870</v>
      </c>
      <c r="K502" t="s">
        <v>1194</v>
      </c>
      <c r="L502" t="s">
        <v>7501</v>
      </c>
      <c r="M502" t="s">
        <v>7671</v>
      </c>
      <c r="N502">
        <f t="shared" si="7"/>
        <v>14</v>
      </c>
      <c r="O502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Varberg city, in 1960?</v>
      </c>
    </row>
    <row r="503" spans="1:15" x14ac:dyDescent="0.3">
      <c r="A503" t="s">
        <v>7629</v>
      </c>
      <c r="B503" t="s">
        <v>7630</v>
      </c>
      <c r="C503" t="s">
        <v>8</v>
      </c>
      <c r="D503" t="s">
        <v>3881</v>
      </c>
      <c r="E503" t="s">
        <v>7672</v>
      </c>
      <c r="F503" t="s">
        <v>7633</v>
      </c>
      <c r="G503">
        <f>ROUND(city_populationInYear[[#This Row],[value]],2)</f>
        <v>5265</v>
      </c>
      <c r="H503" t="s">
        <v>7670</v>
      </c>
      <c r="I503" t="s">
        <v>3988</v>
      </c>
      <c r="J503" t="s">
        <v>84</v>
      </c>
      <c r="K503" t="s">
        <v>1194</v>
      </c>
      <c r="L503" t="s">
        <v>7632</v>
      </c>
      <c r="M503" t="s">
        <v>7671</v>
      </c>
      <c r="N503">
        <f t="shared" si="7"/>
        <v>8</v>
      </c>
      <c r="O503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Vianen city, in 1960?</v>
      </c>
    </row>
    <row r="504" spans="1:15" x14ac:dyDescent="0.3">
      <c r="A504" t="s">
        <v>5520</v>
      </c>
      <c r="B504" t="s">
        <v>5521</v>
      </c>
      <c r="C504" t="s">
        <v>8</v>
      </c>
      <c r="D504" t="s">
        <v>3881</v>
      </c>
      <c r="E504" t="s">
        <v>7672</v>
      </c>
      <c r="F504" t="s">
        <v>6466</v>
      </c>
      <c r="G504">
        <f>ROUND(city_populationInYear[[#This Row],[value]],2)</f>
        <v>22904</v>
      </c>
      <c r="H504" t="s">
        <v>7670</v>
      </c>
      <c r="I504" t="s">
        <v>3988</v>
      </c>
      <c r="J504" t="s">
        <v>790</v>
      </c>
      <c r="K504" t="s">
        <v>1194</v>
      </c>
      <c r="L504" t="s">
        <v>5523</v>
      </c>
      <c r="M504" t="s">
        <v>7671</v>
      </c>
      <c r="N504">
        <f t="shared" si="7"/>
        <v>25</v>
      </c>
      <c r="O504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Wageningen city, in 1960?</v>
      </c>
    </row>
    <row r="505" spans="1:15" x14ac:dyDescent="0.3">
      <c r="A505" t="s">
        <v>4269</v>
      </c>
      <c r="B505" t="s">
        <v>4270</v>
      </c>
      <c r="C505" t="s">
        <v>8</v>
      </c>
      <c r="D505" t="s">
        <v>3881</v>
      </c>
      <c r="E505" t="s">
        <v>7672</v>
      </c>
      <c r="F505" t="s">
        <v>4276</v>
      </c>
      <c r="G505">
        <f>ROUND(city_populationInYear[[#This Row],[value]],2)</f>
        <v>1139200</v>
      </c>
      <c r="H505" t="s">
        <v>7670</v>
      </c>
      <c r="I505" t="s">
        <v>3988</v>
      </c>
      <c r="J505" t="s">
        <v>4272</v>
      </c>
      <c r="K505" t="s">
        <v>1194</v>
      </c>
      <c r="L505" t="s">
        <v>4273</v>
      </c>
      <c r="M505" t="s">
        <v>7671</v>
      </c>
      <c r="N505">
        <f t="shared" si="7"/>
        <v>33</v>
      </c>
      <c r="O505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Warsaw city, in 1960?</v>
      </c>
    </row>
    <row r="506" spans="1:15" x14ac:dyDescent="0.3">
      <c r="A506" t="s">
        <v>4021</v>
      </c>
      <c r="B506" t="s">
        <v>4022</v>
      </c>
      <c r="C506" t="s">
        <v>8</v>
      </c>
      <c r="D506" t="s">
        <v>3881</v>
      </c>
      <c r="E506" t="s">
        <v>7672</v>
      </c>
      <c r="F506" t="s">
        <v>4057</v>
      </c>
      <c r="G506">
        <f>ROUND(city_populationInYear[[#This Row],[value]],2)</f>
        <v>11022</v>
      </c>
      <c r="H506" t="s">
        <v>7670</v>
      </c>
      <c r="I506" t="s">
        <v>3988</v>
      </c>
      <c r="J506" t="s">
        <v>29</v>
      </c>
      <c r="K506" t="s">
        <v>1194</v>
      </c>
      <c r="L506" t="s">
        <v>4024</v>
      </c>
      <c r="M506" t="s">
        <v>7671</v>
      </c>
      <c r="N506">
        <f t="shared" si="7"/>
        <v>25</v>
      </c>
      <c r="O506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Weesp city, in 1960?</v>
      </c>
    </row>
    <row r="507" spans="1:15" x14ac:dyDescent="0.3">
      <c r="A507" t="s">
        <v>5737</v>
      </c>
      <c r="B507" t="s">
        <v>5738</v>
      </c>
      <c r="C507" t="s">
        <v>8</v>
      </c>
      <c r="D507" t="s">
        <v>3881</v>
      </c>
      <c r="E507" t="s">
        <v>7672</v>
      </c>
      <c r="F507" t="s">
        <v>5816</v>
      </c>
      <c r="G507">
        <f>ROUND(city_populationInYear[[#This Row],[value]],2)</f>
        <v>46600</v>
      </c>
      <c r="H507" t="s">
        <v>7670</v>
      </c>
      <c r="I507" t="s">
        <v>414</v>
      </c>
      <c r="J507" t="s">
        <v>169</v>
      </c>
      <c r="K507" t="s">
        <v>1194</v>
      </c>
      <c r="L507" t="s">
        <v>5740</v>
      </c>
      <c r="M507" t="s">
        <v>7671</v>
      </c>
      <c r="N507">
        <f t="shared" si="7"/>
        <v>59</v>
      </c>
      <c r="O507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Albstadt city, in 1961?</v>
      </c>
    </row>
    <row r="508" spans="1:15" x14ac:dyDescent="0.3">
      <c r="A508" t="s">
        <v>7122</v>
      </c>
      <c r="B508" t="s">
        <v>7123</v>
      </c>
      <c r="C508" t="s">
        <v>8</v>
      </c>
      <c r="D508" t="s">
        <v>3881</v>
      </c>
      <c r="E508" t="s">
        <v>7672</v>
      </c>
      <c r="F508" t="s">
        <v>7188</v>
      </c>
      <c r="G508">
        <f>ROUND(city_populationInYear[[#This Row],[value]],2)</f>
        <v>657362</v>
      </c>
      <c r="H508" t="s">
        <v>7670</v>
      </c>
      <c r="I508" t="s">
        <v>414</v>
      </c>
      <c r="J508" t="s">
        <v>7125</v>
      </c>
      <c r="K508" t="s">
        <v>1194</v>
      </c>
      <c r="L508" t="s">
        <v>7126</v>
      </c>
      <c r="M508" t="s">
        <v>7671</v>
      </c>
      <c r="N508">
        <f t="shared" si="7"/>
        <v>17</v>
      </c>
      <c r="O508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Belgrade city, in 1961?</v>
      </c>
    </row>
    <row r="509" spans="1:15" x14ac:dyDescent="0.3">
      <c r="A509" t="s">
        <v>4616</v>
      </c>
      <c r="B509" t="s">
        <v>4617</v>
      </c>
      <c r="C509" t="s">
        <v>8</v>
      </c>
      <c r="D509" t="s">
        <v>3881</v>
      </c>
      <c r="E509" t="s">
        <v>7672</v>
      </c>
      <c r="F509" t="s">
        <v>4706</v>
      </c>
      <c r="G509">
        <f>ROUND(city_populationInYear[[#This Row],[value]],2)</f>
        <v>143850</v>
      </c>
      <c r="H509" t="s">
        <v>7670</v>
      </c>
      <c r="I509" t="s">
        <v>414</v>
      </c>
      <c r="J509" t="s">
        <v>4619</v>
      </c>
      <c r="K509" t="s">
        <v>1194</v>
      </c>
      <c r="L509" t="s">
        <v>4620</v>
      </c>
      <c r="M509" t="s">
        <v>7671</v>
      </c>
      <c r="N509">
        <f t="shared" si="7"/>
        <v>17</v>
      </c>
      <c r="O509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Bonn city, in 1961?</v>
      </c>
    </row>
    <row r="510" spans="1:15" x14ac:dyDescent="0.3">
      <c r="A510" t="s">
        <v>7393</v>
      </c>
      <c r="B510" t="s">
        <v>7394</v>
      </c>
      <c r="C510" t="s">
        <v>8</v>
      </c>
      <c r="D510" t="s">
        <v>3881</v>
      </c>
      <c r="E510" t="s">
        <v>7672</v>
      </c>
      <c r="F510" t="s">
        <v>7438</v>
      </c>
      <c r="G510">
        <f>ROUND(city_populationInYear[[#This Row],[value]],2)</f>
        <v>5718</v>
      </c>
      <c r="H510" t="s">
        <v>7670</v>
      </c>
      <c r="I510" t="s">
        <v>414</v>
      </c>
      <c r="J510" t="s">
        <v>4489</v>
      </c>
      <c r="K510" t="s">
        <v>1194</v>
      </c>
      <c r="L510" t="s">
        <v>7396</v>
      </c>
      <c r="M510" t="s">
        <v>7671</v>
      </c>
      <c r="N510">
        <f t="shared" si="7"/>
        <v>14</v>
      </c>
      <c r="O510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City of London city, in 1961?</v>
      </c>
    </row>
    <row r="511" spans="1:15" x14ac:dyDescent="0.3">
      <c r="A511" t="s">
        <v>7000</v>
      </c>
      <c r="B511" t="s">
        <v>7001</v>
      </c>
      <c r="C511" t="s">
        <v>8</v>
      </c>
      <c r="D511" t="s">
        <v>3881</v>
      </c>
      <c r="E511" t="s">
        <v>7672</v>
      </c>
      <c r="F511" t="s">
        <v>7108</v>
      </c>
      <c r="G511">
        <f>ROUND(city_populationInYear[[#This Row],[value]],2)</f>
        <v>91244</v>
      </c>
      <c r="H511" t="s">
        <v>7670</v>
      </c>
      <c r="I511" t="s">
        <v>414</v>
      </c>
      <c r="J511" t="s">
        <v>2401</v>
      </c>
      <c r="K511" t="s">
        <v>1194</v>
      </c>
      <c r="L511" t="s">
        <v>7003</v>
      </c>
      <c r="M511" t="s">
        <v>7671</v>
      </c>
      <c r="N511">
        <f t="shared" si="7"/>
        <v>59</v>
      </c>
      <c r="O511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Esslingen am Neckar city, in 1961?</v>
      </c>
    </row>
    <row r="512" spans="1:15" x14ac:dyDescent="0.3">
      <c r="A512" t="s">
        <v>5630</v>
      </c>
      <c r="B512" t="s">
        <v>5631</v>
      </c>
      <c r="C512" t="s">
        <v>8</v>
      </c>
      <c r="D512" t="s">
        <v>3881</v>
      </c>
      <c r="E512" t="s">
        <v>7672</v>
      </c>
      <c r="F512" t="s">
        <v>5692</v>
      </c>
      <c r="G512">
        <f>ROUND(city_populationInYear[[#This Row],[value]],2)</f>
        <v>42473</v>
      </c>
      <c r="H512" t="s">
        <v>7670</v>
      </c>
      <c r="I512" t="s">
        <v>414</v>
      </c>
      <c r="J512" t="s">
        <v>33</v>
      </c>
      <c r="K512" t="s">
        <v>1194</v>
      </c>
      <c r="L512" t="s">
        <v>5633</v>
      </c>
      <c r="M512" t="s">
        <v>7671</v>
      </c>
      <c r="N512">
        <f t="shared" si="7"/>
        <v>60</v>
      </c>
      <c r="O512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Friedrichshafen city, in 1961?</v>
      </c>
    </row>
    <row r="513" spans="1:15" x14ac:dyDescent="0.3">
      <c r="A513" t="s">
        <v>6475</v>
      </c>
      <c r="B513" t="s">
        <v>6476</v>
      </c>
      <c r="C513" t="s">
        <v>8</v>
      </c>
      <c r="D513" t="s">
        <v>3881</v>
      </c>
      <c r="E513" t="s">
        <v>7672</v>
      </c>
      <c r="F513" t="s">
        <v>6567</v>
      </c>
      <c r="G513">
        <f>ROUND(city_populationInYear[[#This Row],[value]],2)</f>
        <v>3129648</v>
      </c>
      <c r="H513" t="s">
        <v>7670</v>
      </c>
      <c r="I513" t="s">
        <v>414</v>
      </c>
      <c r="J513" t="s">
        <v>6478</v>
      </c>
      <c r="K513" t="s">
        <v>1194</v>
      </c>
      <c r="L513" t="s">
        <v>6479</v>
      </c>
      <c r="M513" t="s">
        <v>7671</v>
      </c>
      <c r="N513">
        <f t="shared" si="7"/>
        <v>15</v>
      </c>
      <c r="O513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Hong Kong city, in 1961?</v>
      </c>
    </row>
    <row r="514" spans="1:15" x14ac:dyDescent="0.3">
      <c r="A514" t="s">
        <v>6352</v>
      </c>
      <c r="B514" t="s">
        <v>6353</v>
      </c>
      <c r="C514" t="s">
        <v>8</v>
      </c>
      <c r="D514" t="s">
        <v>3881</v>
      </c>
      <c r="E514" t="s">
        <v>7672</v>
      </c>
      <c r="F514" t="s">
        <v>6392</v>
      </c>
      <c r="G514">
        <f>ROUND(city_populationInYear[[#This Row],[value]],2)</f>
        <v>10986</v>
      </c>
      <c r="H514" t="s">
        <v>7670</v>
      </c>
      <c r="I514" t="s">
        <v>414</v>
      </c>
      <c r="J514" t="s">
        <v>147</v>
      </c>
      <c r="K514" t="s">
        <v>1194</v>
      </c>
      <c r="L514" t="s">
        <v>6355</v>
      </c>
      <c r="M514" t="s">
        <v>7671</v>
      </c>
      <c r="N514">
        <f t="shared" ref="N514:N577" si="8">COUNTIF(B:B,B514)</f>
        <v>22</v>
      </c>
      <c r="O514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Koper city, in 1961?</v>
      </c>
    </row>
    <row r="515" spans="1:15" x14ac:dyDescent="0.3">
      <c r="A515" t="s">
        <v>6360</v>
      </c>
      <c r="B515" t="s">
        <v>6361</v>
      </c>
      <c r="C515" t="s">
        <v>8</v>
      </c>
      <c r="D515" t="s">
        <v>3881</v>
      </c>
      <c r="E515" t="s">
        <v>7672</v>
      </c>
      <c r="F515" t="s">
        <v>6362</v>
      </c>
      <c r="G515">
        <f>ROUND(city_populationInYear[[#This Row],[value]],2)</f>
        <v>21477</v>
      </c>
      <c r="H515" t="s">
        <v>7670</v>
      </c>
      <c r="I515" t="s">
        <v>414</v>
      </c>
      <c r="J515" t="s">
        <v>166</v>
      </c>
      <c r="K515" t="s">
        <v>1194</v>
      </c>
      <c r="L515" t="s">
        <v>6363</v>
      </c>
      <c r="M515" t="s">
        <v>7671</v>
      </c>
      <c r="N515">
        <f t="shared" si="8"/>
        <v>21</v>
      </c>
      <c r="O515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Kranj city, in 1961?</v>
      </c>
    </row>
    <row r="516" spans="1:15" x14ac:dyDescent="0.3">
      <c r="A516" t="s">
        <v>5981</v>
      </c>
      <c r="B516" t="s">
        <v>5982</v>
      </c>
      <c r="C516" t="s">
        <v>8</v>
      </c>
      <c r="D516" t="s">
        <v>3881</v>
      </c>
      <c r="E516" t="s">
        <v>7672</v>
      </c>
      <c r="F516" t="s">
        <v>6079</v>
      </c>
      <c r="G516">
        <f>ROUND(city_populationInYear[[#This Row],[value]],2)</f>
        <v>31150</v>
      </c>
      <c r="H516" t="s">
        <v>7670</v>
      </c>
      <c r="I516" t="s">
        <v>414</v>
      </c>
      <c r="J516" t="s">
        <v>42</v>
      </c>
      <c r="K516" t="s">
        <v>1194</v>
      </c>
      <c r="L516" t="s">
        <v>5984</v>
      </c>
      <c r="M516" t="s">
        <v>7671</v>
      </c>
      <c r="N516">
        <f t="shared" si="8"/>
        <v>59</v>
      </c>
      <c r="O516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Lahr/Schwarzwald city, in 1961?</v>
      </c>
    </row>
    <row r="517" spans="1:15" x14ac:dyDescent="0.3">
      <c r="A517" t="s">
        <v>6084</v>
      </c>
      <c r="B517" t="s">
        <v>6085</v>
      </c>
      <c r="C517" t="s">
        <v>8</v>
      </c>
      <c r="D517" t="s">
        <v>3881</v>
      </c>
      <c r="E517" t="s">
        <v>7672</v>
      </c>
      <c r="F517" t="s">
        <v>6194</v>
      </c>
      <c r="G517">
        <f>ROUND(city_populationInYear[[#This Row],[value]],2)</f>
        <v>1262100</v>
      </c>
      <c r="H517" t="s">
        <v>7670</v>
      </c>
      <c r="I517" t="s">
        <v>414</v>
      </c>
      <c r="J517" t="s">
        <v>3445</v>
      </c>
      <c r="K517" t="s">
        <v>1194</v>
      </c>
      <c r="L517" t="s">
        <v>6087</v>
      </c>
      <c r="M517" t="s">
        <v>7671</v>
      </c>
      <c r="N517">
        <f t="shared" si="8"/>
        <v>22</v>
      </c>
      <c r="O517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Lima city, in 1961?</v>
      </c>
    </row>
    <row r="518" spans="1:15" x14ac:dyDescent="0.3">
      <c r="A518" t="s">
        <v>3885</v>
      </c>
      <c r="B518" t="s">
        <v>3886</v>
      </c>
      <c r="C518" t="s">
        <v>8</v>
      </c>
      <c r="D518" t="s">
        <v>3881</v>
      </c>
      <c r="E518" t="s">
        <v>7672</v>
      </c>
      <c r="F518" t="s">
        <v>4230</v>
      </c>
      <c r="G518">
        <f>ROUND(city_populationInYear[[#This Row],[value]],2)</f>
        <v>7781342</v>
      </c>
      <c r="H518" t="s">
        <v>7670</v>
      </c>
      <c r="I518" t="s">
        <v>414</v>
      </c>
      <c r="J518" t="s">
        <v>3888</v>
      </c>
      <c r="K518" t="s">
        <v>1194</v>
      </c>
      <c r="L518" t="s">
        <v>3889</v>
      </c>
      <c r="M518" t="s">
        <v>7671</v>
      </c>
      <c r="N518">
        <f t="shared" si="8"/>
        <v>25</v>
      </c>
      <c r="O518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London city, in 1961?</v>
      </c>
    </row>
    <row r="519" spans="1:15" x14ac:dyDescent="0.3">
      <c r="A519" t="s">
        <v>5122</v>
      </c>
      <c r="B519" t="s">
        <v>5123</v>
      </c>
      <c r="C519" t="s">
        <v>8</v>
      </c>
      <c r="D519" t="s">
        <v>3881</v>
      </c>
      <c r="E519" t="s">
        <v>7672</v>
      </c>
      <c r="F519" t="s">
        <v>5196</v>
      </c>
      <c r="G519">
        <f>ROUND(city_populationInYear[[#This Row],[value]],2)</f>
        <v>40145</v>
      </c>
      <c r="H519" t="s">
        <v>7670</v>
      </c>
      <c r="I519" t="s">
        <v>414</v>
      </c>
      <c r="J519" t="s">
        <v>870</v>
      </c>
      <c r="K519" t="s">
        <v>1194</v>
      </c>
      <c r="L519" t="s">
        <v>5125</v>
      </c>
      <c r="M519" t="s">
        <v>7671</v>
      </c>
      <c r="N519">
        <f t="shared" si="8"/>
        <v>59</v>
      </c>
      <c r="O519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Lörrach city, in 1961?</v>
      </c>
    </row>
    <row r="520" spans="1:15" x14ac:dyDescent="0.3">
      <c r="A520" t="s">
        <v>4631</v>
      </c>
      <c r="B520" t="s">
        <v>4632</v>
      </c>
      <c r="C520" t="s">
        <v>8</v>
      </c>
      <c r="D520" t="s">
        <v>3881</v>
      </c>
      <c r="E520" t="s">
        <v>7672</v>
      </c>
      <c r="F520" t="s">
        <v>4637</v>
      </c>
      <c r="G520">
        <f>ROUND(city_populationInYear[[#This Row],[value]],2)</f>
        <v>79387</v>
      </c>
      <c r="H520" t="s">
        <v>7670</v>
      </c>
      <c r="I520" t="s">
        <v>414</v>
      </c>
      <c r="J520" t="s">
        <v>147</v>
      </c>
      <c r="K520" t="s">
        <v>1194</v>
      </c>
      <c r="L520" t="s">
        <v>4634</v>
      </c>
      <c r="M520" t="s">
        <v>7671</v>
      </c>
      <c r="N520">
        <f t="shared" si="8"/>
        <v>59</v>
      </c>
      <c r="O520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Ludwigsburg city, in 1961?</v>
      </c>
    </row>
    <row r="521" spans="1:15" x14ac:dyDescent="0.3">
      <c r="A521" t="s">
        <v>7141</v>
      </c>
      <c r="B521" t="s">
        <v>7142</v>
      </c>
      <c r="C521" t="s">
        <v>8</v>
      </c>
      <c r="D521" t="s">
        <v>3881</v>
      </c>
      <c r="E521" t="s">
        <v>7672</v>
      </c>
      <c r="F521" t="s">
        <v>7189</v>
      </c>
      <c r="G521">
        <f>ROUND(city_populationInYear[[#This Row],[value]],2)</f>
        <v>5807</v>
      </c>
      <c r="H521" t="s">
        <v>7670</v>
      </c>
      <c r="I521" t="s">
        <v>414</v>
      </c>
      <c r="J521" t="s">
        <v>2924</v>
      </c>
      <c r="K521" t="s">
        <v>1194</v>
      </c>
      <c r="L521" t="s">
        <v>7144</v>
      </c>
      <c r="M521" t="s">
        <v>7671</v>
      </c>
      <c r="N521">
        <f t="shared" si="8"/>
        <v>10</v>
      </c>
      <c r="O521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Nouakchott city, in 1961?</v>
      </c>
    </row>
    <row r="522" spans="1:15" x14ac:dyDescent="0.3">
      <c r="A522" t="s">
        <v>6726</v>
      </c>
      <c r="B522" t="s">
        <v>6727</v>
      </c>
      <c r="C522" t="s">
        <v>8</v>
      </c>
      <c r="D522" t="s">
        <v>3881</v>
      </c>
      <c r="E522" t="s">
        <v>7672</v>
      </c>
      <c r="F522" t="s">
        <v>6756</v>
      </c>
      <c r="G522">
        <f>ROUND(city_populationInYear[[#This Row],[value]],2)</f>
        <v>9873</v>
      </c>
      <c r="H522" t="s">
        <v>7670</v>
      </c>
      <c r="I522" t="s">
        <v>414</v>
      </c>
      <c r="J522" t="s">
        <v>3090</v>
      </c>
      <c r="K522" t="s">
        <v>1194</v>
      </c>
      <c r="L522" t="s">
        <v>6729</v>
      </c>
      <c r="M522" t="s">
        <v>7671</v>
      </c>
      <c r="N522">
        <f t="shared" si="8"/>
        <v>12</v>
      </c>
      <c r="O522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Novo Mesto city, in 1961?</v>
      </c>
    </row>
    <row r="523" spans="1:15" x14ac:dyDescent="0.3">
      <c r="A523" t="s">
        <v>4481</v>
      </c>
      <c r="B523" t="s">
        <v>4482</v>
      </c>
      <c r="C523" t="s">
        <v>8</v>
      </c>
      <c r="D523" t="s">
        <v>3881</v>
      </c>
      <c r="E523" t="s">
        <v>7672</v>
      </c>
      <c r="F523" t="s">
        <v>4539</v>
      </c>
      <c r="G523">
        <f>ROUND(city_populationInYear[[#This Row],[value]],2)</f>
        <v>43547</v>
      </c>
      <c r="H523" t="s">
        <v>7670</v>
      </c>
      <c r="I523" t="s">
        <v>414</v>
      </c>
      <c r="J523" t="s">
        <v>892</v>
      </c>
      <c r="K523" t="s">
        <v>1194</v>
      </c>
      <c r="L523" t="s">
        <v>4484</v>
      </c>
      <c r="M523" t="s">
        <v>7671</v>
      </c>
      <c r="N523">
        <f t="shared" si="8"/>
        <v>59</v>
      </c>
      <c r="O523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Offenburg city, in 1961?</v>
      </c>
    </row>
    <row r="524" spans="1:15" x14ac:dyDescent="0.3">
      <c r="A524" t="s">
        <v>4277</v>
      </c>
      <c r="B524" t="s">
        <v>4278</v>
      </c>
      <c r="C524" t="s">
        <v>8</v>
      </c>
      <c r="D524" t="s">
        <v>3881</v>
      </c>
      <c r="E524" t="s">
        <v>7672</v>
      </c>
      <c r="F524" t="s">
        <v>4352</v>
      </c>
      <c r="G524">
        <f>ROUND(city_populationInYear[[#This Row],[value]],2)</f>
        <v>1702400</v>
      </c>
      <c r="H524" t="s">
        <v>7670</v>
      </c>
      <c r="I524" t="s">
        <v>414</v>
      </c>
      <c r="J524" t="s">
        <v>4280</v>
      </c>
      <c r="K524" t="s">
        <v>1194</v>
      </c>
      <c r="L524" t="s">
        <v>4281</v>
      </c>
      <c r="M524" t="s">
        <v>7671</v>
      </c>
      <c r="N524">
        <f t="shared" si="8"/>
        <v>72</v>
      </c>
      <c r="O524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Singapore city, in 1961?</v>
      </c>
    </row>
    <row r="525" spans="1:15" x14ac:dyDescent="0.3">
      <c r="A525" t="s">
        <v>4727</v>
      </c>
      <c r="B525" t="s">
        <v>4728</v>
      </c>
      <c r="C525" t="s">
        <v>8</v>
      </c>
      <c r="D525" t="s">
        <v>3881</v>
      </c>
      <c r="E525" t="s">
        <v>7672</v>
      </c>
      <c r="F525" t="s">
        <v>4811</v>
      </c>
      <c r="G525">
        <f>ROUND(city_populationInYear[[#This Row],[value]],2)</f>
        <v>100237</v>
      </c>
      <c r="H525" t="s">
        <v>7670</v>
      </c>
      <c r="I525" t="s">
        <v>414</v>
      </c>
      <c r="J525" t="s">
        <v>3228</v>
      </c>
      <c r="K525" t="s">
        <v>1194</v>
      </c>
      <c r="L525" t="s">
        <v>4730</v>
      </c>
      <c r="M525" t="s">
        <v>7671</v>
      </c>
      <c r="N525">
        <f t="shared" si="8"/>
        <v>62</v>
      </c>
      <c r="O525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Ulm city, in 1961?</v>
      </c>
    </row>
    <row r="526" spans="1:15" x14ac:dyDescent="0.3">
      <c r="A526" t="s">
        <v>6601</v>
      </c>
      <c r="B526" t="s">
        <v>6602</v>
      </c>
      <c r="C526" t="s">
        <v>8</v>
      </c>
      <c r="D526" t="s">
        <v>3881</v>
      </c>
      <c r="E526" t="s">
        <v>7672</v>
      </c>
      <c r="F526" t="s">
        <v>6615</v>
      </c>
      <c r="G526">
        <f>ROUND(city_populationInYear[[#This Row],[value]],2)</f>
        <v>3924</v>
      </c>
      <c r="H526" t="s">
        <v>7670</v>
      </c>
      <c r="I526" t="s">
        <v>414</v>
      </c>
      <c r="J526" t="s">
        <v>84</v>
      </c>
      <c r="K526" t="s">
        <v>1194</v>
      </c>
      <c r="L526" t="s">
        <v>6604</v>
      </c>
      <c r="M526" t="s">
        <v>7671</v>
      </c>
      <c r="N526">
        <f t="shared" si="8"/>
        <v>22</v>
      </c>
      <c r="O526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Vrhnika city, in 1961?</v>
      </c>
    </row>
    <row r="527" spans="1:15" x14ac:dyDescent="0.3">
      <c r="A527" t="s">
        <v>5737</v>
      </c>
      <c r="B527" t="s">
        <v>5738</v>
      </c>
      <c r="C527" t="s">
        <v>8</v>
      </c>
      <c r="D527" t="s">
        <v>3881</v>
      </c>
      <c r="E527" t="s">
        <v>7672</v>
      </c>
      <c r="F527" t="s">
        <v>5827</v>
      </c>
      <c r="G527">
        <f>ROUND(city_populationInYear[[#This Row],[value]],2)</f>
        <v>47349</v>
      </c>
      <c r="H527" t="s">
        <v>7670</v>
      </c>
      <c r="I527" t="s">
        <v>4672</v>
      </c>
      <c r="J527" t="s">
        <v>169</v>
      </c>
      <c r="K527" t="s">
        <v>1194</v>
      </c>
      <c r="L527" t="s">
        <v>5740</v>
      </c>
      <c r="M527" t="s">
        <v>7671</v>
      </c>
      <c r="N527">
        <f t="shared" si="8"/>
        <v>59</v>
      </c>
      <c r="O527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Albstadt city, in 1962?</v>
      </c>
    </row>
    <row r="528" spans="1:15" x14ac:dyDescent="0.3">
      <c r="A528" t="s">
        <v>7000</v>
      </c>
      <c r="B528" t="s">
        <v>7001</v>
      </c>
      <c r="C528" t="s">
        <v>8</v>
      </c>
      <c r="D528" t="s">
        <v>3881</v>
      </c>
      <c r="E528" t="s">
        <v>7672</v>
      </c>
      <c r="F528" t="s">
        <v>7021</v>
      </c>
      <c r="G528">
        <f>ROUND(city_populationInYear[[#This Row],[value]],2)</f>
        <v>92218</v>
      </c>
      <c r="H528" t="s">
        <v>7670</v>
      </c>
      <c r="I528" t="s">
        <v>4672</v>
      </c>
      <c r="J528" t="s">
        <v>2401</v>
      </c>
      <c r="K528" t="s">
        <v>1194</v>
      </c>
      <c r="L528" t="s">
        <v>7003</v>
      </c>
      <c r="M528" t="s">
        <v>7671</v>
      </c>
      <c r="N528">
        <f t="shared" si="8"/>
        <v>59</v>
      </c>
      <c r="O528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Esslingen am Neckar city, in 1962?</v>
      </c>
    </row>
    <row r="529" spans="1:15" x14ac:dyDescent="0.3">
      <c r="A529" t="s">
        <v>5630</v>
      </c>
      <c r="B529" t="s">
        <v>5631</v>
      </c>
      <c r="C529" t="s">
        <v>8</v>
      </c>
      <c r="D529" t="s">
        <v>3881</v>
      </c>
      <c r="E529" t="s">
        <v>7672</v>
      </c>
      <c r="F529" t="s">
        <v>5632</v>
      </c>
      <c r="G529">
        <f>ROUND(city_populationInYear[[#This Row],[value]],2)</f>
        <v>44464</v>
      </c>
      <c r="H529" t="s">
        <v>7670</v>
      </c>
      <c r="I529" t="s">
        <v>4672</v>
      </c>
      <c r="J529" t="s">
        <v>33</v>
      </c>
      <c r="K529" t="s">
        <v>1194</v>
      </c>
      <c r="L529" t="s">
        <v>5633</v>
      </c>
      <c r="M529" t="s">
        <v>7671</v>
      </c>
      <c r="N529">
        <f t="shared" si="8"/>
        <v>60</v>
      </c>
      <c r="O529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Friedrichshafen city, in 1962?</v>
      </c>
    </row>
    <row r="530" spans="1:15" x14ac:dyDescent="0.3">
      <c r="A530" t="s">
        <v>5981</v>
      </c>
      <c r="B530" t="s">
        <v>5982</v>
      </c>
      <c r="C530" t="s">
        <v>8</v>
      </c>
      <c r="D530" t="s">
        <v>3881</v>
      </c>
      <c r="E530" t="s">
        <v>7672</v>
      </c>
      <c r="F530" t="s">
        <v>5998</v>
      </c>
      <c r="G530">
        <f>ROUND(city_populationInYear[[#This Row],[value]],2)</f>
        <v>31751</v>
      </c>
      <c r="H530" t="s">
        <v>7670</v>
      </c>
      <c r="I530" t="s">
        <v>4672</v>
      </c>
      <c r="J530" t="s">
        <v>42</v>
      </c>
      <c r="K530" t="s">
        <v>1194</v>
      </c>
      <c r="L530" t="s">
        <v>5984</v>
      </c>
      <c r="M530" t="s">
        <v>7671</v>
      </c>
      <c r="N530">
        <f t="shared" si="8"/>
        <v>59</v>
      </c>
      <c r="O530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Lahr/Schwarzwald city, in 1962?</v>
      </c>
    </row>
    <row r="531" spans="1:15" x14ac:dyDescent="0.3">
      <c r="A531" t="s">
        <v>5122</v>
      </c>
      <c r="B531" t="s">
        <v>5123</v>
      </c>
      <c r="C531" t="s">
        <v>8</v>
      </c>
      <c r="D531" t="s">
        <v>3881</v>
      </c>
      <c r="E531" t="s">
        <v>7672</v>
      </c>
      <c r="F531" t="s">
        <v>5826</v>
      </c>
      <c r="G531">
        <f>ROUND(city_populationInYear[[#This Row],[value]],2)</f>
        <v>41392</v>
      </c>
      <c r="H531" t="s">
        <v>7670</v>
      </c>
      <c r="I531" t="s">
        <v>4672</v>
      </c>
      <c r="J531" t="s">
        <v>870</v>
      </c>
      <c r="K531" t="s">
        <v>1194</v>
      </c>
      <c r="L531" t="s">
        <v>5125</v>
      </c>
      <c r="M531" t="s">
        <v>7671</v>
      </c>
      <c r="N531">
        <f t="shared" si="8"/>
        <v>59</v>
      </c>
      <c r="O531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Lörrach city, in 1962?</v>
      </c>
    </row>
    <row r="532" spans="1:15" x14ac:dyDescent="0.3">
      <c r="A532" t="s">
        <v>4631</v>
      </c>
      <c r="B532" t="s">
        <v>4632</v>
      </c>
      <c r="C532" t="s">
        <v>8</v>
      </c>
      <c r="D532" t="s">
        <v>3881</v>
      </c>
      <c r="E532" t="s">
        <v>7672</v>
      </c>
      <c r="F532" t="s">
        <v>4671</v>
      </c>
      <c r="G532">
        <f>ROUND(city_populationInYear[[#This Row],[value]],2)</f>
        <v>81131</v>
      </c>
      <c r="H532" t="s">
        <v>7670</v>
      </c>
      <c r="I532" t="s">
        <v>4672</v>
      </c>
      <c r="J532" t="s">
        <v>147</v>
      </c>
      <c r="K532" t="s">
        <v>1194</v>
      </c>
      <c r="L532" t="s">
        <v>4634</v>
      </c>
      <c r="M532" t="s">
        <v>7671</v>
      </c>
      <c r="N532">
        <f t="shared" si="8"/>
        <v>59</v>
      </c>
      <c r="O532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Ludwigsburg city, in 1962?</v>
      </c>
    </row>
    <row r="533" spans="1:15" x14ac:dyDescent="0.3">
      <c r="A533" t="s">
        <v>4481</v>
      </c>
      <c r="B533" t="s">
        <v>4482</v>
      </c>
      <c r="C533" t="s">
        <v>8</v>
      </c>
      <c r="D533" t="s">
        <v>3881</v>
      </c>
      <c r="E533" t="s">
        <v>7672</v>
      </c>
      <c r="F533" t="s">
        <v>5672</v>
      </c>
      <c r="G533">
        <f>ROUND(city_populationInYear[[#This Row],[value]],2)</f>
        <v>44413</v>
      </c>
      <c r="H533" t="s">
        <v>7670</v>
      </c>
      <c r="I533" t="s">
        <v>4672</v>
      </c>
      <c r="J533" t="s">
        <v>892</v>
      </c>
      <c r="K533" t="s">
        <v>1194</v>
      </c>
      <c r="L533" t="s">
        <v>4484</v>
      </c>
      <c r="M533" t="s">
        <v>7671</v>
      </c>
      <c r="N533">
        <f t="shared" si="8"/>
        <v>59</v>
      </c>
      <c r="O533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Offenburg city, in 1962?</v>
      </c>
    </row>
    <row r="534" spans="1:15" x14ac:dyDescent="0.3">
      <c r="A534" t="s">
        <v>4277</v>
      </c>
      <c r="B534" t="s">
        <v>4278</v>
      </c>
      <c r="C534" t="s">
        <v>8</v>
      </c>
      <c r="D534" t="s">
        <v>3881</v>
      </c>
      <c r="E534" t="s">
        <v>7672</v>
      </c>
      <c r="F534" t="s">
        <v>6690</v>
      </c>
      <c r="G534">
        <f>ROUND(city_populationInYear[[#This Row],[value]],2)</f>
        <v>1750200</v>
      </c>
      <c r="H534" t="s">
        <v>7670</v>
      </c>
      <c r="I534" t="s">
        <v>4672</v>
      </c>
      <c r="J534" t="s">
        <v>4280</v>
      </c>
      <c r="K534" t="s">
        <v>1194</v>
      </c>
      <c r="L534" t="s">
        <v>4281</v>
      </c>
      <c r="M534" t="s">
        <v>7671</v>
      </c>
      <c r="N534">
        <f t="shared" si="8"/>
        <v>72</v>
      </c>
      <c r="O534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Singapore city, in 1962?</v>
      </c>
    </row>
    <row r="535" spans="1:15" x14ac:dyDescent="0.3">
      <c r="A535" t="s">
        <v>5516</v>
      </c>
      <c r="B535" t="s">
        <v>5517</v>
      </c>
      <c r="C535" t="s">
        <v>8</v>
      </c>
      <c r="D535" t="s">
        <v>3881</v>
      </c>
      <c r="E535" t="s">
        <v>7672</v>
      </c>
      <c r="F535" t="s">
        <v>5626</v>
      </c>
      <c r="G535">
        <f>ROUND(city_populationInYear[[#This Row],[value]],2)</f>
        <v>88000</v>
      </c>
      <c r="H535" t="s">
        <v>7670</v>
      </c>
      <c r="I535" t="s">
        <v>4672</v>
      </c>
      <c r="J535" t="s">
        <v>259</v>
      </c>
      <c r="K535" t="s">
        <v>1194</v>
      </c>
      <c r="L535" t="s">
        <v>5519</v>
      </c>
      <c r="M535" t="s">
        <v>7671</v>
      </c>
      <c r="N535">
        <f t="shared" si="8"/>
        <v>54</v>
      </c>
      <c r="O535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Tolyatti city, in 1962?</v>
      </c>
    </row>
    <row r="536" spans="1:15" x14ac:dyDescent="0.3">
      <c r="A536" t="s">
        <v>4727</v>
      </c>
      <c r="B536" t="s">
        <v>4728</v>
      </c>
      <c r="C536" t="s">
        <v>8</v>
      </c>
      <c r="D536" t="s">
        <v>3881</v>
      </c>
      <c r="E536" t="s">
        <v>7672</v>
      </c>
      <c r="F536" t="s">
        <v>4836</v>
      </c>
      <c r="G536">
        <f>ROUND(city_populationInYear[[#This Row],[value]],2)</f>
        <v>101614</v>
      </c>
      <c r="H536" t="s">
        <v>7670</v>
      </c>
      <c r="I536" t="s">
        <v>4672</v>
      </c>
      <c r="J536" t="s">
        <v>3228</v>
      </c>
      <c r="K536" t="s">
        <v>1194</v>
      </c>
      <c r="L536" t="s">
        <v>4730</v>
      </c>
      <c r="M536" t="s">
        <v>7671</v>
      </c>
      <c r="N536">
        <f t="shared" si="8"/>
        <v>62</v>
      </c>
      <c r="O536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Ulm city, in 1962?</v>
      </c>
    </row>
    <row r="537" spans="1:15" x14ac:dyDescent="0.3">
      <c r="A537" t="s">
        <v>5737</v>
      </c>
      <c r="B537" t="s">
        <v>5738</v>
      </c>
      <c r="C537" t="s">
        <v>8</v>
      </c>
      <c r="D537" t="s">
        <v>3881</v>
      </c>
      <c r="E537" t="s">
        <v>7672</v>
      </c>
      <c r="F537" t="s">
        <v>5838</v>
      </c>
      <c r="G537">
        <f>ROUND(city_populationInYear[[#This Row],[value]],2)</f>
        <v>48024</v>
      </c>
      <c r="H537" t="s">
        <v>7670</v>
      </c>
      <c r="I537" t="s">
        <v>1024</v>
      </c>
      <c r="J537" t="s">
        <v>169</v>
      </c>
      <c r="K537" t="s">
        <v>1194</v>
      </c>
      <c r="L537" t="s">
        <v>5740</v>
      </c>
      <c r="M537" t="s">
        <v>7671</v>
      </c>
      <c r="N537">
        <f t="shared" si="8"/>
        <v>59</v>
      </c>
      <c r="O537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Albstadt city, in 1963?</v>
      </c>
    </row>
    <row r="538" spans="1:15" x14ac:dyDescent="0.3">
      <c r="A538" t="s">
        <v>6245</v>
      </c>
      <c r="B538" t="s">
        <v>6246</v>
      </c>
      <c r="C538" t="s">
        <v>8</v>
      </c>
      <c r="D538" t="s">
        <v>3881</v>
      </c>
      <c r="E538" t="s">
        <v>7672</v>
      </c>
      <c r="F538" t="s">
        <v>5621</v>
      </c>
      <c r="G538">
        <f>ROUND(city_populationInYear[[#This Row],[value]],2)</f>
        <v>600000</v>
      </c>
      <c r="H538" t="s">
        <v>7670</v>
      </c>
      <c r="I538" t="s">
        <v>1024</v>
      </c>
      <c r="J538" t="s">
        <v>3482</v>
      </c>
      <c r="K538" t="s">
        <v>1194</v>
      </c>
      <c r="L538" t="s">
        <v>6248</v>
      </c>
      <c r="M538" t="s">
        <v>7671</v>
      </c>
      <c r="N538">
        <f t="shared" si="8"/>
        <v>11</v>
      </c>
      <c r="O538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Algiers city, in 1963?</v>
      </c>
    </row>
    <row r="539" spans="1:15" x14ac:dyDescent="0.3">
      <c r="A539" t="s">
        <v>7148</v>
      </c>
      <c r="B539" t="s">
        <v>7149</v>
      </c>
      <c r="C539" t="s">
        <v>8</v>
      </c>
      <c r="D539" t="s">
        <v>3881</v>
      </c>
      <c r="E539" t="s">
        <v>7672</v>
      </c>
      <c r="F539" t="s">
        <v>7150</v>
      </c>
      <c r="G539">
        <f>ROUND(city_populationInYear[[#This Row],[value]],2)</f>
        <v>27809</v>
      </c>
      <c r="H539" t="s">
        <v>7670</v>
      </c>
      <c r="I539" t="s">
        <v>1024</v>
      </c>
      <c r="J539" t="s">
        <v>7151</v>
      </c>
      <c r="K539" t="s">
        <v>1194</v>
      </c>
      <c r="L539" t="s">
        <v>7152</v>
      </c>
      <c r="M539" t="s">
        <v>7671</v>
      </c>
      <c r="N539">
        <f t="shared" si="8"/>
        <v>10</v>
      </c>
      <c r="O539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Banjul city, in 1963?</v>
      </c>
    </row>
    <row r="540" spans="1:15" x14ac:dyDescent="0.3">
      <c r="A540" t="s">
        <v>7398</v>
      </c>
      <c r="B540" t="s">
        <v>7399</v>
      </c>
      <c r="C540" t="s">
        <v>8</v>
      </c>
      <c r="D540" t="s">
        <v>3881</v>
      </c>
      <c r="E540" t="s">
        <v>7672</v>
      </c>
      <c r="F540" t="s">
        <v>7458</v>
      </c>
      <c r="G540">
        <f>ROUND(city_populationInYear[[#This Row],[value]],2)</f>
        <v>253500</v>
      </c>
      <c r="H540" t="s">
        <v>7670</v>
      </c>
      <c r="I540" t="s">
        <v>1024</v>
      </c>
      <c r="J540" t="s">
        <v>2959</v>
      </c>
      <c r="K540" t="s">
        <v>1194</v>
      </c>
      <c r="L540" t="s">
        <v>7401</v>
      </c>
      <c r="M540" t="s">
        <v>7671</v>
      </c>
      <c r="N540">
        <f t="shared" si="8"/>
        <v>17</v>
      </c>
      <c r="O540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Chișinău city, in 1963?</v>
      </c>
    </row>
    <row r="541" spans="1:15" x14ac:dyDescent="0.3">
      <c r="A541" t="s">
        <v>7000</v>
      </c>
      <c r="B541" t="s">
        <v>7001</v>
      </c>
      <c r="C541" t="s">
        <v>8</v>
      </c>
      <c r="D541" t="s">
        <v>3881</v>
      </c>
      <c r="E541" t="s">
        <v>7672</v>
      </c>
      <c r="F541" t="s">
        <v>7009</v>
      </c>
      <c r="G541">
        <f>ROUND(city_populationInYear[[#This Row],[value]],2)</f>
        <v>91945</v>
      </c>
      <c r="H541" t="s">
        <v>7670</v>
      </c>
      <c r="I541" t="s">
        <v>1024</v>
      </c>
      <c r="J541" t="s">
        <v>2401</v>
      </c>
      <c r="K541" t="s">
        <v>1194</v>
      </c>
      <c r="L541" t="s">
        <v>7003</v>
      </c>
      <c r="M541" t="s">
        <v>7671</v>
      </c>
      <c r="N541">
        <f t="shared" si="8"/>
        <v>59</v>
      </c>
      <c r="O541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Esslingen am Neckar city, in 1963?</v>
      </c>
    </row>
    <row r="542" spans="1:15" x14ac:dyDescent="0.3">
      <c r="A542" t="s">
        <v>5630</v>
      </c>
      <c r="B542" t="s">
        <v>5631</v>
      </c>
      <c r="C542" t="s">
        <v>8</v>
      </c>
      <c r="D542" t="s">
        <v>3881</v>
      </c>
      <c r="E542" t="s">
        <v>7672</v>
      </c>
      <c r="F542" t="s">
        <v>5643</v>
      </c>
      <c r="G542">
        <f>ROUND(city_populationInYear[[#This Row],[value]],2)</f>
        <v>45008</v>
      </c>
      <c r="H542" t="s">
        <v>7670</v>
      </c>
      <c r="I542" t="s">
        <v>1024</v>
      </c>
      <c r="J542" t="s">
        <v>33</v>
      </c>
      <c r="K542" t="s">
        <v>1194</v>
      </c>
      <c r="L542" t="s">
        <v>5633</v>
      </c>
      <c r="M542" t="s">
        <v>7671</v>
      </c>
      <c r="N542">
        <f t="shared" si="8"/>
        <v>60</v>
      </c>
      <c r="O542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Friedrichshafen city, in 1963?</v>
      </c>
    </row>
    <row r="543" spans="1:15" x14ac:dyDescent="0.3">
      <c r="A543" t="s">
        <v>5981</v>
      </c>
      <c r="B543" t="s">
        <v>5982</v>
      </c>
      <c r="C543" t="s">
        <v>8</v>
      </c>
      <c r="D543" t="s">
        <v>3881</v>
      </c>
      <c r="E543" t="s">
        <v>7672</v>
      </c>
      <c r="F543" t="s">
        <v>5997</v>
      </c>
      <c r="G543">
        <f>ROUND(city_populationInYear[[#This Row],[value]],2)</f>
        <v>31743</v>
      </c>
      <c r="H543" t="s">
        <v>7670</v>
      </c>
      <c r="I543" t="s">
        <v>1024</v>
      </c>
      <c r="J543" t="s">
        <v>42</v>
      </c>
      <c r="K543" t="s">
        <v>1194</v>
      </c>
      <c r="L543" t="s">
        <v>5984</v>
      </c>
      <c r="M543" t="s">
        <v>7671</v>
      </c>
      <c r="N543">
        <f t="shared" si="8"/>
        <v>59</v>
      </c>
      <c r="O543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Lahr/Schwarzwald city, in 1963?</v>
      </c>
    </row>
    <row r="544" spans="1:15" x14ac:dyDescent="0.3">
      <c r="A544" t="s">
        <v>5122</v>
      </c>
      <c r="B544" t="s">
        <v>5123</v>
      </c>
      <c r="C544" t="s">
        <v>8</v>
      </c>
      <c r="D544" t="s">
        <v>3881</v>
      </c>
      <c r="E544" t="s">
        <v>7672</v>
      </c>
      <c r="F544" t="s">
        <v>5824</v>
      </c>
      <c r="G544">
        <f>ROUND(city_populationInYear[[#This Row],[value]],2)</f>
        <v>41383</v>
      </c>
      <c r="H544" t="s">
        <v>7670</v>
      </c>
      <c r="I544" t="s">
        <v>1024</v>
      </c>
      <c r="J544" t="s">
        <v>870</v>
      </c>
      <c r="K544" t="s">
        <v>1194</v>
      </c>
      <c r="L544" t="s">
        <v>5125</v>
      </c>
      <c r="M544" t="s">
        <v>7671</v>
      </c>
      <c r="N544">
        <f t="shared" si="8"/>
        <v>59</v>
      </c>
      <c r="O544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Lörrach city, in 1963?</v>
      </c>
    </row>
    <row r="545" spans="1:15" x14ac:dyDescent="0.3">
      <c r="A545" t="s">
        <v>4631</v>
      </c>
      <c r="B545" t="s">
        <v>4632</v>
      </c>
      <c r="C545" t="s">
        <v>8</v>
      </c>
      <c r="D545" t="s">
        <v>3881</v>
      </c>
      <c r="E545" t="s">
        <v>7672</v>
      </c>
      <c r="F545" t="s">
        <v>4684</v>
      </c>
      <c r="G545">
        <f>ROUND(city_populationInYear[[#This Row],[value]],2)</f>
        <v>81675</v>
      </c>
      <c r="H545" t="s">
        <v>7670</v>
      </c>
      <c r="I545" t="s">
        <v>1024</v>
      </c>
      <c r="J545" t="s">
        <v>147</v>
      </c>
      <c r="K545" t="s">
        <v>1194</v>
      </c>
      <c r="L545" t="s">
        <v>4634</v>
      </c>
      <c r="M545" t="s">
        <v>7671</v>
      </c>
      <c r="N545">
        <f t="shared" si="8"/>
        <v>59</v>
      </c>
      <c r="O545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Ludwigsburg city, in 1963?</v>
      </c>
    </row>
    <row r="546" spans="1:15" x14ac:dyDescent="0.3">
      <c r="A546" t="s">
        <v>5555</v>
      </c>
      <c r="B546" t="s">
        <v>5556</v>
      </c>
      <c r="C546" t="s">
        <v>8</v>
      </c>
      <c r="D546" t="s">
        <v>3881</v>
      </c>
      <c r="E546" t="s">
        <v>7672</v>
      </c>
      <c r="F546" t="s">
        <v>5587</v>
      </c>
      <c r="G546">
        <f>ROUND(city_populationInYear[[#This Row],[value]],2)</f>
        <v>1202890</v>
      </c>
      <c r="H546" t="s">
        <v>7670</v>
      </c>
      <c r="I546" t="s">
        <v>1024</v>
      </c>
      <c r="J546" t="s">
        <v>2963</v>
      </c>
      <c r="K546" t="s">
        <v>1194</v>
      </c>
      <c r="L546" t="s">
        <v>5559</v>
      </c>
      <c r="M546" t="s">
        <v>7671</v>
      </c>
      <c r="N546">
        <f t="shared" si="8"/>
        <v>9</v>
      </c>
      <c r="O546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Montevideo city, in 1963?</v>
      </c>
    </row>
    <row r="547" spans="1:15" x14ac:dyDescent="0.3">
      <c r="A547" t="s">
        <v>4481</v>
      </c>
      <c r="B547" t="s">
        <v>4482</v>
      </c>
      <c r="C547" t="s">
        <v>8</v>
      </c>
      <c r="D547" t="s">
        <v>3881</v>
      </c>
      <c r="E547" t="s">
        <v>7672</v>
      </c>
      <c r="F547" t="s">
        <v>5721</v>
      </c>
      <c r="G547">
        <f>ROUND(city_populationInYear[[#This Row],[value]],2)</f>
        <v>45470</v>
      </c>
      <c r="H547" t="s">
        <v>7670</v>
      </c>
      <c r="I547" t="s">
        <v>1024</v>
      </c>
      <c r="J547" t="s">
        <v>892</v>
      </c>
      <c r="K547" t="s">
        <v>1194</v>
      </c>
      <c r="L547" t="s">
        <v>4484</v>
      </c>
      <c r="M547" t="s">
        <v>7671</v>
      </c>
      <c r="N547">
        <f t="shared" si="8"/>
        <v>59</v>
      </c>
      <c r="O547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Offenburg city, in 1963?</v>
      </c>
    </row>
    <row r="548" spans="1:15" x14ac:dyDescent="0.3">
      <c r="A548" t="s">
        <v>4277</v>
      </c>
      <c r="B548" t="s">
        <v>4278</v>
      </c>
      <c r="C548" t="s">
        <v>8</v>
      </c>
      <c r="D548" t="s">
        <v>3881</v>
      </c>
      <c r="E548" t="s">
        <v>7672</v>
      </c>
      <c r="F548" t="s">
        <v>4316</v>
      </c>
      <c r="G548">
        <f>ROUND(city_populationInYear[[#This Row],[value]],2)</f>
        <v>1795000</v>
      </c>
      <c r="H548" t="s">
        <v>7670</v>
      </c>
      <c r="I548" t="s">
        <v>1024</v>
      </c>
      <c r="J548" t="s">
        <v>4280</v>
      </c>
      <c r="K548" t="s">
        <v>1194</v>
      </c>
      <c r="L548" t="s">
        <v>4281</v>
      </c>
      <c r="M548" t="s">
        <v>7671</v>
      </c>
      <c r="N548">
        <f t="shared" si="8"/>
        <v>72</v>
      </c>
      <c r="O548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Singapore city, in 1963?</v>
      </c>
    </row>
    <row r="549" spans="1:15" x14ac:dyDescent="0.3">
      <c r="A549" t="s">
        <v>4727</v>
      </c>
      <c r="B549" t="s">
        <v>4728</v>
      </c>
      <c r="C549" t="s">
        <v>8</v>
      </c>
      <c r="D549" t="s">
        <v>3881</v>
      </c>
      <c r="E549" t="s">
        <v>7672</v>
      </c>
      <c r="F549" t="s">
        <v>4755</v>
      </c>
      <c r="G549">
        <f>ROUND(city_populationInYear[[#This Row],[value]],2)</f>
        <v>101620</v>
      </c>
      <c r="H549" t="s">
        <v>7670</v>
      </c>
      <c r="I549" t="s">
        <v>1024</v>
      </c>
      <c r="J549" t="s">
        <v>3228</v>
      </c>
      <c r="K549" t="s">
        <v>1194</v>
      </c>
      <c r="L549" t="s">
        <v>4730</v>
      </c>
      <c r="M549" t="s">
        <v>7671</v>
      </c>
      <c r="N549">
        <f t="shared" si="8"/>
        <v>62</v>
      </c>
      <c r="O549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Ulm city, in 1963?</v>
      </c>
    </row>
    <row r="550" spans="1:15" x14ac:dyDescent="0.3">
      <c r="A550" t="s">
        <v>5737</v>
      </c>
      <c r="B550" t="s">
        <v>5738</v>
      </c>
      <c r="C550" t="s">
        <v>8</v>
      </c>
      <c r="D550" t="s">
        <v>3881</v>
      </c>
      <c r="E550" t="s">
        <v>7672</v>
      </c>
      <c r="F550" t="s">
        <v>5753</v>
      </c>
      <c r="G550">
        <f>ROUND(city_populationInYear[[#This Row],[value]],2)</f>
        <v>48645</v>
      </c>
      <c r="H550" t="s">
        <v>7670</v>
      </c>
      <c r="I550" t="s">
        <v>4385</v>
      </c>
      <c r="J550" t="s">
        <v>169</v>
      </c>
      <c r="K550" t="s">
        <v>1194</v>
      </c>
      <c r="L550" t="s">
        <v>5740</v>
      </c>
      <c r="M550" t="s">
        <v>7671</v>
      </c>
      <c r="N550">
        <f t="shared" si="8"/>
        <v>59</v>
      </c>
      <c r="O550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Albstadt city, in 1964?</v>
      </c>
    </row>
    <row r="551" spans="1:15" x14ac:dyDescent="0.3">
      <c r="A551" t="s">
        <v>7000</v>
      </c>
      <c r="B551" t="s">
        <v>7001</v>
      </c>
      <c r="C551" t="s">
        <v>8</v>
      </c>
      <c r="D551" t="s">
        <v>3881</v>
      </c>
      <c r="E551" t="s">
        <v>7672</v>
      </c>
      <c r="F551" t="s">
        <v>7034</v>
      </c>
      <c r="G551">
        <f>ROUND(city_populationInYear[[#This Row],[value]],2)</f>
        <v>92565</v>
      </c>
      <c r="H551" t="s">
        <v>7670</v>
      </c>
      <c r="I551" t="s">
        <v>4385</v>
      </c>
      <c r="J551" t="s">
        <v>2401</v>
      </c>
      <c r="K551" t="s">
        <v>1194</v>
      </c>
      <c r="L551" t="s">
        <v>7003</v>
      </c>
      <c r="M551" t="s">
        <v>7671</v>
      </c>
      <c r="N551">
        <f t="shared" si="8"/>
        <v>59</v>
      </c>
      <c r="O551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Esslingen am Neckar city, in 1964?</v>
      </c>
    </row>
    <row r="552" spans="1:15" x14ac:dyDescent="0.3">
      <c r="A552" t="s">
        <v>5630</v>
      </c>
      <c r="B552" t="s">
        <v>5631</v>
      </c>
      <c r="C552" t="s">
        <v>8</v>
      </c>
      <c r="D552" t="s">
        <v>3881</v>
      </c>
      <c r="E552" t="s">
        <v>7672</v>
      </c>
      <c r="F552" t="s">
        <v>5657</v>
      </c>
      <c r="G552">
        <f>ROUND(city_populationInYear[[#This Row],[value]],2)</f>
        <v>45786</v>
      </c>
      <c r="H552" t="s">
        <v>7670</v>
      </c>
      <c r="I552" t="s">
        <v>4385</v>
      </c>
      <c r="J552" t="s">
        <v>33</v>
      </c>
      <c r="K552" t="s">
        <v>1194</v>
      </c>
      <c r="L552" t="s">
        <v>5633</v>
      </c>
      <c r="M552" t="s">
        <v>7671</v>
      </c>
      <c r="N552">
        <f t="shared" si="8"/>
        <v>60</v>
      </c>
      <c r="O552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Friedrichshafen city, in 1964?</v>
      </c>
    </row>
    <row r="553" spans="1:15" x14ac:dyDescent="0.3">
      <c r="A553" t="s">
        <v>5981</v>
      </c>
      <c r="B553" t="s">
        <v>5982</v>
      </c>
      <c r="C553" t="s">
        <v>8</v>
      </c>
      <c r="D553" t="s">
        <v>3881</v>
      </c>
      <c r="E553" t="s">
        <v>7672</v>
      </c>
      <c r="F553" t="s">
        <v>6010</v>
      </c>
      <c r="G553">
        <f>ROUND(city_populationInYear[[#This Row],[value]],2)</f>
        <v>32386</v>
      </c>
      <c r="H553" t="s">
        <v>7670</v>
      </c>
      <c r="I553" t="s">
        <v>4385</v>
      </c>
      <c r="J553" t="s">
        <v>42</v>
      </c>
      <c r="K553" t="s">
        <v>1194</v>
      </c>
      <c r="L553" t="s">
        <v>5984</v>
      </c>
      <c r="M553" t="s">
        <v>7671</v>
      </c>
      <c r="N553">
        <f t="shared" si="8"/>
        <v>59</v>
      </c>
      <c r="O553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Lahr/Schwarzwald city, in 1964?</v>
      </c>
    </row>
    <row r="554" spans="1:15" x14ac:dyDescent="0.3">
      <c r="A554" t="s">
        <v>5122</v>
      </c>
      <c r="B554" t="s">
        <v>5123</v>
      </c>
      <c r="C554" t="s">
        <v>8</v>
      </c>
      <c r="D554" t="s">
        <v>3881</v>
      </c>
      <c r="E554" t="s">
        <v>7672</v>
      </c>
      <c r="F554" t="s">
        <v>5238</v>
      </c>
      <c r="G554">
        <f>ROUND(city_populationInYear[[#This Row],[value]],2)</f>
        <v>41668</v>
      </c>
      <c r="H554" t="s">
        <v>7670</v>
      </c>
      <c r="I554" t="s">
        <v>4385</v>
      </c>
      <c r="J554" t="s">
        <v>870</v>
      </c>
      <c r="K554" t="s">
        <v>1194</v>
      </c>
      <c r="L554" t="s">
        <v>5125</v>
      </c>
      <c r="M554" t="s">
        <v>7671</v>
      </c>
      <c r="N554">
        <f t="shared" si="8"/>
        <v>59</v>
      </c>
      <c r="O554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Lörrach city, in 1964?</v>
      </c>
    </row>
    <row r="555" spans="1:15" x14ac:dyDescent="0.3">
      <c r="A555" t="s">
        <v>4631</v>
      </c>
      <c r="B555" t="s">
        <v>4632</v>
      </c>
      <c r="C555" t="s">
        <v>8</v>
      </c>
      <c r="D555" t="s">
        <v>3881</v>
      </c>
      <c r="E555" t="s">
        <v>7672</v>
      </c>
      <c r="F555" t="s">
        <v>6962</v>
      </c>
      <c r="G555">
        <f>ROUND(city_populationInYear[[#This Row],[value]],2)</f>
        <v>82459</v>
      </c>
      <c r="H555" t="s">
        <v>7670</v>
      </c>
      <c r="I555" t="s">
        <v>4385</v>
      </c>
      <c r="J555" t="s">
        <v>147</v>
      </c>
      <c r="K555" t="s">
        <v>1194</v>
      </c>
      <c r="L555" t="s">
        <v>4634</v>
      </c>
      <c r="M555" t="s">
        <v>7671</v>
      </c>
      <c r="N555">
        <f t="shared" si="8"/>
        <v>59</v>
      </c>
      <c r="O555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Ludwigsburg city, in 1964?</v>
      </c>
    </row>
    <row r="556" spans="1:15" x14ac:dyDescent="0.3">
      <c r="A556" t="s">
        <v>4481</v>
      </c>
      <c r="B556" t="s">
        <v>4482</v>
      </c>
      <c r="C556" t="s">
        <v>8</v>
      </c>
      <c r="D556" t="s">
        <v>3881</v>
      </c>
      <c r="E556" t="s">
        <v>7672</v>
      </c>
      <c r="F556" t="s">
        <v>4608</v>
      </c>
      <c r="G556">
        <f>ROUND(city_populationInYear[[#This Row],[value]],2)</f>
        <v>46904</v>
      </c>
      <c r="H556" t="s">
        <v>7670</v>
      </c>
      <c r="I556" t="s">
        <v>4385</v>
      </c>
      <c r="J556" t="s">
        <v>892</v>
      </c>
      <c r="K556" t="s">
        <v>1194</v>
      </c>
      <c r="L556" t="s">
        <v>4484</v>
      </c>
      <c r="M556" t="s">
        <v>7671</v>
      </c>
      <c r="N556">
        <f t="shared" si="8"/>
        <v>59</v>
      </c>
      <c r="O556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Offenburg city, in 1964?</v>
      </c>
    </row>
    <row r="557" spans="1:15" x14ac:dyDescent="0.3">
      <c r="A557" t="s">
        <v>4277</v>
      </c>
      <c r="B557" t="s">
        <v>4278</v>
      </c>
      <c r="C557" t="s">
        <v>8</v>
      </c>
      <c r="D557" t="s">
        <v>3881</v>
      </c>
      <c r="E557" t="s">
        <v>7672</v>
      </c>
      <c r="F557" t="s">
        <v>4384</v>
      </c>
      <c r="G557">
        <f>ROUND(city_populationInYear[[#This Row],[value]],2)</f>
        <v>1841600</v>
      </c>
      <c r="H557" t="s">
        <v>7670</v>
      </c>
      <c r="I557" t="s">
        <v>4385</v>
      </c>
      <c r="J557" t="s">
        <v>4280</v>
      </c>
      <c r="K557" t="s">
        <v>1194</v>
      </c>
      <c r="L557" t="s">
        <v>4281</v>
      </c>
      <c r="M557" t="s">
        <v>7671</v>
      </c>
      <c r="N557">
        <f t="shared" si="8"/>
        <v>72</v>
      </c>
      <c r="O557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Singapore city, in 1964?</v>
      </c>
    </row>
    <row r="558" spans="1:15" x14ac:dyDescent="0.3">
      <c r="A558" t="s">
        <v>5516</v>
      </c>
      <c r="B558" t="s">
        <v>5517</v>
      </c>
      <c r="C558" t="s">
        <v>8</v>
      </c>
      <c r="D558" t="s">
        <v>3881</v>
      </c>
      <c r="E558" t="s">
        <v>7672</v>
      </c>
      <c r="F558" t="s">
        <v>5551</v>
      </c>
      <c r="G558">
        <f>ROUND(city_populationInYear[[#This Row],[value]],2)</f>
        <v>123400</v>
      </c>
      <c r="H558" t="s">
        <v>7670</v>
      </c>
      <c r="I558" t="s">
        <v>4385</v>
      </c>
      <c r="J558" t="s">
        <v>259</v>
      </c>
      <c r="K558" t="s">
        <v>1194</v>
      </c>
      <c r="L558" t="s">
        <v>5519</v>
      </c>
      <c r="M558" t="s">
        <v>7671</v>
      </c>
      <c r="N558">
        <f t="shared" si="8"/>
        <v>54</v>
      </c>
      <c r="O558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Tolyatti city, in 1964?</v>
      </c>
    </row>
    <row r="559" spans="1:15" x14ac:dyDescent="0.3">
      <c r="A559" t="s">
        <v>6212</v>
      </c>
      <c r="B559" t="s">
        <v>6213</v>
      </c>
      <c r="C559" t="s">
        <v>8</v>
      </c>
      <c r="D559" t="s">
        <v>3881</v>
      </c>
      <c r="E559" t="s">
        <v>7672</v>
      </c>
      <c r="F559" t="s">
        <v>6289</v>
      </c>
      <c r="G559">
        <f>ROUND(city_populationInYear[[#This Row],[value]],2)</f>
        <v>212600</v>
      </c>
      <c r="H559" t="s">
        <v>7670</v>
      </c>
      <c r="I559" t="s">
        <v>4385</v>
      </c>
      <c r="J559" t="s">
        <v>6215</v>
      </c>
      <c r="K559" t="s">
        <v>1194</v>
      </c>
      <c r="L559" t="s">
        <v>6216</v>
      </c>
      <c r="M559" t="s">
        <v>7671</v>
      </c>
      <c r="N559">
        <f t="shared" si="8"/>
        <v>15</v>
      </c>
      <c r="O559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Tripoli city, in 1964?</v>
      </c>
    </row>
    <row r="560" spans="1:15" x14ac:dyDescent="0.3">
      <c r="A560" t="s">
        <v>4727</v>
      </c>
      <c r="B560" t="s">
        <v>4728</v>
      </c>
      <c r="C560" t="s">
        <v>8</v>
      </c>
      <c r="D560" t="s">
        <v>3881</v>
      </c>
      <c r="E560" t="s">
        <v>7672</v>
      </c>
      <c r="F560" t="s">
        <v>4832</v>
      </c>
      <c r="G560">
        <f>ROUND(city_populationInYear[[#This Row],[value]],2)</f>
        <v>101396</v>
      </c>
      <c r="H560" t="s">
        <v>7670</v>
      </c>
      <c r="I560" t="s">
        <v>4385</v>
      </c>
      <c r="J560" t="s">
        <v>3228</v>
      </c>
      <c r="K560" t="s">
        <v>1194</v>
      </c>
      <c r="L560" t="s">
        <v>4730</v>
      </c>
      <c r="M560" t="s">
        <v>7671</v>
      </c>
      <c r="N560">
        <f t="shared" si="8"/>
        <v>62</v>
      </c>
      <c r="O560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Ulm city, in 1964?</v>
      </c>
    </row>
    <row r="561" spans="1:15" x14ac:dyDescent="0.3">
      <c r="A561" t="s">
        <v>5737</v>
      </c>
      <c r="B561" t="s">
        <v>5738</v>
      </c>
      <c r="C561" t="s">
        <v>8</v>
      </c>
      <c r="D561" t="s">
        <v>3881</v>
      </c>
      <c r="E561" t="s">
        <v>7672</v>
      </c>
      <c r="F561" t="s">
        <v>5766</v>
      </c>
      <c r="G561">
        <f>ROUND(city_populationInYear[[#This Row],[value]],2)</f>
        <v>49435</v>
      </c>
      <c r="H561" t="s">
        <v>7670</v>
      </c>
      <c r="I561" t="s">
        <v>880</v>
      </c>
      <c r="J561" t="s">
        <v>169</v>
      </c>
      <c r="K561" t="s">
        <v>1194</v>
      </c>
      <c r="L561" t="s">
        <v>5740</v>
      </c>
      <c r="M561" t="s">
        <v>7671</v>
      </c>
      <c r="N561">
        <f t="shared" si="8"/>
        <v>59</v>
      </c>
      <c r="O561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Albstadt city, in 1965?</v>
      </c>
    </row>
    <row r="562" spans="1:15" x14ac:dyDescent="0.3">
      <c r="A562" t="s">
        <v>7000</v>
      </c>
      <c r="B562" t="s">
        <v>7001</v>
      </c>
      <c r="C562" t="s">
        <v>8</v>
      </c>
      <c r="D562" t="s">
        <v>3881</v>
      </c>
      <c r="E562" t="s">
        <v>7672</v>
      </c>
      <c r="F562" t="s">
        <v>7049</v>
      </c>
      <c r="G562">
        <f>ROUND(city_populationInYear[[#This Row],[value]],2)</f>
        <v>93297</v>
      </c>
      <c r="H562" t="s">
        <v>7670</v>
      </c>
      <c r="I562" t="s">
        <v>880</v>
      </c>
      <c r="J562" t="s">
        <v>2401</v>
      </c>
      <c r="K562" t="s">
        <v>1194</v>
      </c>
      <c r="L562" t="s">
        <v>7003</v>
      </c>
      <c r="M562" t="s">
        <v>7671</v>
      </c>
      <c r="N562">
        <f t="shared" si="8"/>
        <v>59</v>
      </c>
      <c r="O562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Esslingen am Neckar city, in 1965?</v>
      </c>
    </row>
    <row r="563" spans="1:15" x14ac:dyDescent="0.3">
      <c r="A563" t="s">
        <v>7510</v>
      </c>
      <c r="B563" t="s">
        <v>7511</v>
      </c>
      <c r="C563" t="s">
        <v>8</v>
      </c>
      <c r="D563" t="s">
        <v>3881</v>
      </c>
      <c r="E563" t="s">
        <v>7672</v>
      </c>
      <c r="F563" t="s">
        <v>7552</v>
      </c>
      <c r="G563">
        <f>ROUND(city_populationInYear[[#This Row],[value]],2)</f>
        <v>31955</v>
      </c>
      <c r="H563" t="s">
        <v>7670</v>
      </c>
      <c r="I563" t="s">
        <v>880</v>
      </c>
      <c r="J563" t="s">
        <v>945</v>
      </c>
      <c r="K563" t="s">
        <v>1194</v>
      </c>
      <c r="L563" t="s">
        <v>7513</v>
      </c>
      <c r="M563" t="s">
        <v>7671</v>
      </c>
      <c r="N563">
        <f t="shared" si="8"/>
        <v>11</v>
      </c>
      <c r="O563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Fredericia city, in 1965?</v>
      </c>
    </row>
    <row r="564" spans="1:15" x14ac:dyDescent="0.3">
      <c r="A564" t="s">
        <v>5630</v>
      </c>
      <c r="B564" t="s">
        <v>5631</v>
      </c>
      <c r="C564" t="s">
        <v>8</v>
      </c>
      <c r="D564" t="s">
        <v>3881</v>
      </c>
      <c r="E564" t="s">
        <v>7672</v>
      </c>
      <c r="F564" t="s">
        <v>5697</v>
      </c>
      <c r="G564">
        <f>ROUND(city_populationInYear[[#This Row],[value]],2)</f>
        <v>47457</v>
      </c>
      <c r="H564" t="s">
        <v>7670</v>
      </c>
      <c r="I564" t="s">
        <v>880</v>
      </c>
      <c r="J564" t="s">
        <v>33</v>
      </c>
      <c r="K564" t="s">
        <v>1194</v>
      </c>
      <c r="L564" t="s">
        <v>5633</v>
      </c>
      <c r="M564" t="s">
        <v>7671</v>
      </c>
      <c r="N564">
        <f t="shared" si="8"/>
        <v>60</v>
      </c>
      <c r="O564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Friedrichshafen city, in 1965?</v>
      </c>
    </row>
    <row r="565" spans="1:15" x14ac:dyDescent="0.3">
      <c r="A565" t="s">
        <v>5981</v>
      </c>
      <c r="B565" t="s">
        <v>5982</v>
      </c>
      <c r="C565" t="s">
        <v>8</v>
      </c>
      <c r="D565" t="s">
        <v>3881</v>
      </c>
      <c r="E565" t="s">
        <v>7672</v>
      </c>
      <c r="F565" t="s">
        <v>6031</v>
      </c>
      <c r="G565">
        <f>ROUND(city_populationInYear[[#This Row],[value]],2)</f>
        <v>33157</v>
      </c>
      <c r="H565" t="s">
        <v>7670</v>
      </c>
      <c r="I565" t="s">
        <v>880</v>
      </c>
      <c r="J565" t="s">
        <v>42</v>
      </c>
      <c r="K565" t="s">
        <v>1194</v>
      </c>
      <c r="L565" t="s">
        <v>5984</v>
      </c>
      <c r="M565" t="s">
        <v>7671</v>
      </c>
      <c r="N565">
        <f t="shared" si="8"/>
        <v>59</v>
      </c>
      <c r="O565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Lahr/Schwarzwald city, in 1965?</v>
      </c>
    </row>
    <row r="566" spans="1:15" x14ac:dyDescent="0.3">
      <c r="A566" t="s">
        <v>4611</v>
      </c>
      <c r="B566" t="s">
        <v>4612</v>
      </c>
      <c r="C566" t="s">
        <v>8</v>
      </c>
      <c r="D566" t="s">
        <v>3881</v>
      </c>
      <c r="E566" t="s">
        <v>7672</v>
      </c>
      <c r="F566" t="s">
        <v>6678</v>
      </c>
      <c r="G566">
        <f>ROUND(city_populationInYear[[#This Row],[value]],2)</f>
        <v>744086</v>
      </c>
      <c r="H566" t="s">
        <v>7670</v>
      </c>
      <c r="I566" t="s">
        <v>880</v>
      </c>
      <c r="J566" t="s">
        <v>4614</v>
      </c>
      <c r="K566" t="s">
        <v>1194</v>
      </c>
      <c r="L566" t="s">
        <v>4615</v>
      </c>
      <c r="M566" t="s">
        <v>7671</v>
      </c>
      <c r="N566">
        <f t="shared" si="8"/>
        <v>23</v>
      </c>
      <c r="O566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Łódź city, in 1965?</v>
      </c>
    </row>
    <row r="567" spans="1:15" x14ac:dyDescent="0.3">
      <c r="A567" t="s">
        <v>5122</v>
      </c>
      <c r="B567" t="s">
        <v>5123</v>
      </c>
      <c r="C567" t="s">
        <v>8</v>
      </c>
      <c r="D567" t="s">
        <v>3881</v>
      </c>
      <c r="E567" t="s">
        <v>7672</v>
      </c>
      <c r="F567" t="s">
        <v>5129</v>
      </c>
      <c r="G567">
        <f>ROUND(city_populationInYear[[#This Row],[value]],2)</f>
        <v>42464</v>
      </c>
      <c r="H567" t="s">
        <v>7670</v>
      </c>
      <c r="I567" t="s">
        <v>880</v>
      </c>
      <c r="J567" t="s">
        <v>870</v>
      </c>
      <c r="K567" t="s">
        <v>1194</v>
      </c>
      <c r="L567" t="s">
        <v>5125</v>
      </c>
      <c r="M567" t="s">
        <v>7671</v>
      </c>
      <c r="N567">
        <f t="shared" si="8"/>
        <v>59</v>
      </c>
      <c r="O567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Lörrach city, in 1965?</v>
      </c>
    </row>
    <row r="568" spans="1:15" x14ac:dyDescent="0.3">
      <c r="A568" t="s">
        <v>4631</v>
      </c>
      <c r="B568" t="s">
        <v>4632</v>
      </c>
      <c r="C568" t="s">
        <v>8</v>
      </c>
      <c r="D568" t="s">
        <v>3881</v>
      </c>
      <c r="E568" t="s">
        <v>7672</v>
      </c>
      <c r="F568" t="s">
        <v>4640</v>
      </c>
      <c r="G568">
        <f>ROUND(city_populationInYear[[#This Row],[value]],2)</f>
        <v>84182</v>
      </c>
      <c r="H568" t="s">
        <v>7670</v>
      </c>
      <c r="I568" t="s">
        <v>880</v>
      </c>
      <c r="J568" t="s">
        <v>147</v>
      </c>
      <c r="K568" t="s">
        <v>1194</v>
      </c>
      <c r="L568" t="s">
        <v>4634</v>
      </c>
      <c r="M568" t="s">
        <v>7671</v>
      </c>
      <c r="N568">
        <f t="shared" si="8"/>
        <v>59</v>
      </c>
      <c r="O568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Ludwigsburg city, in 1965?</v>
      </c>
    </row>
    <row r="569" spans="1:15" x14ac:dyDescent="0.3">
      <c r="A569" t="s">
        <v>6099</v>
      </c>
      <c r="B569" t="s">
        <v>6100</v>
      </c>
      <c r="C569" t="s">
        <v>8</v>
      </c>
      <c r="D569" t="s">
        <v>3881</v>
      </c>
      <c r="E569" t="s">
        <v>7672</v>
      </c>
      <c r="F569" t="s">
        <v>6105</v>
      </c>
      <c r="G569">
        <f>ROUND(city_populationInYear[[#This Row],[value]],2)</f>
        <v>2793510</v>
      </c>
      <c r="H569" t="s">
        <v>7670</v>
      </c>
      <c r="I569" t="s">
        <v>880</v>
      </c>
      <c r="J569" t="s">
        <v>6102</v>
      </c>
      <c r="K569" t="s">
        <v>1194</v>
      </c>
      <c r="L569" t="s">
        <v>6103</v>
      </c>
      <c r="M569" t="s">
        <v>7671</v>
      </c>
      <c r="N569">
        <f t="shared" si="8"/>
        <v>39</v>
      </c>
      <c r="O569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Madrid city, in 1965?</v>
      </c>
    </row>
    <row r="570" spans="1:15" x14ac:dyDescent="0.3">
      <c r="A570" t="s">
        <v>7494</v>
      </c>
      <c r="B570" t="s">
        <v>7495</v>
      </c>
      <c r="C570" t="s">
        <v>8</v>
      </c>
      <c r="D570" t="s">
        <v>3881</v>
      </c>
      <c r="E570" t="s">
        <v>7672</v>
      </c>
      <c r="F570" t="s">
        <v>7507</v>
      </c>
      <c r="G570">
        <f>ROUND(city_populationInYear[[#This Row],[value]],2)</f>
        <v>31008</v>
      </c>
      <c r="H570" t="s">
        <v>7670</v>
      </c>
      <c r="I570" t="s">
        <v>880</v>
      </c>
      <c r="J570" t="s">
        <v>581</v>
      </c>
      <c r="K570" t="s">
        <v>1194</v>
      </c>
      <c r="L570" t="s">
        <v>7497</v>
      </c>
      <c r="M570" t="s">
        <v>7671</v>
      </c>
      <c r="N570">
        <f t="shared" si="8"/>
        <v>28</v>
      </c>
      <c r="O570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Næstved city, in 1965?</v>
      </c>
    </row>
    <row r="571" spans="1:15" x14ac:dyDescent="0.3">
      <c r="A571" t="s">
        <v>7141</v>
      </c>
      <c r="B571" t="s">
        <v>7142</v>
      </c>
      <c r="C571" t="s">
        <v>8</v>
      </c>
      <c r="D571" t="s">
        <v>3881</v>
      </c>
      <c r="E571" t="s">
        <v>7672</v>
      </c>
      <c r="F571" t="s">
        <v>3541</v>
      </c>
      <c r="G571">
        <f>ROUND(city_populationInYear[[#This Row],[value]],2)</f>
        <v>15000</v>
      </c>
      <c r="H571" t="s">
        <v>7670</v>
      </c>
      <c r="I571" t="s">
        <v>880</v>
      </c>
      <c r="J571" t="s">
        <v>2924</v>
      </c>
      <c r="K571" t="s">
        <v>1194</v>
      </c>
      <c r="L571" t="s">
        <v>7144</v>
      </c>
      <c r="M571" t="s">
        <v>7671</v>
      </c>
      <c r="N571">
        <f t="shared" si="8"/>
        <v>10</v>
      </c>
      <c r="O571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Nouakchott city, in 1965?</v>
      </c>
    </row>
    <row r="572" spans="1:15" x14ac:dyDescent="0.3">
      <c r="A572" t="s">
        <v>4481</v>
      </c>
      <c r="B572" t="s">
        <v>4482</v>
      </c>
      <c r="C572" t="s">
        <v>8</v>
      </c>
      <c r="D572" t="s">
        <v>3881</v>
      </c>
      <c r="E572" t="s">
        <v>7672</v>
      </c>
      <c r="F572" t="s">
        <v>4540</v>
      </c>
      <c r="G572">
        <f>ROUND(city_populationInYear[[#This Row],[value]],2)</f>
        <v>48235</v>
      </c>
      <c r="H572" t="s">
        <v>7670</v>
      </c>
      <c r="I572" t="s">
        <v>880</v>
      </c>
      <c r="J572" t="s">
        <v>892</v>
      </c>
      <c r="K572" t="s">
        <v>1194</v>
      </c>
      <c r="L572" t="s">
        <v>4484</v>
      </c>
      <c r="M572" t="s">
        <v>7671</v>
      </c>
      <c r="N572">
        <f t="shared" si="8"/>
        <v>59</v>
      </c>
      <c r="O572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Offenburg city, in 1965?</v>
      </c>
    </row>
    <row r="573" spans="1:15" x14ac:dyDescent="0.3">
      <c r="A573" t="s">
        <v>5409</v>
      </c>
      <c r="B573" t="s">
        <v>5410</v>
      </c>
      <c r="C573" t="s">
        <v>8</v>
      </c>
      <c r="D573" t="s">
        <v>3881</v>
      </c>
      <c r="E573" t="s">
        <v>7672</v>
      </c>
      <c r="F573" t="s">
        <v>5422</v>
      </c>
      <c r="G573">
        <f>ROUND(city_populationInYear[[#This Row],[value]],2)</f>
        <v>22515</v>
      </c>
      <c r="H573" t="s">
        <v>7670</v>
      </c>
      <c r="I573" t="s">
        <v>880</v>
      </c>
      <c r="J573" t="s">
        <v>581</v>
      </c>
      <c r="K573" t="s">
        <v>1194</v>
      </c>
      <c r="L573" t="s">
        <v>5412</v>
      </c>
      <c r="M573" t="s">
        <v>7671</v>
      </c>
      <c r="N573">
        <f t="shared" si="8"/>
        <v>44</v>
      </c>
      <c r="O573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Sant Adrià de Besòs city, in 1965?</v>
      </c>
    </row>
    <row r="574" spans="1:15" x14ac:dyDescent="0.3">
      <c r="A574" t="s">
        <v>5404</v>
      </c>
      <c r="B574" t="s">
        <v>5405</v>
      </c>
      <c r="C574" t="s">
        <v>8</v>
      </c>
      <c r="D574" t="s">
        <v>3881</v>
      </c>
      <c r="E574" t="s">
        <v>7672</v>
      </c>
      <c r="F574" t="s">
        <v>5434</v>
      </c>
      <c r="G574">
        <f>ROUND(city_populationInYear[[#This Row],[value]],2)</f>
        <v>12945</v>
      </c>
      <c r="H574" t="s">
        <v>7670</v>
      </c>
      <c r="I574" t="s">
        <v>880</v>
      </c>
      <c r="J574" t="s">
        <v>783</v>
      </c>
      <c r="K574" t="s">
        <v>1194</v>
      </c>
      <c r="L574" t="s">
        <v>5407</v>
      </c>
      <c r="M574" t="s">
        <v>7671</v>
      </c>
      <c r="N574">
        <f t="shared" si="8"/>
        <v>43</v>
      </c>
      <c r="O574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Sant Feliu de Llobregat city, in 1965?</v>
      </c>
    </row>
    <row r="575" spans="1:15" x14ac:dyDescent="0.3">
      <c r="A575" t="s">
        <v>5470</v>
      </c>
      <c r="B575" t="s">
        <v>5471</v>
      </c>
      <c r="C575" t="s">
        <v>8</v>
      </c>
      <c r="D575" t="s">
        <v>3881</v>
      </c>
      <c r="E575" t="s">
        <v>7672</v>
      </c>
      <c r="F575" t="s">
        <v>7275</v>
      </c>
      <c r="G575">
        <f>ROUND(city_populationInYear[[#This Row],[value]],2)</f>
        <v>8933</v>
      </c>
      <c r="H575" t="s">
        <v>7670</v>
      </c>
      <c r="I575" t="s">
        <v>880</v>
      </c>
      <c r="J575" t="s">
        <v>44</v>
      </c>
      <c r="K575" t="s">
        <v>1194</v>
      </c>
      <c r="L575" t="s">
        <v>5473</v>
      </c>
      <c r="M575" t="s">
        <v>7671</v>
      </c>
      <c r="N575">
        <f t="shared" si="8"/>
        <v>45</v>
      </c>
      <c r="O575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Sant Joan Despí city, in 1965?</v>
      </c>
    </row>
    <row r="576" spans="1:15" x14ac:dyDescent="0.3">
      <c r="A576" t="s">
        <v>7534</v>
      </c>
      <c r="B576" t="s">
        <v>7535</v>
      </c>
      <c r="C576" t="s">
        <v>8</v>
      </c>
      <c r="D576" t="s">
        <v>3881</v>
      </c>
      <c r="E576" t="s">
        <v>7672</v>
      </c>
      <c r="F576" t="s">
        <v>7598</v>
      </c>
      <c r="G576">
        <f>ROUND(city_populationInYear[[#This Row],[value]],2)</f>
        <v>25789</v>
      </c>
      <c r="H576" t="s">
        <v>7670</v>
      </c>
      <c r="I576" t="s">
        <v>880</v>
      </c>
      <c r="J576" t="s">
        <v>945</v>
      </c>
      <c r="K576" t="s">
        <v>1194</v>
      </c>
      <c r="L576" t="s">
        <v>7537</v>
      </c>
      <c r="M576" t="s">
        <v>7671</v>
      </c>
      <c r="N576">
        <f t="shared" si="8"/>
        <v>20</v>
      </c>
      <c r="O576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Silkeborg city, in 1965?</v>
      </c>
    </row>
    <row r="577" spans="1:15" x14ac:dyDescent="0.3">
      <c r="A577" t="s">
        <v>4277</v>
      </c>
      <c r="B577" t="s">
        <v>4278</v>
      </c>
      <c r="C577" t="s">
        <v>8</v>
      </c>
      <c r="D577" t="s">
        <v>3881</v>
      </c>
      <c r="E577" t="s">
        <v>7672</v>
      </c>
      <c r="F577" t="s">
        <v>4282</v>
      </c>
      <c r="G577">
        <f>ROUND(city_populationInYear[[#This Row],[value]],2)</f>
        <v>1886900</v>
      </c>
      <c r="H577" t="s">
        <v>7670</v>
      </c>
      <c r="I577" t="s">
        <v>880</v>
      </c>
      <c r="J577" t="s">
        <v>4280</v>
      </c>
      <c r="K577" t="s">
        <v>1194</v>
      </c>
      <c r="L577" t="s">
        <v>4281</v>
      </c>
      <c r="M577" t="s">
        <v>7671</v>
      </c>
      <c r="N577">
        <f t="shared" si="8"/>
        <v>72</v>
      </c>
      <c r="O577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Singapore city, in 1965?</v>
      </c>
    </row>
    <row r="578" spans="1:15" x14ac:dyDescent="0.3">
      <c r="A578" t="s">
        <v>4727</v>
      </c>
      <c r="B578" t="s">
        <v>4728</v>
      </c>
      <c r="C578" t="s">
        <v>8</v>
      </c>
      <c r="D578" t="s">
        <v>3881</v>
      </c>
      <c r="E578" t="s">
        <v>7672</v>
      </c>
      <c r="F578" t="s">
        <v>4819</v>
      </c>
      <c r="G578">
        <f>ROUND(city_populationInYear[[#This Row],[value]],2)</f>
        <v>100831</v>
      </c>
      <c r="H578" t="s">
        <v>7670</v>
      </c>
      <c r="I578" t="s">
        <v>880</v>
      </c>
      <c r="J578" t="s">
        <v>3228</v>
      </c>
      <c r="K578" t="s">
        <v>1194</v>
      </c>
      <c r="L578" t="s">
        <v>4730</v>
      </c>
      <c r="M578" t="s">
        <v>7671</v>
      </c>
      <c r="N578">
        <f t="shared" ref="N578:N641" si="9">COUNTIF(B:B,B578)</f>
        <v>62</v>
      </c>
      <c r="O578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Ulm city, in 1965?</v>
      </c>
    </row>
    <row r="579" spans="1:15" x14ac:dyDescent="0.3">
      <c r="A579" t="s">
        <v>7498</v>
      </c>
      <c r="B579" t="s">
        <v>7499</v>
      </c>
      <c r="C579" t="s">
        <v>8</v>
      </c>
      <c r="D579" t="s">
        <v>3881</v>
      </c>
      <c r="E579" t="s">
        <v>7672</v>
      </c>
      <c r="F579" t="s">
        <v>7506</v>
      </c>
      <c r="G579">
        <f>ROUND(city_populationInYear[[#This Row],[value]],2)</f>
        <v>15714</v>
      </c>
      <c r="H579" t="s">
        <v>7670</v>
      </c>
      <c r="I579" t="s">
        <v>880</v>
      </c>
      <c r="J579" t="s">
        <v>870</v>
      </c>
      <c r="K579" t="s">
        <v>1194</v>
      </c>
      <c r="L579" t="s">
        <v>7501</v>
      </c>
      <c r="M579" t="s">
        <v>7671</v>
      </c>
      <c r="N579">
        <f t="shared" si="9"/>
        <v>14</v>
      </c>
      <c r="O579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Varberg city, in 1965?</v>
      </c>
    </row>
    <row r="580" spans="1:15" x14ac:dyDescent="0.3">
      <c r="A580" t="s">
        <v>5737</v>
      </c>
      <c r="B580" t="s">
        <v>5738</v>
      </c>
      <c r="C580" t="s">
        <v>8</v>
      </c>
      <c r="D580" t="s">
        <v>3881</v>
      </c>
      <c r="E580" t="s">
        <v>7672</v>
      </c>
      <c r="F580" t="s">
        <v>5778</v>
      </c>
      <c r="G580">
        <f>ROUND(city_populationInYear[[#This Row],[value]],2)</f>
        <v>50111</v>
      </c>
      <c r="H580" t="s">
        <v>7670</v>
      </c>
      <c r="I580" t="s">
        <v>4241</v>
      </c>
      <c r="J580" t="s">
        <v>169</v>
      </c>
      <c r="K580" t="s">
        <v>1194</v>
      </c>
      <c r="L580" t="s">
        <v>5740</v>
      </c>
      <c r="M580" t="s">
        <v>7671</v>
      </c>
      <c r="N580">
        <f t="shared" si="9"/>
        <v>59</v>
      </c>
      <c r="O580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Albstadt city, in 1966?</v>
      </c>
    </row>
    <row r="581" spans="1:15" x14ac:dyDescent="0.3">
      <c r="A581" t="s">
        <v>4169</v>
      </c>
      <c r="B581" t="s">
        <v>4162</v>
      </c>
      <c r="C581" t="s">
        <v>8</v>
      </c>
      <c r="D581" t="s">
        <v>3881</v>
      </c>
      <c r="E581" t="s">
        <v>7672</v>
      </c>
      <c r="F581" t="s">
        <v>4240</v>
      </c>
      <c r="G581">
        <f>ROUND(city_populationInYear[[#This Row],[value]],2)</f>
        <v>1800000</v>
      </c>
      <c r="H581" t="s">
        <v>7670</v>
      </c>
      <c r="I581" t="s">
        <v>4241</v>
      </c>
      <c r="J581" t="s">
        <v>4170</v>
      </c>
      <c r="K581" t="s">
        <v>1194</v>
      </c>
      <c r="L581" t="s">
        <v>4171</v>
      </c>
      <c r="M581" t="s">
        <v>7671</v>
      </c>
      <c r="N581">
        <f t="shared" si="9"/>
        <v>15</v>
      </c>
      <c r="O581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Alexandria city, in 1966?</v>
      </c>
    </row>
    <row r="582" spans="1:15" x14ac:dyDescent="0.3">
      <c r="A582" t="s">
        <v>7000</v>
      </c>
      <c r="B582" t="s">
        <v>7001</v>
      </c>
      <c r="C582" t="s">
        <v>8</v>
      </c>
      <c r="D582" t="s">
        <v>3881</v>
      </c>
      <c r="E582" t="s">
        <v>7672</v>
      </c>
      <c r="F582" t="s">
        <v>7051</v>
      </c>
      <c r="G582">
        <f>ROUND(city_populationInYear[[#This Row],[value]],2)</f>
        <v>93458</v>
      </c>
      <c r="H582" t="s">
        <v>7670</v>
      </c>
      <c r="I582" t="s">
        <v>4241</v>
      </c>
      <c r="J582" t="s">
        <v>2401</v>
      </c>
      <c r="K582" t="s">
        <v>1194</v>
      </c>
      <c r="L582" t="s">
        <v>7003</v>
      </c>
      <c r="M582" t="s">
        <v>7671</v>
      </c>
      <c r="N582">
        <f t="shared" si="9"/>
        <v>59</v>
      </c>
      <c r="O582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Esslingen am Neckar city, in 1966?</v>
      </c>
    </row>
    <row r="583" spans="1:15" x14ac:dyDescent="0.3">
      <c r="A583" t="s">
        <v>5630</v>
      </c>
      <c r="B583" t="s">
        <v>5631</v>
      </c>
      <c r="C583" t="s">
        <v>8</v>
      </c>
      <c r="D583" t="s">
        <v>3881</v>
      </c>
      <c r="E583" t="s">
        <v>7672</v>
      </c>
      <c r="F583" t="s">
        <v>5711</v>
      </c>
      <c r="G583">
        <f>ROUND(city_populationInYear[[#This Row],[value]],2)</f>
        <v>47744</v>
      </c>
      <c r="H583" t="s">
        <v>7670</v>
      </c>
      <c r="I583" t="s">
        <v>4241</v>
      </c>
      <c r="J583" t="s">
        <v>33</v>
      </c>
      <c r="K583" t="s">
        <v>1194</v>
      </c>
      <c r="L583" t="s">
        <v>5633</v>
      </c>
      <c r="M583" t="s">
        <v>7671</v>
      </c>
      <c r="N583">
        <f t="shared" si="9"/>
        <v>60</v>
      </c>
      <c r="O583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Friedrichshafen city, in 1966?</v>
      </c>
    </row>
    <row r="584" spans="1:15" x14ac:dyDescent="0.3">
      <c r="A584" t="s">
        <v>5981</v>
      </c>
      <c r="B584" t="s">
        <v>5982</v>
      </c>
      <c r="C584" t="s">
        <v>8</v>
      </c>
      <c r="D584" t="s">
        <v>3881</v>
      </c>
      <c r="E584" t="s">
        <v>7672</v>
      </c>
      <c r="F584" t="s">
        <v>6038</v>
      </c>
      <c r="G584">
        <f>ROUND(city_populationInYear[[#This Row],[value]],2)</f>
        <v>33734</v>
      </c>
      <c r="H584" t="s">
        <v>7670</v>
      </c>
      <c r="I584" t="s">
        <v>4241</v>
      </c>
      <c r="J584" t="s">
        <v>42</v>
      </c>
      <c r="K584" t="s">
        <v>1194</v>
      </c>
      <c r="L584" t="s">
        <v>5984</v>
      </c>
      <c r="M584" t="s">
        <v>7671</v>
      </c>
      <c r="N584">
        <f t="shared" si="9"/>
        <v>59</v>
      </c>
      <c r="O584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Lahr/Schwarzwald city, in 1966?</v>
      </c>
    </row>
    <row r="585" spans="1:15" x14ac:dyDescent="0.3">
      <c r="A585" t="s">
        <v>5122</v>
      </c>
      <c r="B585" t="s">
        <v>5123</v>
      </c>
      <c r="C585" t="s">
        <v>8</v>
      </c>
      <c r="D585" t="s">
        <v>3881</v>
      </c>
      <c r="E585" t="s">
        <v>7672</v>
      </c>
      <c r="F585" t="s">
        <v>5752</v>
      </c>
      <c r="G585">
        <f>ROUND(city_populationInYear[[#This Row],[value]],2)</f>
        <v>42652</v>
      </c>
      <c r="H585" t="s">
        <v>7670</v>
      </c>
      <c r="I585" t="s">
        <v>4241</v>
      </c>
      <c r="J585" t="s">
        <v>870</v>
      </c>
      <c r="K585" t="s">
        <v>1194</v>
      </c>
      <c r="L585" t="s">
        <v>5125</v>
      </c>
      <c r="M585" t="s">
        <v>7671</v>
      </c>
      <c r="N585">
        <f t="shared" si="9"/>
        <v>59</v>
      </c>
      <c r="O585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Lörrach city, in 1966?</v>
      </c>
    </row>
    <row r="586" spans="1:15" x14ac:dyDescent="0.3">
      <c r="A586" t="s">
        <v>4631</v>
      </c>
      <c r="B586" t="s">
        <v>4632</v>
      </c>
      <c r="C586" t="s">
        <v>8</v>
      </c>
      <c r="D586" t="s">
        <v>3881</v>
      </c>
      <c r="E586" t="s">
        <v>7672</v>
      </c>
      <c r="F586" t="s">
        <v>4665</v>
      </c>
      <c r="G586">
        <f>ROUND(city_populationInYear[[#This Row],[value]],2)</f>
        <v>85215</v>
      </c>
      <c r="H586" t="s">
        <v>7670</v>
      </c>
      <c r="I586" t="s">
        <v>4241</v>
      </c>
      <c r="J586" t="s">
        <v>147</v>
      </c>
      <c r="K586" t="s">
        <v>1194</v>
      </c>
      <c r="L586" t="s">
        <v>4634</v>
      </c>
      <c r="M586" t="s">
        <v>7671</v>
      </c>
      <c r="N586">
        <f t="shared" si="9"/>
        <v>59</v>
      </c>
      <c r="O586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Ludwigsburg city, in 1966?</v>
      </c>
    </row>
    <row r="587" spans="1:15" x14ac:dyDescent="0.3">
      <c r="A587" t="s">
        <v>4481</v>
      </c>
      <c r="B587" t="s">
        <v>4482</v>
      </c>
      <c r="C587" t="s">
        <v>8</v>
      </c>
      <c r="D587" t="s">
        <v>3881</v>
      </c>
      <c r="E587" t="s">
        <v>7672</v>
      </c>
      <c r="F587" t="s">
        <v>4599</v>
      </c>
      <c r="G587">
        <f>ROUND(city_populationInYear[[#This Row],[value]],2)</f>
        <v>48920</v>
      </c>
      <c r="H587" t="s">
        <v>7670</v>
      </c>
      <c r="I587" t="s">
        <v>4241</v>
      </c>
      <c r="J587" t="s">
        <v>892</v>
      </c>
      <c r="K587" t="s">
        <v>1194</v>
      </c>
      <c r="L587" t="s">
        <v>4484</v>
      </c>
      <c r="M587" t="s">
        <v>7671</v>
      </c>
      <c r="N587">
        <f t="shared" si="9"/>
        <v>59</v>
      </c>
      <c r="O587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Offenburg city, in 1966?</v>
      </c>
    </row>
    <row r="588" spans="1:15" x14ac:dyDescent="0.3">
      <c r="A588" t="s">
        <v>4277</v>
      </c>
      <c r="B588" t="s">
        <v>4278</v>
      </c>
      <c r="C588" t="s">
        <v>8</v>
      </c>
      <c r="D588" t="s">
        <v>3881</v>
      </c>
      <c r="E588" t="s">
        <v>7672</v>
      </c>
      <c r="F588" t="s">
        <v>6628</v>
      </c>
      <c r="G588">
        <f>ROUND(city_populationInYear[[#This Row],[value]],2)</f>
        <v>1934400</v>
      </c>
      <c r="H588" t="s">
        <v>7670</v>
      </c>
      <c r="I588" t="s">
        <v>4241</v>
      </c>
      <c r="J588" t="s">
        <v>4280</v>
      </c>
      <c r="K588" t="s">
        <v>1194</v>
      </c>
      <c r="L588" t="s">
        <v>4281</v>
      </c>
      <c r="M588" t="s">
        <v>7671</v>
      </c>
      <c r="N588">
        <f t="shared" si="9"/>
        <v>72</v>
      </c>
      <c r="O588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Singapore city, in 1966?</v>
      </c>
    </row>
    <row r="589" spans="1:15" x14ac:dyDescent="0.3">
      <c r="A589" t="s">
        <v>4727</v>
      </c>
      <c r="B589" t="s">
        <v>4728</v>
      </c>
      <c r="C589" t="s">
        <v>8</v>
      </c>
      <c r="D589" t="s">
        <v>3881</v>
      </c>
      <c r="E589" t="s">
        <v>7672</v>
      </c>
      <c r="F589" t="s">
        <v>4782</v>
      </c>
      <c r="G589">
        <f>ROUND(city_populationInYear[[#This Row],[value]],2)</f>
        <v>99144</v>
      </c>
      <c r="H589" t="s">
        <v>7670</v>
      </c>
      <c r="I589" t="s">
        <v>4241</v>
      </c>
      <c r="J589" t="s">
        <v>3228</v>
      </c>
      <c r="K589" t="s">
        <v>1194</v>
      </c>
      <c r="L589" t="s">
        <v>4730</v>
      </c>
      <c r="M589" t="s">
        <v>7671</v>
      </c>
      <c r="N589">
        <f t="shared" si="9"/>
        <v>62</v>
      </c>
      <c r="O589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Ulm city, in 1966?</v>
      </c>
    </row>
    <row r="590" spans="1:15" x14ac:dyDescent="0.3">
      <c r="A590" t="s">
        <v>7241</v>
      </c>
      <c r="B590" t="s">
        <v>7242</v>
      </c>
      <c r="C590" t="s">
        <v>8</v>
      </c>
      <c r="D590" t="s">
        <v>3881</v>
      </c>
      <c r="E590" t="s">
        <v>7672</v>
      </c>
      <c r="F590" t="s">
        <v>6515</v>
      </c>
      <c r="G590">
        <f>ROUND(city_populationInYear[[#This Row],[value]],2)</f>
        <v>22000</v>
      </c>
      <c r="H590" t="s">
        <v>7670</v>
      </c>
      <c r="I590" t="s">
        <v>272</v>
      </c>
      <c r="J590" t="s">
        <v>56</v>
      </c>
      <c r="K590" t="s">
        <v>1194</v>
      </c>
      <c r="L590" t="s">
        <v>7244</v>
      </c>
      <c r="M590" t="s">
        <v>7671</v>
      </c>
      <c r="N590">
        <f t="shared" si="9"/>
        <v>31</v>
      </c>
      <c r="O590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Abinsk city, in 1967?</v>
      </c>
    </row>
    <row r="591" spans="1:15" x14ac:dyDescent="0.3">
      <c r="A591" t="s">
        <v>5737</v>
      </c>
      <c r="B591" t="s">
        <v>5738</v>
      </c>
      <c r="C591" t="s">
        <v>8</v>
      </c>
      <c r="D591" t="s">
        <v>3881</v>
      </c>
      <c r="E591" t="s">
        <v>7672</v>
      </c>
      <c r="F591" t="s">
        <v>5785</v>
      </c>
      <c r="G591">
        <f>ROUND(city_populationInYear[[#This Row],[value]],2)</f>
        <v>50489</v>
      </c>
      <c r="H591" t="s">
        <v>7670</v>
      </c>
      <c r="I591" t="s">
        <v>272</v>
      </c>
      <c r="J591" t="s">
        <v>169</v>
      </c>
      <c r="K591" t="s">
        <v>1194</v>
      </c>
      <c r="L591" t="s">
        <v>5740</v>
      </c>
      <c r="M591" t="s">
        <v>7671</v>
      </c>
      <c r="N591">
        <f t="shared" si="9"/>
        <v>59</v>
      </c>
      <c r="O591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Albstadt city, in 1967?</v>
      </c>
    </row>
    <row r="592" spans="1:15" x14ac:dyDescent="0.3">
      <c r="A592" t="s">
        <v>7000</v>
      </c>
      <c r="B592" t="s">
        <v>7001</v>
      </c>
      <c r="C592" t="s">
        <v>8</v>
      </c>
      <c r="D592" t="s">
        <v>3881</v>
      </c>
      <c r="E592" t="s">
        <v>7672</v>
      </c>
      <c r="F592" t="s">
        <v>7035</v>
      </c>
      <c r="G592">
        <f>ROUND(city_populationInYear[[#This Row],[value]],2)</f>
        <v>92566</v>
      </c>
      <c r="H592" t="s">
        <v>7670</v>
      </c>
      <c r="I592" t="s">
        <v>272</v>
      </c>
      <c r="J592" t="s">
        <v>2401</v>
      </c>
      <c r="K592" t="s">
        <v>1194</v>
      </c>
      <c r="L592" t="s">
        <v>7003</v>
      </c>
      <c r="M592" t="s">
        <v>7671</v>
      </c>
      <c r="N592">
        <f t="shared" si="9"/>
        <v>59</v>
      </c>
      <c r="O592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Esslingen am Neckar city, in 1967?</v>
      </c>
    </row>
    <row r="593" spans="1:15" x14ac:dyDescent="0.3">
      <c r="A593" t="s">
        <v>5630</v>
      </c>
      <c r="B593" t="s">
        <v>5631</v>
      </c>
      <c r="C593" t="s">
        <v>8</v>
      </c>
      <c r="D593" t="s">
        <v>3881</v>
      </c>
      <c r="E593" t="s">
        <v>7672</v>
      </c>
      <c r="F593" t="s">
        <v>5702</v>
      </c>
      <c r="G593">
        <f>ROUND(city_populationInYear[[#This Row],[value]],2)</f>
        <v>47559</v>
      </c>
      <c r="H593" t="s">
        <v>7670</v>
      </c>
      <c r="I593" t="s">
        <v>272</v>
      </c>
      <c r="J593" t="s">
        <v>33</v>
      </c>
      <c r="K593" t="s">
        <v>1194</v>
      </c>
      <c r="L593" t="s">
        <v>5633</v>
      </c>
      <c r="M593" t="s">
        <v>7671</v>
      </c>
      <c r="N593">
        <f t="shared" si="9"/>
        <v>60</v>
      </c>
      <c r="O593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Friedrichshafen city, in 1967?</v>
      </c>
    </row>
    <row r="594" spans="1:15" x14ac:dyDescent="0.3">
      <c r="A594" t="s">
        <v>6484</v>
      </c>
      <c r="B594" t="s">
        <v>6485</v>
      </c>
      <c r="C594" t="s">
        <v>8</v>
      </c>
      <c r="D594" t="s">
        <v>3881</v>
      </c>
      <c r="E594" t="s">
        <v>7672</v>
      </c>
      <c r="F594" t="s">
        <v>6519</v>
      </c>
      <c r="G594">
        <f>ROUND(city_populationInYear[[#This Row],[value]],2)</f>
        <v>53000</v>
      </c>
      <c r="H594" t="s">
        <v>7670</v>
      </c>
      <c r="I594" t="s">
        <v>272</v>
      </c>
      <c r="J594" t="s">
        <v>38</v>
      </c>
      <c r="K594" t="s">
        <v>1194</v>
      </c>
      <c r="L594" t="s">
        <v>6487</v>
      </c>
      <c r="M594" t="s">
        <v>7671</v>
      </c>
      <c r="N594">
        <f t="shared" si="9"/>
        <v>52</v>
      </c>
      <c r="O594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Gatchina city, in 1967?</v>
      </c>
    </row>
    <row r="595" spans="1:15" x14ac:dyDescent="0.3">
      <c r="A595" t="s">
        <v>6346</v>
      </c>
      <c r="B595" t="s">
        <v>6347</v>
      </c>
      <c r="C595" t="s">
        <v>8</v>
      </c>
      <c r="D595" t="s">
        <v>3881</v>
      </c>
      <c r="E595" t="s">
        <v>7672</v>
      </c>
      <c r="F595" t="s">
        <v>6405</v>
      </c>
      <c r="G595">
        <f>ROUND(city_populationInYear[[#This Row],[value]],2)</f>
        <v>262609</v>
      </c>
      <c r="H595" t="s">
        <v>7670</v>
      </c>
      <c r="I595" t="s">
        <v>272</v>
      </c>
      <c r="J595" t="s">
        <v>6349</v>
      </c>
      <c r="K595" t="s">
        <v>1194</v>
      </c>
      <c r="L595" t="s">
        <v>6350</v>
      </c>
      <c r="M595" t="s">
        <v>7671</v>
      </c>
      <c r="N595">
        <f t="shared" si="9"/>
        <v>26</v>
      </c>
      <c r="O595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Jerusalem city, in 1967?</v>
      </c>
    </row>
    <row r="596" spans="1:15" x14ac:dyDescent="0.3">
      <c r="A596" t="s">
        <v>5981</v>
      </c>
      <c r="B596" t="s">
        <v>5982</v>
      </c>
      <c r="C596" t="s">
        <v>8</v>
      </c>
      <c r="D596" t="s">
        <v>3881</v>
      </c>
      <c r="E596" t="s">
        <v>7672</v>
      </c>
      <c r="F596" t="s">
        <v>6047</v>
      </c>
      <c r="G596">
        <f>ROUND(city_populationInYear[[#This Row],[value]],2)</f>
        <v>34049</v>
      </c>
      <c r="H596" t="s">
        <v>7670</v>
      </c>
      <c r="I596" t="s">
        <v>272</v>
      </c>
      <c r="J596" t="s">
        <v>42</v>
      </c>
      <c r="K596" t="s">
        <v>1194</v>
      </c>
      <c r="L596" t="s">
        <v>5984</v>
      </c>
      <c r="M596" t="s">
        <v>7671</v>
      </c>
      <c r="N596">
        <f t="shared" si="9"/>
        <v>59</v>
      </c>
      <c r="O596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Lahr/Schwarzwald city, in 1967?</v>
      </c>
    </row>
    <row r="597" spans="1:15" x14ac:dyDescent="0.3">
      <c r="A597" t="s">
        <v>5122</v>
      </c>
      <c r="B597" t="s">
        <v>5123</v>
      </c>
      <c r="C597" t="s">
        <v>8</v>
      </c>
      <c r="D597" t="s">
        <v>3881</v>
      </c>
      <c r="E597" t="s">
        <v>7672</v>
      </c>
      <c r="F597" t="s">
        <v>5763</v>
      </c>
      <c r="G597">
        <f>ROUND(city_populationInYear[[#This Row],[value]],2)</f>
        <v>43245</v>
      </c>
      <c r="H597" t="s">
        <v>7670</v>
      </c>
      <c r="I597" t="s">
        <v>272</v>
      </c>
      <c r="J597" t="s">
        <v>870</v>
      </c>
      <c r="K597" t="s">
        <v>1194</v>
      </c>
      <c r="L597" t="s">
        <v>5125</v>
      </c>
      <c r="M597" t="s">
        <v>7671</v>
      </c>
      <c r="N597">
        <f t="shared" si="9"/>
        <v>59</v>
      </c>
      <c r="O597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Lörrach city, in 1967?</v>
      </c>
    </row>
    <row r="598" spans="1:15" x14ac:dyDescent="0.3">
      <c r="A598" t="s">
        <v>4631</v>
      </c>
      <c r="B598" t="s">
        <v>4632</v>
      </c>
      <c r="C598" t="s">
        <v>8</v>
      </c>
      <c r="D598" t="s">
        <v>3881</v>
      </c>
      <c r="E598" t="s">
        <v>7672</v>
      </c>
      <c r="F598" t="s">
        <v>4664</v>
      </c>
      <c r="G598">
        <f>ROUND(city_populationInYear[[#This Row],[value]],2)</f>
        <v>85022</v>
      </c>
      <c r="H598" t="s">
        <v>7670</v>
      </c>
      <c r="I598" t="s">
        <v>272</v>
      </c>
      <c r="J598" t="s">
        <v>147</v>
      </c>
      <c r="K598" t="s">
        <v>1194</v>
      </c>
      <c r="L598" t="s">
        <v>4634</v>
      </c>
      <c r="M598" t="s">
        <v>7671</v>
      </c>
      <c r="N598">
        <f t="shared" si="9"/>
        <v>59</v>
      </c>
      <c r="O598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Ludwigsburg city, in 1967?</v>
      </c>
    </row>
    <row r="599" spans="1:15" x14ac:dyDescent="0.3">
      <c r="A599" t="s">
        <v>4390</v>
      </c>
      <c r="B599" t="s">
        <v>4391</v>
      </c>
      <c r="C599" t="s">
        <v>8</v>
      </c>
      <c r="D599" t="s">
        <v>3881</v>
      </c>
      <c r="E599" t="s">
        <v>7672</v>
      </c>
      <c r="F599" t="s">
        <v>4478</v>
      </c>
      <c r="G599">
        <f>ROUND(city_populationInYear[[#This Row],[value]],2)</f>
        <v>6900</v>
      </c>
      <c r="H599" t="s">
        <v>7670</v>
      </c>
      <c r="I599" t="s">
        <v>272</v>
      </c>
      <c r="J599" t="s">
        <v>3749</v>
      </c>
      <c r="K599" t="s">
        <v>1194</v>
      </c>
      <c r="L599" t="s">
        <v>4393</v>
      </c>
      <c r="M599" t="s">
        <v>7671</v>
      </c>
      <c r="N599">
        <f t="shared" si="9"/>
        <v>45</v>
      </c>
      <c r="O599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Nuuk city, in 1967?</v>
      </c>
    </row>
    <row r="600" spans="1:15" x14ac:dyDescent="0.3">
      <c r="A600" t="s">
        <v>4481</v>
      </c>
      <c r="B600" t="s">
        <v>4482</v>
      </c>
      <c r="C600" t="s">
        <v>8</v>
      </c>
      <c r="D600" t="s">
        <v>3881</v>
      </c>
      <c r="E600" t="s">
        <v>7672</v>
      </c>
      <c r="F600" t="s">
        <v>4565</v>
      </c>
      <c r="G600">
        <f>ROUND(city_populationInYear[[#This Row],[value]],2)</f>
        <v>49572</v>
      </c>
      <c r="H600" t="s">
        <v>7670</v>
      </c>
      <c r="I600" t="s">
        <v>272</v>
      </c>
      <c r="J600" t="s">
        <v>892</v>
      </c>
      <c r="K600" t="s">
        <v>1194</v>
      </c>
      <c r="L600" t="s">
        <v>4484</v>
      </c>
      <c r="M600" t="s">
        <v>7671</v>
      </c>
      <c r="N600">
        <f t="shared" si="9"/>
        <v>59</v>
      </c>
      <c r="O600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Offenburg city, in 1967?</v>
      </c>
    </row>
    <row r="601" spans="1:15" x14ac:dyDescent="0.3">
      <c r="A601" t="s">
        <v>4277</v>
      </c>
      <c r="B601" t="s">
        <v>4278</v>
      </c>
      <c r="C601" t="s">
        <v>8</v>
      </c>
      <c r="D601" t="s">
        <v>3881</v>
      </c>
      <c r="E601" t="s">
        <v>7672</v>
      </c>
      <c r="F601" t="s">
        <v>4306</v>
      </c>
      <c r="G601">
        <f>ROUND(city_populationInYear[[#This Row],[value]],2)</f>
        <v>1977600</v>
      </c>
      <c r="H601" t="s">
        <v>7670</v>
      </c>
      <c r="I601" t="s">
        <v>272</v>
      </c>
      <c r="J601" t="s">
        <v>4280</v>
      </c>
      <c r="K601" t="s">
        <v>1194</v>
      </c>
      <c r="L601" t="s">
        <v>4281</v>
      </c>
      <c r="M601" t="s">
        <v>7671</v>
      </c>
      <c r="N601">
        <f t="shared" si="9"/>
        <v>72</v>
      </c>
      <c r="O601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Singapore city, in 1967?</v>
      </c>
    </row>
    <row r="602" spans="1:15" x14ac:dyDescent="0.3">
      <c r="A602" t="s">
        <v>5516</v>
      </c>
      <c r="B602" t="s">
        <v>5517</v>
      </c>
      <c r="C602" t="s">
        <v>8</v>
      </c>
      <c r="D602" t="s">
        <v>3881</v>
      </c>
      <c r="E602" t="s">
        <v>7672</v>
      </c>
      <c r="F602" t="s">
        <v>5622</v>
      </c>
      <c r="G602">
        <f>ROUND(city_populationInYear[[#This Row],[value]],2)</f>
        <v>150000</v>
      </c>
      <c r="H602" t="s">
        <v>7670</v>
      </c>
      <c r="I602" t="s">
        <v>272</v>
      </c>
      <c r="J602" t="s">
        <v>259</v>
      </c>
      <c r="K602" t="s">
        <v>1194</v>
      </c>
      <c r="L602" t="s">
        <v>5519</v>
      </c>
      <c r="M602" t="s">
        <v>7671</v>
      </c>
      <c r="N602">
        <f t="shared" si="9"/>
        <v>54</v>
      </c>
      <c r="O602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Tolyatti city, in 1967?</v>
      </c>
    </row>
    <row r="603" spans="1:15" x14ac:dyDescent="0.3">
      <c r="A603" t="s">
        <v>4727</v>
      </c>
      <c r="B603" t="s">
        <v>4728</v>
      </c>
      <c r="C603" t="s">
        <v>8</v>
      </c>
      <c r="D603" t="s">
        <v>3881</v>
      </c>
      <c r="E603" t="s">
        <v>7672</v>
      </c>
      <c r="F603" t="s">
        <v>4850</v>
      </c>
      <c r="G603">
        <f>ROUND(city_populationInYear[[#This Row],[value]],2)</f>
        <v>97721</v>
      </c>
      <c r="H603" t="s">
        <v>7670</v>
      </c>
      <c r="I603" t="s">
        <v>272</v>
      </c>
      <c r="J603" t="s">
        <v>3228</v>
      </c>
      <c r="K603" t="s">
        <v>1194</v>
      </c>
      <c r="L603" t="s">
        <v>4730</v>
      </c>
      <c r="M603" t="s">
        <v>7671</v>
      </c>
      <c r="N603">
        <f t="shared" si="9"/>
        <v>62</v>
      </c>
      <c r="O603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Ulm city, in 1967?</v>
      </c>
    </row>
    <row r="604" spans="1:15" x14ac:dyDescent="0.3">
      <c r="A604" t="s">
        <v>5737</v>
      </c>
      <c r="B604" t="s">
        <v>5738</v>
      </c>
      <c r="C604" t="s">
        <v>8</v>
      </c>
      <c r="D604" t="s">
        <v>3881</v>
      </c>
      <c r="E604" t="s">
        <v>7672</v>
      </c>
      <c r="F604" t="s">
        <v>5796</v>
      </c>
      <c r="G604">
        <f>ROUND(city_populationInYear[[#This Row],[value]],2)</f>
        <v>50867</v>
      </c>
      <c r="H604" t="s">
        <v>7670</v>
      </c>
      <c r="I604" t="s">
        <v>3939</v>
      </c>
      <c r="J604" t="s">
        <v>169</v>
      </c>
      <c r="K604" t="s">
        <v>1194</v>
      </c>
      <c r="L604" t="s">
        <v>5740</v>
      </c>
      <c r="M604" t="s">
        <v>7671</v>
      </c>
      <c r="N604">
        <f t="shared" si="9"/>
        <v>59</v>
      </c>
      <c r="O604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Albstadt city, in 1968?</v>
      </c>
    </row>
    <row r="605" spans="1:15" x14ac:dyDescent="0.3">
      <c r="A605" t="s">
        <v>6895</v>
      </c>
      <c r="B605" t="s">
        <v>6896</v>
      </c>
      <c r="C605" t="s">
        <v>8</v>
      </c>
      <c r="D605" t="s">
        <v>3881</v>
      </c>
      <c r="E605" t="s">
        <v>7672</v>
      </c>
      <c r="F605" t="s">
        <v>6943</v>
      </c>
      <c r="G605">
        <f>ROUND(city_populationInYear[[#This Row],[value]],2)</f>
        <v>124600</v>
      </c>
      <c r="H605" t="s">
        <v>7670</v>
      </c>
      <c r="I605" t="s">
        <v>3939</v>
      </c>
      <c r="J605" t="s">
        <v>4999</v>
      </c>
      <c r="K605" t="s">
        <v>1194</v>
      </c>
      <c r="L605" t="s">
        <v>6898</v>
      </c>
      <c r="M605" t="s">
        <v>7671</v>
      </c>
      <c r="N605">
        <f t="shared" si="9"/>
        <v>8</v>
      </c>
      <c r="O605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Bergamo city, in 1968?</v>
      </c>
    </row>
    <row r="606" spans="1:15" x14ac:dyDescent="0.3">
      <c r="A606" t="s">
        <v>3890</v>
      </c>
      <c r="B606" t="s">
        <v>3891</v>
      </c>
      <c r="C606" t="s">
        <v>8</v>
      </c>
      <c r="D606" t="s">
        <v>3881</v>
      </c>
      <c r="E606" t="s">
        <v>7672</v>
      </c>
      <c r="F606" t="s">
        <v>3938</v>
      </c>
      <c r="G606">
        <f>ROUND(city_populationInYear[[#This Row],[value]],2)</f>
        <v>166800</v>
      </c>
      <c r="H606" t="s">
        <v>7670</v>
      </c>
      <c r="I606" t="s">
        <v>3939</v>
      </c>
      <c r="J606" t="s">
        <v>3503</v>
      </c>
      <c r="K606" t="s">
        <v>1194</v>
      </c>
      <c r="L606" t="s">
        <v>3893</v>
      </c>
      <c r="M606" t="s">
        <v>7671</v>
      </c>
      <c r="N606">
        <f t="shared" si="9"/>
        <v>55</v>
      </c>
      <c r="O606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Bern city, in 1968?</v>
      </c>
    </row>
    <row r="607" spans="1:15" x14ac:dyDescent="0.3">
      <c r="A607" t="s">
        <v>7361</v>
      </c>
      <c r="B607" t="s">
        <v>7362</v>
      </c>
      <c r="C607" t="s">
        <v>8</v>
      </c>
      <c r="D607" t="s">
        <v>3881</v>
      </c>
      <c r="E607" t="s">
        <v>7672</v>
      </c>
      <c r="F607" t="s">
        <v>7387</v>
      </c>
      <c r="G607">
        <f>ROUND(city_populationInYear[[#This Row],[value]],2)</f>
        <v>294400</v>
      </c>
      <c r="H607" t="s">
        <v>7670</v>
      </c>
      <c r="I607" t="s">
        <v>3939</v>
      </c>
      <c r="J607" t="s">
        <v>283</v>
      </c>
      <c r="K607" t="s">
        <v>1194</v>
      </c>
      <c r="L607" t="s">
        <v>7364</v>
      </c>
      <c r="M607" t="s">
        <v>7671</v>
      </c>
      <c r="N607">
        <f t="shared" si="9"/>
        <v>3</v>
      </c>
      <c r="O607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Bradford city, in 1968?</v>
      </c>
    </row>
    <row r="608" spans="1:15" x14ac:dyDescent="0.3">
      <c r="A608" t="s">
        <v>7000</v>
      </c>
      <c r="B608" t="s">
        <v>7001</v>
      </c>
      <c r="C608" t="s">
        <v>8</v>
      </c>
      <c r="D608" t="s">
        <v>3881</v>
      </c>
      <c r="E608" t="s">
        <v>7672</v>
      </c>
      <c r="F608" t="s">
        <v>7080</v>
      </c>
      <c r="G608">
        <f>ROUND(city_populationInYear[[#This Row],[value]],2)</f>
        <v>94713</v>
      </c>
      <c r="H608" t="s">
        <v>7670</v>
      </c>
      <c r="I608" t="s">
        <v>3939</v>
      </c>
      <c r="J608" t="s">
        <v>2401</v>
      </c>
      <c r="K608" t="s">
        <v>1194</v>
      </c>
      <c r="L608" t="s">
        <v>7003</v>
      </c>
      <c r="M608" t="s">
        <v>7671</v>
      </c>
      <c r="N608">
        <f t="shared" si="9"/>
        <v>59</v>
      </c>
      <c r="O608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Esslingen am Neckar city, in 1968?</v>
      </c>
    </row>
    <row r="609" spans="1:15" x14ac:dyDescent="0.3">
      <c r="A609" t="s">
        <v>5630</v>
      </c>
      <c r="B609" t="s">
        <v>5631</v>
      </c>
      <c r="C609" t="s">
        <v>8</v>
      </c>
      <c r="D609" t="s">
        <v>3881</v>
      </c>
      <c r="E609" t="s">
        <v>7672</v>
      </c>
      <c r="F609" t="s">
        <v>5736</v>
      </c>
      <c r="G609">
        <f>ROUND(city_populationInYear[[#This Row],[value]],2)</f>
        <v>49023</v>
      </c>
      <c r="H609" t="s">
        <v>7670</v>
      </c>
      <c r="I609" t="s">
        <v>3939</v>
      </c>
      <c r="J609" t="s">
        <v>33</v>
      </c>
      <c r="K609" t="s">
        <v>1194</v>
      </c>
      <c r="L609" t="s">
        <v>5633</v>
      </c>
      <c r="M609" t="s">
        <v>7671</v>
      </c>
      <c r="N609">
        <f t="shared" si="9"/>
        <v>60</v>
      </c>
      <c r="O609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Friedrichshafen city, in 1968?</v>
      </c>
    </row>
    <row r="610" spans="1:15" x14ac:dyDescent="0.3">
      <c r="A610" t="s">
        <v>5981</v>
      </c>
      <c r="B610" t="s">
        <v>5982</v>
      </c>
      <c r="C610" t="s">
        <v>8</v>
      </c>
      <c r="D610" t="s">
        <v>3881</v>
      </c>
      <c r="E610" t="s">
        <v>7672</v>
      </c>
      <c r="F610" t="s">
        <v>6063</v>
      </c>
      <c r="G610">
        <f>ROUND(city_populationInYear[[#This Row],[value]],2)</f>
        <v>34592</v>
      </c>
      <c r="H610" t="s">
        <v>7670</v>
      </c>
      <c r="I610" t="s">
        <v>3939</v>
      </c>
      <c r="J610" t="s">
        <v>42</v>
      </c>
      <c r="K610" t="s">
        <v>1194</v>
      </c>
      <c r="L610" t="s">
        <v>5984</v>
      </c>
      <c r="M610" t="s">
        <v>7671</v>
      </c>
      <c r="N610">
        <f t="shared" si="9"/>
        <v>59</v>
      </c>
      <c r="O610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Lahr/Schwarzwald city, in 1968?</v>
      </c>
    </row>
    <row r="611" spans="1:15" x14ac:dyDescent="0.3">
      <c r="A611" t="s">
        <v>5122</v>
      </c>
      <c r="B611" t="s">
        <v>5123</v>
      </c>
      <c r="C611" t="s">
        <v>8</v>
      </c>
      <c r="D611" t="s">
        <v>3881</v>
      </c>
      <c r="E611" t="s">
        <v>7672</v>
      </c>
      <c r="F611" t="s">
        <v>5178</v>
      </c>
      <c r="G611">
        <f>ROUND(city_populationInYear[[#This Row],[value]],2)</f>
        <v>43973</v>
      </c>
      <c r="H611" t="s">
        <v>7670</v>
      </c>
      <c r="I611" t="s">
        <v>3939</v>
      </c>
      <c r="J611" t="s">
        <v>870</v>
      </c>
      <c r="K611" t="s">
        <v>1194</v>
      </c>
      <c r="L611" t="s">
        <v>5125</v>
      </c>
      <c r="M611" t="s">
        <v>7671</v>
      </c>
      <c r="N611">
        <f t="shared" si="9"/>
        <v>59</v>
      </c>
      <c r="O611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Lörrach city, in 1968?</v>
      </c>
    </row>
    <row r="612" spans="1:15" x14ac:dyDescent="0.3">
      <c r="A612" t="s">
        <v>4631</v>
      </c>
      <c r="B612" t="s">
        <v>4632</v>
      </c>
      <c r="C612" t="s">
        <v>8</v>
      </c>
      <c r="D612" t="s">
        <v>3881</v>
      </c>
      <c r="E612" t="s">
        <v>7672</v>
      </c>
      <c r="F612" t="s">
        <v>4674</v>
      </c>
      <c r="G612">
        <f>ROUND(city_populationInYear[[#This Row],[value]],2)</f>
        <v>85873</v>
      </c>
      <c r="H612" t="s">
        <v>7670</v>
      </c>
      <c r="I612" t="s">
        <v>3939</v>
      </c>
      <c r="J612" t="s">
        <v>147</v>
      </c>
      <c r="K612" t="s">
        <v>1194</v>
      </c>
      <c r="L612" t="s">
        <v>4634</v>
      </c>
      <c r="M612" t="s">
        <v>7671</v>
      </c>
      <c r="N612">
        <f t="shared" si="9"/>
        <v>59</v>
      </c>
      <c r="O612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Ludwigsburg city, in 1968?</v>
      </c>
    </row>
    <row r="613" spans="1:15" x14ac:dyDescent="0.3">
      <c r="A613" t="s">
        <v>4481</v>
      </c>
      <c r="B613" t="s">
        <v>4482</v>
      </c>
      <c r="C613" t="s">
        <v>8</v>
      </c>
      <c r="D613" t="s">
        <v>3881</v>
      </c>
      <c r="E613" t="s">
        <v>7672</v>
      </c>
      <c r="F613" t="s">
        <v>4587</v>
      </c>
      <c r="G613">
        <f>ROUND(city_populationInYear[[#This Row],[value]],2)</f>
        <v>50641</v>
      </c>
      <c r="H613" t="s">
        <v>7670</v>
      </c>
      <c r="I613" t="s">
        <v>3939</v>
      </c>
      <c r="J613" t="s">
        <v>892</v>
      </c>
      <c r="K613" t="s">
        <v>1194</v>
      </c>
      <c r="L613" t="s">
        <v>4484</v>
      </c>
      <c r="M613" t="s">
        <v>7671</v>
      </c>
      <c r="N613">
        <f t="shared" si="9"/>
        <v>59</v>
      </c>
      <c r="O613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Offenburg city, in 1968?</v>
      </c>
    </row>
    <row r="614" spans="1:15" x14ac:dyDescent="0.3">
      <c r="A614" t="s">
        <v>4277</v>
      </c>
      <c r="B614" t="s">
        <v>4278</v>
      </c>
      <c r="C614" t="s">
        <v>8</v>
      </c>
      <c r="D614" t="s">
        <v>3881</v>
      </c>
      <c r="E614" t="s">
        <v>7672</v>
      </c>
      <c r="F614" t="s">
        <v>4323</v>
      </c>
      <c r="G614">
        <f>ROUND(city_populationInYear[[#This Row],[value]],2)</f>
        <v>2012000</v>
      </c>
      <c r="H614" t="s">
        <v>7670</v>
      </c>
      <c r="I614" t="s">
        <v>3939</v>
      </c>
      <c r="J614" t="s">
        <v>4280</v>
      </c>
      <c r="K614" t="s">
        <v>1194</v>
      </c>
      <c r="L614" t="s">
        <v>4281</v>
      </c>
      <c r="M614" t="s">
        <v>7671</v>
      </c>
      <c r="N614">
        <f t="shared" si="9"/>
        <v>72</v>
      </c>
      <c r="O614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Singapore city, in 1968?</v>
      </c>
    </row>
    <row r="615" spans="1:15" x14ac:dyDescent="0.3">
      <c r="A615" t="s">
        <v>4727</v>
      </c>
      <c r="B615" t="s">
        <v>4728</v>
      </c>
      <c r="C615" t="s">
        <v>8</v>
      </c>
      <c r="D615" t="s">
        <v>3881</v>
      </c>
      <c r="E615" t="s">
        <v>7672</v>
      </c>
      <c r="F615" t="s">
        <v>4769</v>
      </c>
      <c r="G615">
        <f>ROUND(city_populationInYear[[#This Row],[value]],2)</f>
        <v>98801</v>
      </c>
      <c r="H615" t="s">
        <v>7670</v>
      </c>
      <c r="I615" t="s">
        <v>3939</v>
      </c>
      <c r="J615" t="s">
        <v>3228</v>
      </c>
      <c r="K615" t="s">
        <v>1194</v>
      </c>
      <c r="L615" t="s">
        <v>4730</v>
      </c>
      <c r="M615" t="s">
        <v>7671</v>
      </c>
      <c r="N615">
        <f t="shared" si="9"/>
        <v>62</v>
      </c>
      <c r="O615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Ulm city, in 1968?</v>
      </c>
    </row>
    <row r="616" spans="1:15" x14ac:dyDescent="0.3">
      <c r="A616" t="s">
        <v>5737</v>
      </c>
      <c r="B616" t="s">
        <v>5738</v>
      </c>
      <c r="C616" t="s">
        <v>8</v>
      </c>
      <c r="D616" t="s">
        <v>3881</v>
      </c>
      <c r="E616" t="s">
        <v>7672</v>
      </c>
      <c r="F616" t="s">
        <v>5812</v>
      </c>
      <c r="G616">
        <f>ROUND(city_populationInYear[[#This Row],[value]],2)</f>
        <v>51445</v>
      </c>
      <c r="H616" t="s">
        <v>7670</v>
      </c>
      <c r="I616" t="s">
        <v>4318</v>
      </c>
      <c r="J616" t="s">
        <v>169</v>
      </c>
      <c r="K616" t="s">
        <v>1194</v>
      </c>
      <c r="L616" t="s">
        <v>5740</v>
      </c>
      <c r="M616" t="s">
        <v>7671</v>
      </c>
      <c r="N616">
        <f t="shared" si="9"/>
        <v>59</v>
      </c>
      <c r="O616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Albstadt city, in 1969?</v>
      </c>
    </row>
    <row r="617" spans="1:15" x14ac:dyDescent="0.3">
      <c r="A617" t="s">
        <v>6300</v>
      </c>
      <c r="B617" t="s">
        <v>6301</v>
      </c>
      <c r="C617" t="s">
        <v>8</v>
      </c>
      <c r="D617" t="s">
        <v>3881</v>
      </c>
      <c r="E617" t="s">
        <v>7672</v>
      </c>
      <c r="F617" t="s">
        <v>7161</v>
      </c>
      <c r="G617">
        <f>ROUND(city_populationInYear[[#This Row],[value]],2)</f>
        <v>61500</v>
      </c>
      <c r="H617" t="s">
        <v>7670</v>
      </c>
      <c r="I617" t="s">
        <v>4318</v>
      </c>
      <c r="J617" t="s">
        <v>3721</v>
      </c>
      <c r="K617" t="s">
        <v>1194</v>
      </c>
      <c r="L617" t="s">
        <v>6303</v>
      </c>
      <c r="M617" t="s">
        <v>7671</v>
      </c>
      <c r="N617">
        <f t="shared" si="9"/>
        <v>12</v>
      </c>
      <c r="O617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Djibouti city, in 1969?</v>
      </c>
    </row>
    <row r="618" spans="1:15" x14ac:dyDescent="0.3">
      <c r="A618" t="s">
        <v>7000</v>
      </c>
      <c r="B618" t="s">
        <v>7001</v>
      </c>
      <c r="C618" t="s">
        <v>8</v>
      </c>
      <c r="D618" t="s">
        <v>3881</v>
      </c>
      <c r="E618" t="s">
        <v>7672</v>
      </c>
      <c r="F618" t="s">
        <v>7042</v>
      </c>
      <c r="G618">
        <f>ROUND(city_populationInYear[[#This Row],[value]],2)</f>
        <v>97529</v>
      </c>
      <c r="H618" t="s">
        <v>7670</v>
      </c>
      <c r="I618" t="s">
        <v>4318</v>
      </c>
      <c r="J618" t="s">
        <v>2401</v>
      </c>
      <c r="K618" t="s">
        <v>1194</v>
      </c>
      <c r="L618" t="s">
        <v>7003</v>
      </c>
      <c r="M618" t="s">
        <v>7671</v>
      </c>
      <c r="N618">
        <f t="shared" si="9"/>
        <v>59</v>
      </c>
      <c r="O618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Esslingen am Neckar city, in 1969?</v>
      </c>
    </row>
    <row r="619" spans="1:15" x14ac:dyDescent="0.3">
      <c r="A619" t="s">
        <v>5630</v>
      </c>
      <c r="B619" t="s">
        <v>5631</v>
      </c>
      <c r="C619" t="s">
        <v>8</v>
      </c>
      <c r="D619" t="s">
        <v>3881</v>
      </c>
      <c r="E619" t="s">
        <v>7672</v>
      </c>
      <c r="F619" t="s">
        <v>5663</v>
      </c>
      <c r="G619">
        <f>ROUND(city_populationInYear[[#This Row],[value]],2)</f>
        <v>50662</v>
      </c>
      <c r="H619" t="s">
        <v>7670</v>
      </c>
      <c r="I619" t="s">
        <v>4318</v>
      </c>
      <c r="J619" t="s">
        <v>33</v>
      </c>
      <c r="K619" t="s">
        <v>1194</v>
      </c>
      <c r="L619" t="s">
        <v>5633</v>
      </c>
      <c r="M619" t="s">
        <v>7671</v>
      </c>
      <c r="N619">
        <f t="shared" si="9"/>
        <v>60</v>
      </c>
      <c r="O619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Friedrichshafen city, in 1969?</v>
      </c>
    </row>
    <row r="620" spans="1:15" x14ac:dyDescent="0.3">
      <c r="A620" t="s">
        <v>5981</v>
      </c>
      <c r="B620" t="s">
        <v>5982</v>
      </c>
      <c r="C620" t="s">
        <v>8</v>
      </c>
      <c r="D620" t="s">
        <v>3881</v>
      </c>
      <c r="E620" t="s">
        <v>7672</v>
      </c>
      <c r="F620" t="s">
        <v>6071</v>
      </c>
      <c r="G620">
        <f>ROUND(city_populationInYear[[#This Row],[value]],2)</f>
        <v>35144</v>
      </c>
      <c r="H620" t="s">
        <v>7670</v>
      </c>
      <c r="I620" t="s">
        <v>4318</v>
      </c>
      <c r="J620" t="s">
        <v>42</v>
      </c>
      <c r="K620" t="s">
        <v>1194</v>
      </c>
      <c r="L620" t="s">
        <v>5984</v>
      </c>
      <c r="M620" t="s">
        <v>7671</v>
      </c>
      <c r="N620">
        <f t="shared" si="9"/>
        <v>59</v>
      </c>
      <c r="O620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Lahr/Schwarzwald city, in 1969?</v>
      </c>
    </row>
    <row r="621" spans="1:15" x14ac:dyDescent="0.3">
      <c r="A621" t="s">
        <v>6084</v>
      </c>
      <c r="B621" t="s">
        <v>6085</v>
      </c>
      <c r="C621" t="s">
        <v>8</v>
      </c>
      <c r="D621" t="s">
        <v>3881</v>
      </c>
      <c r="E621" t="s">
        <v>7672</v>
      </c>
      <c r="F621" t="s">
        <v>6169</v>
      </c>
      <c r="G621">
        <f>ROUND(city_populationInYear[[#This Row],[value]],2)</f>
        <v>2541300</v>
      </c>
      <c r="H621" t="s">
        <v>7670</v>
      </c>
      <c r="I621" t="s">
        <v>4318</v>
      </c>
      <c r="J621" t="s">
        <v>3445</v>
      </c>
      <c r="K621" t="s">
        <v>1194</v>
      </c>
      <c r="L621" t="s">
        <v>6087</v>
      </c>
      <c r="M621" t="s">
        <v>7671</v>
      </c>
      <c r="N621">
        <f t="shared" si="9"/>
        <v>22</v>
      </c>
      <c r="O621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Lima city, in 1969?</v>
      </c>
    </row>
    <row r="622" spans="1:15" x14ac:dyDescent="0.3">
      <c r="A622" t="s">
        <v>5122</v>
      </c>
      <c r="B622" t="s">
        <v>5123</v>
      </c>
      <c r="C622" t="s">
        <v>8</v>
      </c>
      <c r="D622" t="s">
        <v>3881</v>
      </c>
      <c r="E622" t="s">
        <v>7672</v>
      </c>
      <c r="F622" t="s">
        <v>5791</v>
      </c>
      <c r="G622">
        <f>ROUND(city_populationInYear[[#This Row],[value]],2)</f>
        <v>44723</v>
      </c>
      <c r="H622" t="s">
        <v>7670</v>
      </c>
      <c r="I622" t="s">
        <v>4318</v>
      </c>
      <c r="J622" t="s">
        <v>870</v>
      </c>
      <c r="K622" t="s">
        <v>1194</v>
      </c>
      <c r="L622" t="s">
        <v>5125</v>
      </c>
      <c r="M622" t="s">
        <v>7671</v>
      </c>
      <c r="N622">
        <f t="shared" si="9"/>
        <v>59</v>
      </c>
      <c r="O622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Lörrach city, in 1969?</v>
      </c>
    </row>
    <row r="623" spans="1:15" x14ac:dyDescent="0.3">
      <c r="A623" t="s">
        <v>4631</v>
      </c>
      <c r="B623" t="s">
        <v>4632</v>
      </c>
      <c r="C623" t="s">
        <v>8</v>
      </c>
      <c r="D623" t="s">
        <v>3881</v>
      </c>
      <c r="E623" t="s">
        <v>7672</v>
      </c>
      <c r="F623" t="s">
        <v>6993</v>
      </c>
      <c r="G623">
        <f>ROUND(city_populationInYear[[#This Row],[value]],2)</f>
        <v>88233</v>
      </c>
      <c r="H623" t="s">
        <v>7670</v>
      </c>
      <c r="I623" t="s">
        <v>4318</v>
      </c>
      <c r="J623" t="s">
        <v>147</v>
      </c>
      <c r="K623" t="s">
        <v>1194</v>
      </c>
      <c r="L623" t="s">
        <v>4634</v>
      </c>
      <c r="M623" t="s">
        <v>7671</v>
      </c>
      <c r="N623">
        <f t="shared" si="9"/>
        <v>59</v>
      </c>
      <c r="O623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Ludwigsburg city, in 1969?</v>
      </c>
    </row>
    <row r="624" spans="1:15" x14ac:dyDescent="0.3">
      <c r="A624" t="s">
        <v>4481</v>
      </c>
      <c r="B624" t="s">
        <v>4482</v>
      </c>
      <c r="C624" t="s">
        <v>8</v>
      </c>
      <c r="D624" t="s">
        <v>3881</v>
      </c>
      <c r="E624" t="s">
        <v>7672</v>
      </c>
      <c r="F624" t="s">
        <v>5728</v>
      </c>
      <c r="G624">
        <f>ROUND(city_populationInYear[[#This Row],[value]],2)</f>
        <v>51394</v>
      </c>
      <c r="H624" t="s">
        <v>7670</v>
      </c>
      <c r="I624" t="s">
        <v>4318</v>
      </c>
      <c r="J624" t="s">
        <v>892</v>
      </c>
      <c r="K624" t="s">
        <v>1194</v>
      </c>
      <c r="L624" t="s">
        <v>4484</v>
      </c>
      <c r="M624" t="s">
        <v>7671</v>
      </c>
      <c r="N624">
        <f t="shared" si="9"/>
        <v>59</v>
      </c>
      <c r="O624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Offenburg city, in 1969?</v>
      </c>
    </row>
    <row r="625" spans="1:15" x14ac:dyDescent="0.3">
      <c r="A625" t="s">
        <v>4277</v>
      </c>
      <c r="B625" t="s">
        <v>4278</v>
      </c>
      <c r="C625" t="s">
        <v>8</v>
      </c>
      <c r="D625" t="s">
        <v>3881</v>
      </c>
      <c r="E625" t="s">
        <v>7672</v>
      </c>
      <c r="F625" t="s">
        <v>4317</v>
      </c>
      <c r="G625">
        <f>ROUND(city_populationInYear[[#This Row],[value]],2)</f>
        <v>2042500</v>
      </c>
      <c r="H625" t="s">
        <v>7670</v>
      </c>
      <c r="I625" t="s">
        <v>4318</v>
      </c>
      <c r="J625" t="s">
        <v>4280</v>
      </c>
      <c r="K625" t="s">
        <v>1194</v>
      </c>
      <c r="L625" t="s">
        <v>4281</v>
      </c>
      <c r="M625" t="s">
        <v>7671</v>
      </c>
      <c r="N625">
        <f t="shared" si="9"/>
        <v>72</v>
      </c>
      <c r="O625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Singapore city, in 1969?</v>
      </c>
    </row>
    <row r="626" spans="1:15" x14ac:dyDescent="0.3">
      <c r="A626" t="s">
        <v>4727</v>
      </c>
      <c r="B626" t="s">
        <v>4728</v>
      </c>
      <c r="C626" t="s">
        <v>8</v>
      </c>
      <c r="D626" t="s">
        <v>3881</v>
      </c>
      <c r="E626" t="s">
        <v>7672</v>
      </c>
      <c r="F626" t="s">
        <v>4824</v>
      </c>
      <c r="G626">
        <f>ROUND(city_populationInYear[[#This Row],[value]],2)</f>
        <v>101034</v>
      </c>
      <c r="H626" t="s">
        <v>7670</v>
      </c>
      <c r="I626" t="s">
        <v>4318</v>
      </c>
      <c r="J626" t="s">
        <v>3228</v>
      </c>
      <c r="K626" t="s">
        <v>1194</v>
      </c>
      <c r="L626" t="s">
        <v>4730</v>
      </c>
      <c r="M626" t="s">
        <v>7671</v>
      </c>
      <c r="N626">
        <f t="shared" si="9"/>
        <v>62</v>
      </c>
      <c r="O626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Ulm city, in 1969?</v>
      </c>
    </row>
    <row r="627" spans="1:15" x14ac:dyDescent="0.3">
      <c r="A627" t="s">
        <v>7241</v>
      </c>
      <c r="B627" t="s">
        <v>7242</v>
      </c>
      <c r="C627" t="s">
        <v>8</v>
      </c>
      <c r="D627" t="s">
        <v>3881</v>
      </c>
      <c r="E627" t="s">
        <v>7672</v>
      </c>
      <c r="F627" t="s">
        <v>7243</v>
      </c>
      <c r="G627">
        <f>ROUND(city_populationInYear[[#This Row],[value]],2)</f>
        <v>21222</v>
      </c>
      <c r="H627" t="s">
        <v>7670</v>
      </c>
      <c r="I627" t="s">
        <v>3944</v>
      </c>
      <c r="J627" t="s">
        <v>56</v>
      </c>
      <c r="K627" t="s">
        <v>1194</v>
      </c>
      <c r="L627" t="s">
        <v>7244</v>
      </c>
      <c r="M627" t="s">
        <v>7671</v>
      </c>
      <c r="N627">
        <f t="shared" si="9"/>
        <v>31</v>
      </c>
      <c r="O627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Abinsk city, in 1970?</v>
      </c>
    </row>
    <row r="628" spans="1:15" x14ac:dyDescent="0.3">
      <c r="A628" t="s">
        <v>5737</v>
      </c>
      <c r="B628" t="s">
        <v>5738</v>
      </c>
      <c r="C628" t="s">
        <v>8</v>
      </c>
      <c r="D628" t="s">
        <v>3881</v>
      </c>
      <c r="E628" t="s">
        <v>7672</v>
      </c>
      <c r="F628" t="s">
        <v>5819</v>
      </c>
      <c r="G628">
        <f>ROUND(city_populationInYear[[#This Row],[value]],2)</f>
        <v>52020</v>
      </c>
      <c r="H628" t="s">
        <v>7670</v>
      </c>
      <c r="I628" t="s">
        <v>3944</v>
      </c>
      <c r="J628" t="s">
        <v>169</v>
      </c>
      <c r="K628" t="s">
        <v>1194</v>
      </c>
      <c r="L628" t="s">
        <v>5740</v>
      </c>
      <c r="M628" t="s">
        <v>7671</v>
      </c>
      <c r="N628">
        <f t="shared" si="9"/>
        <v>59</v>
      </c>
      <c r="O628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Albstadt city, in 1970?</v>
      </c>
    </row>
    <row r="629" spans="1:15" x14ac:dyDescent="0.3">
      <c r="A629" t="s">
        <v>7402</v>
      </c>
      <c r="B629" t="s">
        <v>7403</v>
      </c>
      <c r="C629" t="s">
        <v>8</v>
      </c>
      <c r="D629" t="s">
        <v>3881</v>
      </c>
      <c r="E629" t="s">
        <v>7672</v>
      </c>
      <c r="F629" t="s">
        <v>7470</v>
      </c>
      <c r="G629">
        <f>ROUND(city_populationInYear[[#This Row],[value]],2)</f>
        <v>253118</v>
      </c>
      <c r="H629" t="s">
        <v>7670</v>
      </c>
      <c r="I629" t="s">
        <v>3944</v>
      </c>
      <c r="J629" t="s">
        <v>7405</v>
      </c>
      <c r="K629" t="s">
        <v>1194</v>
      </c>
      <c r="L629" t="s">
        <v>7406</v>
      </c>
      <c r="M629" t="s">
        <v>7671</v>
      </c>
      <c r="N629">
        <f t="shared" si="9"/>
        <v>9</v>
      </c>
      <c r="O629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Ashgabat city, in 1970?</v>
      </c>
    </row>
    <row r="630" spans="1:15" x14ac:dyDescent="0.3">
      <c r="A630" t="s">
        <v>3890</v>
      </c>
      <c r="B630" t="s">
        <v>3891</v>
      </c>
      <c r="C630" t="s">
        <v>8</v>
      </c>
      <c r="D630" t="s">
        <v>3881</v>
      </c>
      <c r="E630" t="s">
        <v>7672</v>
      </c>
      <c r="F630" t="s">
        <v>4009</v>
      </c>
      <c r="G630">
        <f>ROUND(city_populationInYear[[#This Row],[value]],2)</f>
        <v>162405</v>
      </c>
      <c r="H630" t="s">
        <v>7670</v>
      </c>
      <c r="I630" t="s">
        <v>3944</v>
      </c>
      <c r="J630" t="s">
        <v>3503</v>
      </c>
      <c r="K630" t="s">
        <v>1194</v>
      </c>
      <c r="L630" t="s">
        <v>3893</v>
      </c>
      <c r="M630" t="s">
        <v>7671</v>
      </c>
      <c r="N630">
        <f t="shared" si="9"/>
        <v>55</v>
      </c>
      <c r="O630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Bern city, in 1970?</v>
      </c>
    </row>
    <row r="631" spans="1:15" x14ac:dyDescent="0.3">
      <c r="A631" t="s">
        <v>4616</v>
      </c>
      <c r="B631" t="s">
        <v>4617</v>
      </c>
      <c r="C631" t="s">
        <v>8</v>
      </c>
      <c r="D631" t="s">
        <v>3881</v>
      </c>
      <c r="E631" t="s">
        <v>7672</v>
      </c>
      <c r="F631" t="s">
        <v>4618</v>
      </c>
      <c r="G631">
        <f>ROUND(city_populationInYear[[#This Row],[value]],2)</f>
        <v>275722</v>
      </c>
      <c r="H631" t="s">
        <v>7670</v>
      </c>
      <c r="I631" t="s">
        <v>3944</v>
      </c>
      <c r="J631" t="s">
        <v>4619</v>
      </c>
      <c r="K631" t="s">
        <v>1194</v>
      </c>
      <c r="L631" t="s">
        <v>4620</v>
      </c>
      <c r="M631" t="s">
        <v>7671</v>
      </c>
      <c r="N631">
        <f t="shared" si="9"/>
        <v>17</v>
      </c>
      <c r="O631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Bonn city, in 1970?</v>
      </c>
    </row>
    <row r="632" spans="1:15" x14ac:dyDescent="0.3">
      <c r="A632" t="s">
        <v>6089</v>
      </c>
      <c r="B632" t="s">
        <v>6090</v>
      </c>
      <c r="C632" t="s">
        <v>8</v>
      </c>
      <c r="D632" t="s">
        <v>3881</v>
      </c>
      <c r="E632" t="s">
        <v>7672</v>
      </c>
      <c r="F632" t="s">
        <v>6182</v>
      </c>
      <c r="G632">
        <f>ROUND(city_populationInYear[[#This Row],[value]],2)</f>
        <v>546015</v>
      </c>
      <c r="H632" t="s">
        <v>7670</v>
      </c>
      <c r="I632" t="s">
        <v>3944</v>
      </c>
      <c r="J632" t="s">
        <v>6092</v>
      </c>
      <c r="K632" t="s">
        <v>1194</v>
      </c>
      <c r="L632" t="s">
        <v>6093</v>
      </c>
      <c r="M632" t="s">
        <v>7671</v>
      </c>
      <c r="N632">
        <f t="shared" si="9"/>
        <v>11</v>
      </c>
      <c r="O632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Brasília city, in 1970?</v>
      </c>
    </row>
    <row r="633" spans="1:15" x14ac:dyDescent="0.3">
      <c r="A633" t="s">
        <v>6709</v>
      </c>
      <c r="B633" t="s">
        <v>6710</v>
      </c>
      <c r="C633" t="s">
        <v>8</v>
      </c>
      <c r="D633" t="s">
        <v>3881</v>
      </c>
      <c r="E633" t="s">
        <v>7672</v>
      </c>
      <c r="F633" t="s">
        <v>6770</v>
      </c>
      <c r="G633">
        <f>ROUND(city_populationInYear[[#This Row],[value]],2)</f>
        <v>111600</v>
      </c>
      <c r="H633" t="s">
        <v>7670</v>
      </c>
      <c r="I633" t="s">
        <v>3944</v>
      </c>
      <c r="J633" t="s">
        <v>3224</v>
      </c>
      <c r="K633" t="s">
        <v>1194</v>
      </c>
      <c r="L633" t="s">
        <v>6712</v>
      </c>
      <c r="M633" t="s">
        <v>7671</v>
      </c>
      <c r="N633">
        <f t="shared" si="9"/>
        <v>7</v>
      </c>
      <c r="O633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Bukhara city, in 1970?</v>
      </c>
    </row>
    <row r="634" spans="1:15" x14ac:dyDescent="0.3">
      <c r="A634" t="s">
        <v>6480</v>
      </c>
      <c r="B634" t="s">
        <v>6481</v>
      </c>
      <c r="C634" t="s">
        <v>8</v>
      </c>
      <c r="D634" t="s">
        <v>3881</v>
      </c>
      <c r="E634" t="s">
        <v>7672</v>
      </c>
      <c r="F634" t="s">
        <v>6572</v>
      </c>
      <c r="G634">
        <f>ROUND(city_populationInYear[[#This Row],[value]],2)</f>
        <v>1400000</v>
      </c>
      <c r="H634" t="s">
        <v>7670</v>
      </c>
      <c r="I634" t="s">
        <v>3944</v>
      </c>
      <c r="J634" t="s">
        <v>3749</v>
      </c>
      <c r="K634" t="s">
        <v>1194</v>
      </c>
      <c r="L634" t="s">
        <v>6483</v>
      </c>
      <c r="M634" t="s">
        <v>7671</v>
      </c>
      <c r="N634">
        <f t="shared" si="9"/>
        <v>11</v>
      </c>
      <c r="O634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Casablanca city, in 1970?</v>
      </c>
    </row>
    <row r="635" spans="1:15" x14ac:dyDescent="0.3">
      <c r="A635" t="s">
        <v>6223</v>
      </c>
      <c r="B635" t="s">
        <v>6224</v>
      </c>
      <c r="C635" t="s">
        <v>8</v>
      </c>
      <c r="D635" t="s">
        <v>3881</v>
      </c>
      <c r="E635" t="s">
        <v>7672</v>
      </c>
      <c r="F635" t="s">
        <v>6249</v>
      </c>
      <c r="G635">
        <f>ROUND(city_populationInYear[[#This Row],[value]],2)</f>
        <v>82896</v>
      </c>
      <c r="H635" t="s">
        <v>7670</v>
      </c>
      <c r="I635" t="s">
        <v>3944</v>
      </c>
      <c r="J635" t="s">
        <v>6226</v>
      </c>
      <c r="K635" t="s">
        <v>1194</v>
      </c>
      <c r="L635" t="s">
        <v>6227</v>
      </c>
      <c r="M635" t="s">
        <v>7671</v>
      </c>
      <c r="N635">
        <f t="shared" si="9"/>
        <v>11</v>
      </c>
      <c r="O635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Cottbus city, in 1970?</v>
      </c>
    </row>
    <row r="636" spans="1:15" x14ac:dyDescent="0.3">
      <c r="A636" t="s">
        <v>7005</v>
      </c>
      <c r="B636" t="s">
        <v>7006</v>
      </c>
      <c r="C636" t="s">
        <v>8</v>
      </c>
      <c r="D636" t="s">
        <v>3881</v>
      </c>
      <c r="E636" t="s">
        <v>7672</v>
      </c>
      <c r="F636" t="s">
        <v>7041</v>
      </c>
      <c r="G636">
        <f>ROUND(city_populationInYear[[#This Row],[value]],2)</f>
        <v>836668</v>
      </c>
      <c r="H636" t="s">
        <v>7670</v>
      </c>
      <c r="I636" t="s">
        <v>3944</v>
      </c>
      <c r="J636" t="s">
        <v>3046</v>
      </c>
      <c r="K636" t="s">
        <v>1194</v>
      </c>
      <c r="L636" t="s">
        <v>7008</v>
      </c>
      <c r="M636" t="s">
        <v>7671</v>
      </c>
      <c r="N636">
        <f t="shared" si="9"/>
        <v>10</v>
      </c>
      <c r="O636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Damascus city, in 1970?</v>
      </c>
    </row>
    <row r="637" spans="1:15" x14ac:dyDescent="0.3">
      <c r="A637" t="s">
        <v>7000</v>
      </c>
      <c r="B637" t="s">
        <v>7001</v>
      </c>
      <c r="C637" t="s">
        <v>8</v>
      </c>
      <c r="D637" t="s">
        <v>3881</v>
      </c>
      <c r="E637" t="s">
        <v>7672</v>
      </c>
      <c r="F637" t="s">
        <v>7053</v>
      </c>
      <c r="G637">
        <f>ROUND(city_populationInYear[[#This Row],[value]],2)</f>
        <v>98166</v>
      </c>
      <c r="H637" t="s">
        <v>7670</v>
      </c>
      <c r="I637" t="s">
        <v>3944</v>
      </c>
      <c r="J637" t="s">
        <v>2401</v>
      </c>
      <c r="K637" t="s">
        <v>1194</v>
      </c>
      <c r="L637" t="s">
        <v>7003</v>
      </c>
      <c r="M637" t="s">
        <v>7671</v>
      </c>
      <c r="N637">
        <f t="shared" si="9"/>
        <v>59</v>
      </c>
      <c r="O637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Esslingen am Neckar city, in 1970?</v>
      </c>
    </row>
    <row r="638" spans="1:15" x14ac:dyDescent="0.3">
      <c r="A638" t="s">
        <v>4486</v>
      </c>
      <c r="B638" t="s">
        <v>4487</v>
      </c>
      <c r="C638" t="s">
        <v>8</v>
      </c>
      <c r="D638" t="s">
        <v>3881</v>
      </c>
      <c r="E638" t="s">
        <v>7672</v>
      </c>
      <c r="F638" t="s">
        <v>4592</v>
      </c>
      <c r="G638">
        <f>ROUND(city_populationInYear[[#This Row],[value]],2)</f>
        <v>62433</v>
      </c>
      <c r="H638" t="s">
        <v>7670</v>
      </c>
      <c r="I638" t="s">
        <v>3944</v>
      </c>
      <c r="J638" t="s">
        <v>4489</v>
      </c>
      <c r="K638" t="s">
        <v>1194</v>
      </c>
      <c r="L638" t="s">
        <v>4490</v>
      </c>
      <c r="M638" t="s">
        <v>7671</v>
      </c>
      <c r="N638">
        <f t="shared" si="9"/>
        <v>13</v>
      </c>
      <c r="O638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Frankfurt an der Oder city, in 1970?</v>
      </c>
    </row>
    <row r="639" spans="1:15" x14ac:dyDescent="0.3">
      <c r="A639" t="s">
        <v>5630</v>
      </c>
      <c r="B639" t="s">
        <v>5631</v>
      </c>
      <c r="C639" t="s">
        <v>8</v>
      </c>
      <c r="D639" t="s">
        <v>3881</v>
      </c>
      <c r="E639" t="s">
        <v>7672</v>
      </c>
      <c r="F639" t="s">
        <v>5685</v>
      </c>
      <c r="G639">
        <f>ROUND(city_populationInYear[[#This Row],[value]],2)</f>
        <v>51220</v>
      </c>
      <c r="H639" t="s">
        <v>7670</v>
      </c>
      <c r="I639" t="s">
        <v>3944</v>
      </c>
      <c r="J639" t="s">
        <v>33</v>
      </c>
      <c r="K639" t="s">
        <v>1194</v>
      </c>
      <c r="L639" t="s">
        <v>5633</v>
      </c>
      <c r="M639" t="s">
        <v>7671</v>
      </c>
      <c r="N639">
        <f t="shared" si="9"/>
        <v>60</v>
      </c>
      <c r="O639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Friedrichshafen city, in 1970?</v>
      </c>
    </row>
    <row r="640" spans="1:15" x14ac:dyDescent="0.3">
      <c r="A640" t="s">
        <v>6484</v>
      </c>
      <c r="B640" t="s">
        <v>6485</v>
      </c>
      <c r="C640" t="s">
        <v>8</v>
      </c>
      <c r="D640" t="s">
        <v>3881</v>
      </c>
      <c r="E640" t="s">
        <v>7672</v>
      </c>
      <c r="F640" t="s">
        <v>6488</v>
      </c>
      <c r="G640">
        <f>ROUND(city_populationInYear[[#This Row],[value]],2)</f>
        <v>63292</v>
      </c>
      <c r="H640" t="s">
        <v>7670</v>
      </c>
      <c r="I640" t="s">
        <v>3944</v>
      </c>
      <c r="J640" t="s">
        <v>38</v>
      </c>
      <c r="K640" t="s">
        <v>1194</v>
      </c>
      <c r="L640" t="s">
        <v>6487</v>
      </c>
      <c r="M640" t="s">
        <v>7671</v>
      </c>
      <c r="N640">
        <f t="shared" si="9"/>
        <v>52</v>
      </c>
      <c r="O640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Gatchina city, in 1970?</v>
      </c>
    </row>
    <row r="641" spans="1:15" x14ac:dyDescent="0.3">
      <c r="A641" t="s">
        <v>6489</v>
      </c>
      <c r="B641" t="s">
        <v>6490</v>
      </c>
      <c r="C641" t="s">
        <v>8</v>
      </c>
      <c r="D641" t="s">
        <v>3881</v>
      </c>
      <c r="E641" t="s">
        <v>7672</v>
      </c>
      <c r="F641" t="s">
        <v>6556</v>
      </c>
      <c r="G641">
        <f>ROUND(city_populationInYear[[#This Row],[value]],2)</f>
        <v>1413528</v>
      </c>
      <c r="H641" t="s">
        <v>7670</v>
      </c>
      <c r="I641" t="s">
        <v>3944</v>
      </c>
      <c r="J641" t="s">
        <v>3285</v>
      </c>
      <c r="K641" t="s">
        <v>1194</v>
      </c>
      <c r="L641" t="s">
        <v>6492</v>
      </c>
      <c r="M641" t="s">
        <v>7671</v>
      </c>
      <c r="N641">
        <f t="shared" si="9"/>
        <v>13</v>
      </c>
      <c r="O641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Lagos city, in 1970?</v>
      </c>
    </row>
    <row r="642" spans="1:15" x14ac:dyDescent="0.3">
      <c r="A642" t="s">
        <v>5981</v>
      </c>
      <c r="B642" t="s">
        <v>5982</v>
      </c>
      <c r="C642" t="s">
        <v>8</v>
      </c>
      <c r="D642" t="s">
        <v>3881</v>
      </c>
      <c r="E642" t="s">
        <v>7672</v>
      </c>
      <c r="F642" t="s">
        <v>6067</v>
      </c>
      <c r="G642">
        <f>ROUND(city_populationInYear[[#This Row],[value]],2)</f>
        <v>34881</v>
      </c>
      <c r="H642" t="s">
        <v>7670</v>
      </c>
      <c r="I642" t="s">
        <v>3944</v>
      </c>
      <c r="J642" t="s">
        <v>42</v>
      </c>
      <c r="K642" t="s">
        <v>1194</v>
      </c>
      <c r="L642" t="s">
        <v>5984</v>
      </c>
      <c r="M642" t="s">
        <v>7671</v>
      </c>
      <c r="N642">
        <f t="shared" ref="N642:N705" si="10">COUNTIF(B:B,B642)</f>
        <v>59</v>
      </c>
      <c r="O642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Lahr/Schwarzwald city, in 1970?</v>
      </c>
    </row>
    <row r="643" spans="1:15" x14ac:dyDescent="0.3">
      <c r="A643" t="s">
        <v>5122</v>
      </c>
      <c r="B643" t="s">
        <v>5123</v>
      </c>
      <c r="C643" t="s">
        <v>8</v>
      </c>
      <c r="D643" t="s">
        <v>3881</v>
      </c>
      <c r="E643" t="s">
        <v>7672</v>
      </c>
      <c r="F643" t="s">
        <v>5206</v>
      </c>
      <c r="G643">
        <f>ROUND(city_populationInYear[[#This Row],[value]],2)</f>
        <v>45173</v>
      </c>
      <c r="H643" t="s">
        <v>7670</v>
      </c>
      <c r="I643" t="s">
        <v>3944</v>
      </c>
      <c r="J643" t="s">
        <v>870</v>
      </c>
      <c r="K643" t="s">
        <v>1194</v>
      </c>
      <c r="L643" t="s">
        <v>5125</v>
      </c>
      <c r="M643" t="s">
        <v>7671</v>
      </c>
      <c r="N643">
        <f t="shared" si="10"/>
        <v>59</v>
      </c>
      <c r="O643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Lörrach city, in 1970?</v>
      </c>
    </row>
    <row r="644" spans="1:15" x14ac:dyDescent="0.3">
      <c r="A644" t="s">
        <v>4631</v>
      </c>
      <c r="B644" t="s">
        <v>4632</v>
      </c>
      <c r="C644" t="s">
        <v>8</v>
      </c>
      <c r="D644" t="s">
        <v>3881</v>
      </c>
      <c r="E644" t="s">
        <v>7672</v>
      </c>
      <c r="F644" t="s">
        <v>4691</v>
      </c>
      <c r="G644">
        <f>ROUND(city_populationInYear[[#This Row],[value]],2)</f>
        <v>86717</v>
      </c>
      <c r="H644" t="s">
        <v>7670</v>
      </c>
      <c r="I644" t="s">
        <v>3944</v>
      </c>
      <c r="J644" t="s">
        <v>147</v>
      </c>
      <c r="K644" t="s">
        <v>1194</v>
      </c>
      <c r="L644" t="s">
        <v>4634</v>
      </c>
      <c r="M644" t="s">
        <v>7671</v>
      </c>
      <c r="N644">
        <f t="shared" si="10"/>
        <v>59</v>
      </c>
      <c r="O644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Ludwigsburg city, in 1970?</v>
      </c>
    </row>
    <row r="645" spans="1:15" x14ac:dyDescent="0.3">
      <c r="A645" t="s">
        <v>6099</v>
      </c>
      <c r="B645" t="s">
        <v>6100</v>
      </c>
      <c r="C645" t="s">
        <v>8</v>
      </c>
      <c r="D645" t="s">
        <v>3881</v>
      </c>
      <c r="E645" t="s">
        <v>7672</v>
      </c>
      <c r="F645" t="s">
        <v>6107</v>
      </c>
      <c r="G645">
        <f>ROUND(city_populationInYear[[#This Row],[value]],2)</f>
        <v>3120941</v>
      </c>
      <c r="H645" t="s">
        <v>7670</v>
      </c>
      <c r="I645" t="s">
        <v>3944</v>
      </c>
      <c r="J645" t="s">
        <v>6102</v>
      </c>
      <c r="K645" t="s">
        <v>1194</v>
      </c>
      <c r="L645" t="s">
        <v>6103</v>
      </c>
      <c r="M645" t="s">
        <v>7671</v>
      </c>
      <c r="N645">
        <f t="shared" si="10"/>
        <v>39</v>
      </c>
      <c r="O645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Madrid city, in 1970?</v>
      </c>
    </row>
    <row r="646" spans="1:15" x14ac:dyDescent="0.3">
      <c r="A646" t="s">
        <v>6717</v>
      </c>
      <c r="B646" t="s">
        <v>6718</v>
      </c>
      <c r="C646" t="s">
        <v>8</v>
      </c>
      <c r="D646" t="s">
        <v>3881</v>
      </c>
      <c r="E646" t="s">
        <v>7672</v>
      </c>
      <c r="F646" t="s">
        <v>6868</v>
      </c>
      <c r="G646">
        <f>ROUND(city_populationInYear[[#This Row],[value]],2)</f>
        <v>61738</v>
      </c>
      <c r="H646" t="s">
        <v>7670</v>
      </c>
      <c r="I646" t="s">
        <v>3944</v>
      </c>
      <c r="J646" t="s">
        <v>179</v>
      </c>
      <c r="K646" t="s">
        <v>1194</v>
      </c>
      <c r="L646" t="s">
        <v>6720</v>
      </c>
      <c r="M646" t="s">
        <v>7671</v>
      </c>
      <c r="N646">
        <f t="shared" si="10"/>
        <v>9</v>
      </c>
      <c r="O646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Mary city, in 1970?</v>
      </c>
    </row>
    <row r="647" spans="1:15" x14ac:dyDescent="0.3">
      <c r="A647" t="s">
        <v>7131</v>
      </c>
      <c r="B647" t="s">
        <v>7132</v>
      </c>
      <c r="C647" t="s">
        <v>8</v>
      </c>
      <c r="D647" t="s">
        <v>3881</v>
      </c>
      <c r="E647" t="s">
        <v>7672</v>
      </c>
      <c r="F647" t="s">
        <v>7234</v>
      </c>
      <c r="G647">
        <f>ROUND(city_populationInYear[[#This Row],[value]],2)</f>
        <v>130000</v>
      </c>
      <c r="H647" t="s">
        <v>7670</v>
      </c>
      <c r="I647" t="s">
        <v>3944</v>
      </c>
      <c r="J647" t="s">
        <v>2887</v>
      </c>
      <c r="K647" t="s">
        <v>1194</v>
      </c>
      <c r="L647" t="s">
        <v>7134</v>
      </c>
      <c r="M647" t="s">
        <v>7671</v>
      </c>
      <c r="N647">
        <f t="shared" si="10"/>
        <v>7</v>
      </c>
      <c r="O647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N'Djamena city, in 1970?</v>
      </c>
    </row>
    <row r="648" spans="1:15" x14ac:dyDescent="0.3">
      <c r="A648" t="s">
        <v>4481</v>
      </c>
      <c r="B648" t="s">
        <v>4482</v>
      </c>
      <c r="C648" t="s">
        <v>8</v>
      </c>
      <c r="D648" t="s">
        <v>3881</v>
      </c>
      <c r="E648" t="s">
        <v>7672</v>
      </c>
      <c r="F648" t="s">
        <v>4607</v>
      </c>
      <c r="G648">
        <f>ROUND(city_populationInYear[[#This Row],[value]],2)</f>
        <v>51553</v>
      </c>
      <c r="H648" t="s">
        <v>7670</v>
      </c>
      <c r="I648" t="s">
        <v>3944</v>
      </c>
      <c r="J648" t="s">
        <v>892</v>
      </c>
      <c r="K648" t="s">
        <v>1194</v>
      </c>
      <c r="L648" t="s">
        <v>4484</v>
      </c>
      <c r="M648" t="s">
        <v>7671</v>
      </c>
      <c r="N648">
        <f t="shared" si="10"/>
        <v>59</v>
      </c>
      <c r="O648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Offenburg city, in 1970?</v>
      </c>
    </row>
    <row r="649" spans="1:15" x14ac:dyDescent="0.3">
      <c r="A649" t="s">
        <v>6713</v>
      </c>
      <c r="B649" t="s">
        <v>6714</v>
      </c>
      <c r="C649" t="s">
        <v>8</v>
      </c>
      <c r="D649" t="s">
        <v>3881</v>
      </c>
      <c r="E649" t="s">
        <v>7672</v>
      </c>
      <c r="F649" t="s">
        <v>6815</v>
      </c>
      <c r="G649">
        <f>ROUND(city_populationInYear[[#This Row],[value]],2)</f>
        <v>266815</v>
      </c>
      <c r="H649" t="s">
        <v>7670</v>
      </c>
      <c r="I649" t="s">
        <v>3944</v>
      </c>
      <c r="J649" t="s">
        <v>4766</v>
      </c>
      <c r="K649" t="s">
        <v>1194</v>
      </c>
      <c r="L649" t="s">
        <v>6716</v>
      </c>
      <c r="M649" t="s">
        <v>7671</v>
      </c>
      <c r="N649">
        <f t="shared" si="10"/>
        <v>7</v>
      </c>
      <c r="O649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Samarkand city, in 1970?</v>
      </c>
    </row>
    <row r="650" spans="1:15" x14ac:dyDescent="0.3">
      <c r="A650" t="s">
        <v>3879</v>
      </c>
      <c r="B650" t="s">
        <v>3880</v>
      </c>
      <c r="C650" t="s">
        <v>8</v>
      </c>
      <c r="D650" t="s">
        <v>3881</v>
      </c>
      <c r="E650" t="s">
        <v>7672</v>
      </c>
      <c r="F650" t="s">
        <v>3943</v>
      </c>
      <c r="G650">
        <f>ROUND(city_populationInYear[[#This Row],[value]],2)</f>
        <v>715674</v>
      </c>
      <c r="H650" t="s">
        <v>7670</v>
      </c>
      <c r="I650" t="s">
        <v>3944</v>
      </c>
      <c r="J650" t="s">
        <v>3883</v>
      </c>
      <c r="K650" t="s">
        <v>1194</v>
      </c>
      <c r="L650" t="s">
        <v>3884</v>
      </c>
      <c r="M650" t="s">
        <v>7671</v>
      </c>
      <c r="N650">
        <f t="shared" si="10"/>
        <v>28</v>
      </c>
      <c r="O650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San Francisco city, in 1970?</v>
      </c>
    </row>
    <row r="651" spans="1:15" x14ac:dyDescent="0.3">
      <c r="A651" t="s">
        <v>5409</v>
      </c>
      <c r="B651" t="s">
        <v>5410</v>
      </c>
      <c r="C651" t="s">
        <v>8</v>
      </c>
      <c r="D651" t="s">
        <v>3881</v>
      </c>
      <c r="E651" t="s">
        <v>7672</v>
      </c>
      <c r="F651" t="s">
        <v>5485</v>
      </c>
      <c r="G651">
        <f>ROUND(city_populationInYear[[#This Row],[value]],2)</f>
        <v>24452</v>
      </c>
      <c r="H651" t="s">
        <v>7670</v>
      </c>
      <c r="I651" t="s">
        <v>3944</v>
      </c>
      <c r="J651" t="s">
        <v>581</v>
      </c>
      <c r="K651" t="s">
        <v>1194</v>
      </c>
      <c r="L651" t="s">
        <v>5412</v>
      </c>
      <c r="M651" t="s">
        <v>7671</v>
      </c>
      <c r="N651">
        <f t="shared" si="10"/>
        <v>44</v>
      </c>
      <c r="O651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Sant Adrià de Besòs city, in 1970?</v>
      </c>
    </row>
    <row r="652" spans="1:15" x14ac:dyDescent="0.3">
      <c r="A652" t="s">
        <v>5404</v>
      </c>
      <c r="B652" t="s">
        <v>5405</v>
      </c>
      <c r="C652" t="s">
        <v>8</v>
      </c>
      <c r="D652" t="s">
        <v>3881</v>
      </c>
      <c r="E652" t="s">
        <v>7672</v>
      </c>
      <c r="F652" t="s">
        <v>5417</v>
      </c>
      <c r="G652">
        <f>ROUND(city_populationInYear[[#This Row],[value]],2)</f>
        <v>21751</v>
      </c>
      <c r="H652" t="s">
        <v>7670</v>
      </c>
      <c r="I652" t="s">
        <v>3944</v>
      </c>
      <c r="J652" t="s">
        <v>783</v>
      </c>
      <c r="K652" t="s">
        <v>1194</v>
      </c>
      <c r="L652" t="s">
        <v>5407</v>
      </c>
      <c r="M652" t="s">
        <v>7671</v>
      </c>
      <c r="N652">
        <f t="shared" si="10"/>
        <v>43</v>
      </c>
      <c r="O652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Sant Feliu de Llobregat city, in 1970?</v>
      </c>
    </row>
    <row r="653" spans="1:15" x14ac:dyDescent="0.3">
      <c r="A653" t="s">
        <v>5470</v>
      </c>
      <c r="B653" t="s">
        <v>5471</v>
      </c>
      <c r="C653" t="s">
        <v>8</v>
      </c>
      <c r="D653" t="s">
        <v>3881</v>
      </c>
      <c r="E653" t="s">
        <v>7672</v>
      </c>
      <c r="F653" t="s">
        <v>7335</v>
      </c>
      <c r="G653">
        <f>ROUND(city_populationInYear[[#This Row],[value]],2)</f>
        <v>16055</v>
      </c>
      <c r="H653" t="s">
        <v>7670</v>
      </c>
      <c r="I653" t="s">
        <v>3944</v>
      </c>
      <c r="J653" t="s">
        <v>44</v>
      </c>
      <c r="K653" t="s">
        <v>1194</v>
      </c>
      <c r="L653" t="s">
        <v>5473</v>
      </c>
      <c r="M653" t="s">
        <v>7671</v>
      </c>
      <c r="N653">
        <f t="shared" si="10"/>
        <v>45</v>
      </c>
      <c r="O653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Sant Joan Despí city, in 1970?</v>
      </c>
    </row>
    <row r="654" spans="1:15" x14ac:dyDescent="0.3">
      <c r="A654" t="s">
        <v>4146</v>
      </c>
      <c r="B654" t="s">
        <v>4147</v>
      </c>
      <c r="C654" t="s">
        <v>8</v>
      </c>
      <c r="D654" t="s">
        <v>3881</v>
      </c>
      <c r="E654" t="s">
        <v>7672</v>
      </c>
      <c r="F654" t="s">
        <v>4200</v>
      </c>
      <c r="G654">
        <f>ROUND(city_populationInYear[[#This Row],[value]],2)</f>
        <v>5924615</v>
      </c>
      <c r="H654" t="s">
        <v>7670</v>
      </c>
      <c r="I654" t="s">
        <v>3944</v>
      </c>
      <c r="J654" t="s">
        <v>4149</v>
      </c>
      <c r="K654" t="s">
        <v>1194</v>
      </c>
      <c r="L654" t="s">
        <v>4150</v>
      </c>
      <c r="M654" t="s">
        <v>7671</v>
      </c>
      <c r="N654">
        <f t="shared" si="10"/>
        <v>21</v>
      </c>
      <c r="O654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São Paulo city, in 1970?</v>
      </c>
    </row>
    <row r="655" spans="1:15" x14ac:dyDescent="0.3">
      <c r="A655" t="s">
        <v>4277</v>
      </c>
      <c r="B655" t="s">
        <v>4278</v>
      </c>
      <c r="C655" t="s">
        <v>8</v>
      </c>
      <c r="D655" t="s">
        <v>3881</v>
      </c>
      <c r="E655" t="s">
        <v>7672</v>
      </c>
      <c r="F655" t="s">
        <v>4284</v>
      </c>
      <c r="G655">
        <f>ROUND(city_populationInYear[[#This Row],[value]],2)</f>
        <v>2074507</v>
      </c>
      <c r="H655" t="s">
        <v>7670</v>
      </c>
      <c r="I655" t="s">
        <v>3944</v>
      </c>
      <c r="J655" t="s">
        <v>4280</v>
      </c>
      <c r="K655" t="s">
        <v>1194</v>
      </c>
      <c r="L655" t="s">
        <v>4281</v>
      </c>
      <c r="M655" t="s">
        <v>7671</v>
      </c>
      <c r="N655">
        <f t="shared" si="10"/>
        <v>72</v>
      </c>
      <c r="O655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Singapore city, in 1970?</v>
      </c>
    </row>
    <row r="656" spans="1:15" x14ac:dyDescent="0.3">
      <c r="A656" t="s">
        <v>4408</v>
      </c>
      <c r="B656" t="s">
        <v>4409</v>
      </c>
      <c r="C656" t="s">
        <v>8</v>
      </c>
      <c r="D656" t="s">
        <v>3881</v>
      </c>
      <c r="E656" t="s">
        <v>7672</v>
      </c>
      <c r="F656" t="s">
        <v>4459</v>
      </c>
      <c r="G656">
        <f>ROUND(city_populationInYear[[#This Row],[value]],2)</f>
        <v>1385000</v>
      </c>
      <c r="H656" t="s">
        <v>7670</v>
      </c>
      <c r="I656" t="s">
        <v>3944</v>
      </c>
      <c r="J656" t="s">
        <v>2994</v>
      </c>
      <c r="K656" t="s">
        <v>1194</v>
      </c>
      <c r="L656" t="s">
        <v>4411</v>
      </c>
      <c r="M656" t="s">
        <v>7671</v>
      </c>
      <c r="N656">
        <f t="shared" si="10"/>
        <v>13</v>
      </c>
      <c r="O656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Tashkent city, in 1970?</v>
      </c>
    </row>
    <row r="657" spans="1:15" x14ac:dyDescent="0.3">
      <c r="A657" t="s">
        <v>5516</v>
      </c>
      <c r="B657" t="s">
        <v>5517</v>
      </c>
      <c r="C657" t="s">
        <v>8</v>
      </c>
      <c r="D657" t="s">
        <v>3881</v>
      </c>
      <c r="E657" t="s">
        <v>7672</v>
      </c>
      <c r="F657" t="s">
        <v>5615</v>
      </c>
      <c r="G657">
        <f>ROUND(city_populationInYear[[#This Row],[value]],2)</f>
        <v>250853</v>
      </c>
      <c r="H657" t="s">
        <v>7670</v>
      </c>
      <c r="I657" t="s">
        <v>3944</v>
      </c>
      <c r="J657" t="s">
        <v>259</v>
      </c>
      <c r="K657" t="s">
        <v>1194</v>
      </c>
      <c r="L657" t="s">
        <v>5519</v>
      </c>
      <c r="M657" t="s">
        <v>7671</v>
      </c>
      <c r="N657">
        <f t="shared" si="10"/>
        <v>54</v>
      </c>
      <c r="O657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Tolyatti city, in 1970?</v>
      </c>
    </row>
    <row r="658" spans="1:15" x14ac:dyDescent="0.3">
      <c r="A658" t="s">
        <v>4727</v>
      </c>
      <c r="B658" t="s">
        <v>4728</v>
      </c>
      <c r="C658" t="s">
        <v>8</v>
      </c>
      <c r="D658" t="s">
        <v>3881</v>
      </c>
      <c r="E658" t="s">
        <v>7672</v>
      </c>
      <c r="F658" t="s">
        <v>4837</v>
      </c>
      <c r="G658">
        <f>ROUND(city_populationInYear[[#This Row],[value]],2)</f>
        <v>101628</v>
      </c>
      <c r="H658" t="s">
        <v>7670</v>
      </c>
      <c r="I658" t="s">
        <v>3944</v>
      </c>
      <c r="J658" t="s">
        <v>3228</v>
      </c>
      <c r="K658" t="s">
        <v>1194</v>
      </c>
      <c r="L658" t="s">
        <v>4730</v>
      </c>
      <c r="M658" t="s">
        <v>7671</v>
      </c>
      <c r="N658">
        <f t="shared" si="10"/>
        <v>62</v>
      </c>
      <c r="O658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Ulm city, in 1970?</v>
      </c>
    </row>
    <row r="659" spans="1:15" x14ac:dyDescent="0.3">
      <c r="A659" t="s">
        <v>7498</v>
      </c>
      <c r="B659" t="s">
        <v>7499</v>
      </c>
      <c r="C659" t="s">
        <v>8</v>
      </c>
      <c r="D659" t="s">
        <v>3881</v>
      </c>
      <c r="E659" t="s">
        <v>7672</v>
      </c>
      <c r="F659" t="s">
        <v>7557</v>
      </c>
      <c r="G659">
        <f>ROUND(city_populationInYear[[#This Row],[value]],2)</f>
        <v>17768</v>
      </c>
      <c r="H659" t="s">
        <v>7670</v>
      </c>
      <c r="I659" t="s">
        <v>3944</v>
      </c>
      <c r="J659" t="s">
        <v>870</v>
      </c>
      <c r="K659" t="s">
        <v>1194</v>
      </c>
      <c r="L659" t="s">
        <v>7501</v>
      </c>
      <c r="M659" t="s">
        <v>7671</v>
      </c>
      <c r="N659">
        <f t="shared" si="10"/>
        <v>14</v>
      </c>
      <c r="O659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Varberg city, in 1970?</v>
      </c>
    </row>
    <row r="660" spans="1:15" x14ac:dyDescent="0.3">
      <c r="A660" t="s">
        <v>4152</v>
      </c>
      <c r="B660" t="s">
        <v>4153</v>
      </c>
      <c r="C660" t="s">
        <v>8</v>
      </c>
      <c r="D660" t="s">
        <v>3881</v>
      </c>
      <c r="E660" t="s">
        <v>7672</v>
      </c>
      <c r="F660" t="s">
        <v>4470</v>
      </c>
      <c r="G660">
        <f>ROUND(city_populationInYear[[#This Row],[value]],2)</f>
        <v>372100</v>
      </c>
      <c r="H660" t="s">
        <v>7670</v>
      </c>
      <c r="I660" t="s">
        <v>3944</v>
      </c>
      <c r="J660" t="s">
        <v>3054</v>
      </c>
      <c r="K660" t="s">
        <v>1194</v>
      </c>
      <c r="L660" t="s">
        <v>4156</v>
      </c>
      <c r="M660" t="s">
        <v>7671</v>
      </c>
      <c r="N660">
        <f t="shared" si="10"/>
        <v>56</v>
      </c>
      <c r="O660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Vilnius city, in 1970?</v>
      </c>
    </row>
    <row r="661" spans="1:15" x14ac:dyDescent="0.3">
      <c r="A661" t="s">
        <v>4269</v>
      </c>
      <c r="B661" t="s">
        <v>4270</v>
      </c>
      <c r="C661" t="s">
        <v>8</v>
      </c>
      <c r="D661" t="s">
        <v>3881</v>
      </c>
      <c r="E661" t="s">
        <v>7672</v>
      </c>
      <c r="F661" t="s">
        <v>4322</v>
      </c>
      <c r="G661">
        <f>ROUND(city_populationInYear[[#This Row],[value]],2)</f>
        <v>1315600</v>
      </c>
      <c r="H661" t="s">
        <v>7670</v>
      </c>
      <c r="I661" t="s">
        <v>3944</v>
      </c>
      <c r="J661" t="s">
        <v>4272</v>
      </c>
      <c r="K661" t="s">
        <v>1194</v>
      </c>
      <c r="L661" t="s">
        <v>4273</v>
      </c>
      <c r="M661" t="s">
        <v>7671</v>
      </c>
      <c r="N661">
        <f t="shared" si="10"/>
        <v>33</v>
      </c>
      <c r="O661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Warsaw city, in 1970?</v>
      </c>
    </row>
    <row r="662" spans="1:15" x14ac:dyDescent="0.3">
      <c r="A662" t="s">
        <v>4736</v>
      </c>
      <c r="B662" t="s">
        <v>4737</v>
      </c>
      <c r="C662" t="s">
        <v>8</v>
      </c>
      <c r="D662" t="s">
        <v>3881</v>
      </c>
      <c r="E662" t="s">
        <v>7672</v>
      </c>
      <c r="F662" t="s">
        <v>6115</v>
      </c>
      <c r="G662">
        <f>ROUND(city_populationInYear[[#This Row],[value]],2)</f>
        <v>128562</v>
      </c>
      <c r="H662" t="s">
        <v>7670</v>
      </c>
      <c r="I662" t="s">
        <v>3944</v>
      </c>
      <c r="J662" t="s">
        <v>2772</v>
      </c>
      <c r="K662" t="s">
        <v>1194</v>
      </c>
      <c r="L662" t="s">
        <v>4739</v>
      </c>
      <c r="M662" t="s">
        <v>7671</v>
      </c>
      <c r="N662">
        <f t="shared" si="10"/>
        <v>23</v>
      </c>
      <c r="O662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Würzburg city, in 1970?</v>
      </c>
    </row>
    <row r="663" spans="1:15" x14ac:dyDescent="0.3">
      <c r="A663" t="s">
        <v>5737</v>
      </c>
      <c r="B663" t="s">
        <v>5738</v>
      </c>
      <c r="C663" t="s">
        <v>8</v>
      </c>
      <c r="D663" t="s">
        <v>3881</v>
      </c>
      <c r="E663" t="s">
        <v>7672</v>
      </c>
      <c r="F663" t="s">
        <v>5828</v>
      </c>
      <c r="G663">
        <f>ROUND(city_populationInYear[[#This Row],[value]],2)</f>
        <v>52017</v>
      </c>
      <c r="H663" t="s">
        <v>7670</v>
      </c>
      <c r="I663" t="s">
        <v>988</v>
      </c>
      <c r="J663" t="s">
        <v>169</v>
      </c>
      <c r="K663" t="s">
        <v>1194</v>
      </c>
      <c r="L663" t="s">
        <v>5740</v>
      </c>
      <c r="M663" t="s">
        <v>7671</v>
      </c>
      <c r="N663">
        <f t="shared" si="10"/>
        <v>59</v>
      </c>
      <c r="O663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Albstadt city, in 1971?</v>
      </c>
    </row>
    <row r="664" spans="1:15" x14ac:dyDescent="0.3">
      <c r="A664" t="s">
        <v>5537</v>
      </c>
      <c r="B664" t="s">
        <v>5538</v>
      </c>
      <c r="C664" t="s">
        <v>8</v>
      </c>
      <c r="D664" t="s">
        <v>3881</v>
      </c>
      <c r="E664" t="s">
        <v>7672</v>
      </c>
      <c r="F664" t="s">
        <v>5608</v>
      </c>
      <c r="G664">
        <f>ROUND(city_populationInYear[[#This Row],[value]],2)</f>
        <v>131377</v>
      </c>
      <c r="H664" t="s">
        <v>7670</v>
      </c>
      <c r="I664" t="s">
        <v>988</v>
      </c>
      <c r="J664" t="s">
        <v>2768</v>
      </c>
      <c r="K664" t="s">
        <v>1194</v>
      </c>
      <c r="L664" t="s">
        <v>5540</v>
      </c>
      <c r="M664" t="s">
        <v>7671</v>
      </c>
      <c r="N664">
        <f t="shared" si="10"/>
        <v>27</v>
      </c>
      <c r="O664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Arnhem city, in 1971?</v>
      </c>
    </row>
    <row r="665" spans="1:15" x14ac:dyDescent="0.3">
      <c r="A665" t="s">
        <v>6877</v>
      </c>
      <c r="B665" t="s">
        <v>6878</v>
      </c>
      <c r="C665" t="s">
        <v>8</v>
      </c>
      <c r="D665" t="s">
        <v>3881</v>
      </c>
      <c r="E665" t="s">
        <v>7672</v>
      </c>
      <c r="F665" t="s">
        <v>6928</v>
      </c>
      <c r="G665">
        <f>ROUND(city_populationInYear[[#This Row],[value]],2)</f>
        <v>41312</v>
      </c>
      <c r="H665" t="s">
        <v>7670</v>
      </c>
      <c r="I665" t="s">
        <v>988</v>
      </c>
      <c r="J665" t="s">
        <v>125</v>
      </c>
      <c r="K665" t="s">
        <v>1194</v>
      </c>
      <c r="L665" t="s">
        <v>6880</v>
      </c>
      <c r="M665" t="s">
        <v>7671</v>
      </c>
      <c r="N665">
        <f t="shared" si="10"/>
        <v>25</v>
      </c>
      <c r="O665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Assen city, in 1971?</v>
      </c>
    </row>
    <row r="666" spans="1:15" x14ac:dyDescent="0.3">
      <c r="A666" t="s">
        <v>7122</v>
      </c>
      <c r="B666" t="s">
        <v>7123</v>
      </c>
      <c r="C666" t="s">
        <v>8</v>
      </c>
      <c r="D666" t="s">
        <v>3881</v>
      </c>
      <c r="E666" t="s">
        <v>7672</v>
      </c>
      <c r="F666" t="s">
        <v>7182</v>
      </c>
      <c r="G666">
        <f>ROUND(city_populationInYear[[#This Row],[value]],2)</f>
        <v>899094</v>
      </c>
      <c r="H666" t="s">
        <v>7670</v>
      </c>
      <c r="I666" t="s">
        <v>988</v>
      </c>
      <c r="J666" t="s">
        <v>7125</v>
      </c>
      <c r="K666" t="s">
        <v>1194</v>
      </c>
      <c r="L666" t="s">
        <v>7126</v>
      </c>
      <c r="M666" t="s">
        <v>7671</v>
      </c>
      <c r="N666">
        <f t="shared" si="10"/>
        <v>17</v>
      </c>
      <c r="O666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Belgrade city, in 1971?</v>
      </c>
    </row>
    <row r="667" spans="1:15" x14ac:dyDescent="0.3">
      <c r="A667" t="s">
        <v>6593</v>
      </c>
      <c r="B667" t="s">
        <v>6594</v>
      </c>
      <c r="C667" t="s">
        <v>8</v>
      </c>
      <c r="D667" t="s">
        <v>3881</v>
      </c>
      <c r="E667" t="s">
        <v>7672</v>
      </c>
      <c r="F667" t="s">
        <v>6595</v>
      </c>
      <c r="G667">
        <f>ROUND(city_populationInYear[[#This Row],[value]],2)</f>
        <v>99168</v>
      </c>
      <c r="H667" t="s">
        <v>7670</v>
      </c>
      <c r="I667" t="s">
        <v>988</v>
      </c>
      <c r="J667" t="s">
        <v>3407</v>
      </c>
      <c r="K667" t="s">
        <v>1194</v>
      </c>
      <c r="L667" t="s">
        <v>6596</v>
      </c>
      <c r="M667" t="s">
        <v>7671</v>
      </c>
      <c r="N667">
        <f t="shared" si="10"/>
        <v>5</v>
      </c>
      <c r="O667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Cambridge city, in 1971?</v>
      </c>
    </row>
    <row r="668" spans="1:15" x14ac:dyDescent="0.3">
      <c r="A668" t="s">
        <v>7393</v>
      </c>
      <c r="B668" t="s">
        <v>7394</v>
      </c>
      <c r="C668" t="s">
        <v>8</v>
      </c>
      <c r="D668" t="s">
        <v>3881</v>
      </c>
      <c r="E668" t="s">
        <v>7672</v>
      </c>
      <c r="F668" t="s">
        <v>7417</v>
      </c>
      <c r="G668">
        <f>ROUND(city_populationInYear[[#This Row],[value]],2)</f>
        <v>4325</v>
      </c>
      <c r="H668" t="s">
        <v>7670</v>
      </c>
      <c r="I668" t="s">
        <v>988</v>
      </c>
      <c r="J668" t="s">
        <v>4489</v>
      </c>
      <c r="K668" t="s">
        <v>1194</v>
      </c>
      <c r="L668" t="s">
        <v>7396</v>
      </c>
      <c r="M668" t="s">
        <v>7671</v>
      </c>
      <c r="N668">
        <f t="shared" si="10"/>
        <v>14</v>
      </c>
      <c r="O668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City of London city, in 1971?</v>
      </c>
    </row>
    <row r="669" spans="1:15" x14ac:dyDescent="0.3">
      <c r="A669" t="s">
        <v>7000</v>
      </c>
      <c r="B669" t="s">
        <v>7001</v>
      </c>
      <c r="C669" t="s">
        <v>8</v>
      </c>
      <c r="D669" t="s">
        <v>3881</v>
      </c>
      <c r="E669" t="s">
        <v>7672</v>
      </c>
      <c r="F669" t="s">
        <v>7060</v>
      </c>
      <c r="G669">
        <f>ROUND(city_populationInYear[[#This Row],[value]],2)</f>
        <v>98406</v>
      </c>
      <c r="H669" t="s">
        <v>7670</v>
      </c>
      <c r="I669" t="s">
        <v>988</v>
      </c>
      <c r="J669" t="s">
        <v>2401</v>
      </c>
      <c r="K669" t="s">
        <v>1194</v>
      </c>
      <c r="L669" t="s">
        <v>7003</v>
      </c>
      <c r="M669" t="s">
        <v>7671</v>
      </c>
      <c r="N669">
        <f t="shared" si="10"/>
        <v>59</v>
      </c>
      <c r="O669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Esslingen am Neckar city, in 1971?</v>
      </c>
    </row>
    <row r="670" spans="1:15" x14ac:dyDescent="0.3">
      <c r="A670" t="s">
        <v>5630</v>
      </c>
      <c r="B670" t="s">
        <v>5631</v>
      </c>
      <c r="C670" t="s">
        <v>8</v>
      </c>
      <c r="D670" t="s">
        <v>3881</v>
      </c>
      <c r="E670" t="s">
        <v>7672</v>
      </c>
      <c r="F670" t="s">
        <v>5707</v>
      </c>
      <c r="G670">
        <f>ROUND(city_populationInYear[[#This Row],[value]],2)</f>
        <v>52268</v>
      </c>
      <c r="H670" t="s">
        <v>7670</v>
      </c>
      <c r="I670" t="s">
        <v>988</v>
      </c>
      <c r="J670" t="s">
        <v>33</v>
      </c>
      <c r="K670" t="s">
        <v>1194</v>
      </c>
      <c r="L670" t="s">
        <v>5633</v>
      </c>
      <c r="M670" t="s">
        <v>7671</v>
      </c>
      <c r="N670">
        <f t="shared" si="10"/>
        <v>60</v>
      </c>
      <c r="O670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Friedrichshafen city, in 1971?</v>
      </c>
    </row>
    <row r="671" spans="1:15" x14ac:dyDescent="0.3">
      <c r="A671" t="s">
        <v>4036</v>
      </c>
      <c r="B671" t="s">
        <v>4037</v>
      </c>
      <c r="C671" t="s">
        <v>8</v>
      </c>
      <c r="D671" t="s">
        <v>3881</v>
      </c>
      <c r="E671" t="s">
        <v>7672</v>
      </c>
      <c r="F671" t="s">
        <v>4088</v>
      </c>
      <c r="G671">
        <f>ROUND(city_populationInYear[[#This Row],[value]],2)</f>
        <v>70761</v>
      </c>
      <c r="H671" t="s">
        <v>7670</v>
      </c>
      <c r="I671" t="s">
        <v>988</v>
      </c>
      <c r="J671" t="s">
        <v>121</v>
      </c>
      <c r="K671" t="s">
        <v>1194</v>
      </c>
      <c r="L671" t="s">
        <v>4039</v>
      </c>
      <c r="M671" t="s">
        <v>7671</v>
      </c>
      <c r="N671">
        <f t="shared" si="10"/>
        <v>24</v>
      </c>
      <c r="O671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Hengelo city, in 1971?</v>
      </c>
    </row>
    <row r="672" spans="1:15" x14ac:dyDescent="0.3">
      <c r="A672" t="s">
        <v>6475</v>
      </c>
      <c r="B672" t="s">
        <v>6476</v>
      </c>
      <c r="C672" t="s">
        <v>8</v>
      </c>
      <c r="D672" t="s">
        <v>3881</v>
      </c>
      <c r="E672" t="s">
        <v>7672</v>
      </c>
      <c r="F672" t="s">
        <v>6531</v>
      </c>
      <c r="G672">
        <f>ROUND(city_populationInYear[[#This Row],[value]],2)</f>
        <v>3936630</v>
      </c>
      <c r="H672" t="s">
        <v>7670</v>
      </c>
      <c r="I672" t="s">
        <v>988</v>
      </c>
      <c r="J672" t="s">
        <v>6478</v>
      </c>
      <c r="K672" t="s">
        <v>1194</v>
      </c>
      <c r="L672" t="s">
        <v>6479</v>
      </c>
      <c r="M672" t="s">
        <v>7671</v>
      </c>
      <c r="N672">
        <f t="shared" si="10"/>
        <v>15</v>
      </c>
      <c r="O672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Hong Kong city, in 1971?</v>
      </c>
    </row>
    <row r="673" spans="1:15" x14ac:dyDescent="0.3">
      <c r="A673" t="s">
        <v>4027</v>
      </c>
      <c r="B673" t="s">
        <v>4028</v>
      </c>
      <c r="C673" t="s">
        <v>8</v>
      </c>
      <c r="D673" t="s">
        <v>3881</v>
      </c>
      <c r="E673" t="s">
        <v>7672</v>
      </c>
      <c r="F673" t="s">
        <v>4116</v>
      </c>
      <c r="G673">
        <f>ROUND(city_populationInYear[[#This Row],[value]],2)</f>
        <v>11564</v>
      </c>
      <c r="H673" t="s">
        <v>7670</v>
      </c>
      <c r="I673" t="s">
        <v>988</v>
      </c>
      <c r="J673" t="s">
        <v>395</v>
      </c>
      <c r="K673" t="s">
        <v>1194</v>
      </c>
      <c r="L673" t="s">
        <v>4030</v>
      </c>
      <c r="M673" t="s">
        <v>7671</v>
      </c>
      <c r="N673">
        <f t="shared" si="10"/>
        <v>24</v>
      </c>
      <c r="O673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IJsselstein city, in 1971?</v>
      </c>
    </row>
    <row r="674" spans="1:15" x14ac:dyDescent="0.3">
      <c r="A674" t="s">
        <v>6352</v>
      </c>
      <c r="B674" t="s">
        <v>6353</v>
      </c>
      <c r="C674" t="s">
        <v>8</v>
      </c>
      <c r="D674" t="s">
        <v>3881</v>
      </c>
      <c r="E674" t="s">
        <v>7672</v>
      </c>
      <c r="F674" t="s">
        <v>6445</v>
      </c>
      <c r="G674">
        <f>ROUND(city_populationInYear[[#This Row],[value]],2)</f>
        <v>17116</v>
      </c>
      <c r="H674" t="s">
        <v>7670</v>
      </c>
      <c r="I674" t="s">
        <v>988</v>
      </c>
      <c r="J674" t="s">
        <v>147</v>
      </c>
      <c r="K674" t="s">
        <v>1194</v>
      </c>
      <c r="L674" t="s">
        <v>6355</v>
      </c>
      <c r="M674" t="s">
        <v>7671</v>
      </c>
      <c r="N674">
        <f t="shared" si="10"/>
        <v>22</v>
      </c>
      <c r="O674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Koper city, in 1971?</v>
      </c>
    </row>
    <row r="675" spans="1:15" x14ac:dyDescent="0.3">
      <c r="A675" t="s">
        <v>6360</v>
      </c>
      <c r="B675" t="s">
        <v>6361</v>
      </c>
      <c r="C675" t="s">
        <v>8</v>
      </c>
      <c r="D675" t="s">
        <v>3881</v>
      </c>
      <c r="E675" t="s">
        <v>7672</v>
      </c>
      <c r="F675" t="s">
        <v>6403</v>
      </c>
      <c r="G675">
        <f>ROUND(city_populationInYear[[#This Row],[value]],2)</f>
        <v>27211</v>
      </c>
      <c r="H675" t="s">
        <v>7670</v>
      </c>
      <c r="I675" t="s">
        <v>988</v>
      </c>
      <c r="J675" t="s">
        <v>166</v>
      </c>
      <c r="K675" t="s">
        <v>1194</v>
      </c>
      <c r="L675" t="s">
        <v>6363</v>
      </c>
      <c r="M675" t="s">
        <v>7671</v>
      </c>
      <c r="N675">
        <f t="shared" si="10"/>
        <v>21</v>
      </c>
      <c r="O675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Kranj city, in 1971?</v>
      </c>
    </row>
    <row r="676" spans="1:15" x14ac:dyDescent="0.3">
      <c r="A676" t="s">
        <v>5981</v>
      </c>
      <c r="B676" t="s">
        <v>5982</v>
      </c>
      <c r="C676" t="s">
        <v>8</v>
      </c>
      <c r="D676" t="s">
        <v>3881</v>
      </c>
      <c r="E676" t="s">
        <v>7672</v>
      </c>
      <c r="F676" t="s">
        <v>6080</v>
      </c>
      <c r="G676">
        <f>ROUND(city_populationInYear[[#This Row],[value]],2)</f>
        <v>35683</v>
      </c>
      <c r="H676" t="s">
        <v>7670</v>
      </c>
      <c r="I676" t="s">
        <v>988</v>
      </c>
      <c r="J676" t="s">
        <v>42</v>
      </c>
      <c r="K676" t="s">
        <v>1194</v>
      </c>
      <c r="L676" t="s">
        <v>5984</v>
      </c>
      <c r="M676" t="s">
        <v>7671</v>
      </c>
      <c r="N676">
        <f t="shared" si="10"/>
        <v>59</v>
      </c>
      <c r="O676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Lahr/Schwarzwald city, in 1971?</v>
      </c>
    </row>
    <row r="677" spans="1:15" x14ac:dyDescent="0.3">
      <c r="A677" t="s">
        <v>3885</v>
      </c>
      <c r="B677" t="s">
        <v>3886</v>
      </c>
      <c r="C677" t="s">
        <v>8</v>
      </c>
      <c r="D677" t="s">
        <v>3881</v>
      </c>
      <c r="E677" t="s">
        <v>7672</v>
      </c>
      <c r="F677" t="s">
        <v>4168</v>
      </c>
      <c r="G677">
        <f>ROUND(city_populationInYear[[#This Row],[value]],2)</f>
        <v>7449184</v>
      </c>
      <c r="H677" t="s">
        <v>7670</v>
      </c>
      <c r="I677" t="s">
        <v>988</v>
      </c>
      <c r="J677" t="s">
        <v>3888</v>
      </c>
      <c r="K677" t="s">
        <v>1194</v>
      </c>
      <c r="L677" t="s">
        <v>3889</v>
      </c>
      <c r="M677" t="s">
        <v>7671</v>
      </c>
      <c r="N677">
        <f t="shared" si="10"/>
        <v>25</v>
      </c>
      <c r="O677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London city, in 1971?</v>
      </c>
    </row>
    <row r="678" spans="1:15" x14ac:dyDescent="0.3">
      <c r="A678" t="s">
        <v>5122</v>
      </c>
      <c r="B678" t="s">
        <v>5123</v>
      </c>
      <c r="C678" t="s">
        <v>8</v>
      </c>
      <c r="D678" t="s">
        <v>3881</v>
      </c>
      <c r="E678" t="s">
        <v>7672</v>
      </c>
      <c r="F678" t="s">
        <v>5217</v>
      </c>
      <c r="G678">
        <f>ROUND(city_populationInYear[[#This Row],[value]],2)</f>
        <v>45566</v>
      </c>
      <c r="H678" t="s">
        <v>7670</v>
      </c>
      <c r="I678" t="s">
        <v>988</v>
      </c>
      <c r="J678" t="s">
        <v>870</v>
      </c>
      <c r="K678" t="s">
        <v>1194</v>
      </c>
      <c r="L678" t="s">
        <v>5125</v>
      </c>
      <c r="M678" t="s">
        <v>7671</v>
      </c>
      <c r="N678">
        <f t="shared" si="10"/>
        <v>59</v>
      </c>
      <c r="O678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Lörrach city, in 1971?</v>
      </c>
    </row>
    <row r="679" spans="1:15" x14ac:dyDescent="0.3">
      <c r="A679" t="s">
        <v>4631</v>
      </c>
      <c r="B679" t="s">
        <v>4632</v>
      </c>
      <c r="C679" t="s">
        <v>8</v>
      </c>
      <c r="D679" t="s">
        <v>3881</v>
      </c>
      <c r="E679" t="s">
        <v>7672</v>
      </c>
      <c r="F679" t="s">
        <v>6954</v>
      </c>
      <c r="G679">
        <f>ROUND(city_populationInYear[[#This Row],[value]],2)</f>
        <v>86952</v>
      </c>
      <c r="H679" t="s">
        <v>7670</v>
      </c>
      <c r="I679" t="s">
        <v>988</v>
      </c>
      <c r="J679" t="s">
        <v>147</v>
      </c>
      <c r="K679" t="s">
        <v>1194</v>
      </c>
      <c r="L679" t="s">
        <v>4634</v>
      </c>
      <c r="M679" t="s">
        <v>7671</v>
      </c>
      <c r="N679">
        <f t="shared" si="10"/>
        <v>59</v>
      </c>
      <c r="O679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Ludwigsburg city, in 1971?</v>
      </c>
    </row>
    <row r="680" spans="1:15" x14ac:dyDescent="0.3">
      <c r="A680" t="s">
        <v>7369</v>
      </c>
      <c r="B680" t="s">
        <v>7370</v>
      </c>
      <c r="C680" t="s">
        <v>8</v>
      </c>
      <c r="D680" t="s">
        <v>3881</v>
      </c>
      <c r="E680" t="s">
        <v>7672</v>
      </c>
      <c r="F680" t="s">
        <v>7373</v>
      </c>
      <c r="G680">
        <f>ROUND(city_populationInYear[[#This Row],[value]],2)</f>
        <v>74000</v>
      </c>
      <c r="H680" t="s">
        <v>7670</v>
      </c>
      <c r="I680" t="s">
        <v>988</v>
      </c>
      <c r="J680" t="s">
        <v>2777</v>
      </c>
      <c r="K680" t="s">
        <v>1194</v>
      </c>
      <c r="L680" t="s">
        <v>7371</v>
      </c>
      <c r="M680" t="s">
        <v>7671</v>
      </c>
      <c r="N680">
        <f t="shared" si="10"/>
        <v>7</v>
      </c>
      <c r="O680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Mérida city, in 1971?</v>
      </c>
    </row>
    <row r="681" spans="1:15" x14ac:dyDescent="0.3">
      <c r="A681" t="s">
        <v>6726</v>
      </c>
      <c r="B681" t="s">
        <v>6727</v>
      </c>
      <c r="C681" t="s">
        <v>8</v>
      </c>
      <c r="D681" t="s">
        <v>3881</v>
      </c>
      <c r="E681" t="s">
        <v>7672</v>
      </c>
      <c r="F681" t="s">
        <v>6737</v>
      </c>
      <c r="G681">
        <f>ROUND(city_populationInYear[[#This Row],[value]],2)</f>
        <v>14144</v>
      </c>
      <c r="H681" t="s">
        <v>7670</v>
      </c>
      <c r="I681" t="s">
        <v>988</v>
      </c>
      <c r="J681" t="s">
        <v>3090</v>
      </c>
      <c r="K681" t="s">
        <v>1194</v>
      </c>
      <c r="L681" t="s">
        <v>6729</v>
      </c>
      <c r="M681" t="s">
        <v>7671</v>
      </c>
      <c r="N681">
        <f t="shared" si="10"/>
        <v>12</v>
      </c>
      <c r="O681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Novo Mesto city, in 1971?</v>
      </c>
    </row>
    <row r="682" spans="1:15" x14ac:dyDescent="0.3">
      <c r="A682" t="s">
        <v>4481</v>
      </c>
      <c r="B682" t="s">
        <v>4482</v>
      </c>
      <c r="C682" t="s">
        <v>8</v>
      </c>
      <c r="D682" t="s">
        <v>3881</v>
      </c>
      <c r="E682" t="s">
        <v>7672</v>
      </c>
      <c r="F682" t="s">
        <v>4497</v>
      </c>
      <c r="G682">
        <f>ROUND(city_populationInYear[[#This Row],[value]],2)</f>
        <v>51913</v>
      </c>
      <c r="H682" t="s">
        <v>7670</v>
      </c>
      <c r="I682" t="s">
        <v>988</v>
      </c>
      <c r="J682" t="s">
        <v>892</v>
      </c>
      <c r="K682" t="s">
        <v>1194</v>
      </c>
      <c r="L682" t="s">
        <v>4484</v>
      </c>
      <c r="M682" t="s">
        <v>7671</v>
      </c>
      <c r="N682">
        <f t="shared" si="10"/>
        <v>59</v>
      </c>
      <c r="O682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Offenburg city, in 1971?</v>
      </c>
    </row>
    <row r="683" spans="1:15" x14ac:dyDescent="0.3">
      <c r="A683" t="s">
        <v>5283</v>
      </c>
      <c r="B683" t="s">
        <v>5284</v>
      </c>
      <c r="C683" t="s">
        <v>8</v>
      </c>
      <c r="D683" t="s">
        <v>3881</v>
      </c>
      <c r="E683" t="s">
        <v>7672</v>
      </c>
      <c r="F683" t="s">
        <v>5366</v>
      </c>
      <c r="G683">
        <f>ROUND(city_populationInYear[[#This Row],[value]],2)</f>
        <v>103600</v>
      </c>
      <c r="H683" t="s">
        <v>7670</v>
      </c>
      <c r="I683" t="s">
        <v>988</v>
      </c>
      <c r="J683" t="s">
        <v>2924</v>
      </c>
      <c r="K683" t="s">
        <v>1194</v>
      </c>
      <c r="L683" t="s">
        <v>5286</v>
      </c>
      <c r="M683" t="s">
        <v>7671</v>
      </c>
      <c r="N683">
        <f t="shared" si="10"/>
        <v>13</v>
      </c>
      <c r="O683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Pisa city, in 1971?</v>
      </c>
    </row>
    <row r="684" spans="1:15" x14ac:dyDescent="0.3">
      <c r="A684" t="s">
        <v>4032</v>
      </c>
      <c r="B684" t="s">
        <v>4033</v>
      </c>
      <c r="C684" t="s">
        <v>8</v>
      </c>
      <c r="D684" t="s">
        <v>3881</v>
      </c>
      <c r="E684" t="s">
        <v>7672</v>
      </c>
      <c r="F684" t="s">
        <v>4127</v>
      </c>
      <c r="G684">
        <f>ROUND(city_populationInYear[[#This Row],[value]],2)</f>
        <v>27396</v>
      </c>
      <c r="H684" t="s">
        <v>7670</v>
      </c>
      <c r="I684" t="s">
        <v>988</v>
      </c>
      <c r="J684" t="s">
        <v>154</v>
      </c>
      <c r="K684" t="s">
        <v>1194</v>
      </c>
      <c r="L684" t="s">
        <v>4035</v>
      </c>
      <c r="M684" t="s">
        <v>7671</v>
      </c>
      <c r="N684">
        <f t="shared" si="10"/>
        <v>26</v>
      </c>
      <c r="O684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Purmerend city, in 1971?</v>
      </c>
    </row>
    <row r="685" spans="1:15" x14ac:dyDescent="0.3">
      <c r="A685" t="s">
        <v>6233</v>
      </c>
      <c r="B685" t="s">
        <v>6234</v>
      </c>
      <c r="C685" t="s">
        <v>8</v>
      </c>
      <c r="D685" t="s">
        <v>3881</v>
      </c>
      <c r="E685" t="s">
        <v>7672</v>
      </c>
      <c r="F685" t="s">
        <v>6294</v>
      </c>
      <c r="G685">
        <f>ROUND(city_populationInYear[[#This Row],[value]],2)</f>
        <v>375000</v>
      </c>
      <c r="H685" t="s">
        <v>7670</v>
      </c>
      <c r="I685" t="s">
        <v>988</v>
      </c>
      <c r="J685" t="s">
        <v>3020</v>
      </c>
      <c r="K685" t="s">
        <v>1194</v>
      </c>
      <c r="L685" t="s">
        <v>6236</v>
      </c>
      <c r="M685" t="s">
        <v>7671</v>
      </c>
      <c r="N685">
        <f t="shared" si="10"/>
        <v>6</v>
      </c>
      <c r="O685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Rabat city, in 1971?</v>
      </c>
    </row>
    <row r="686" spans="1:15" x14ac:dyDescent="0.3">
      <c r="A686" t="s">
        <v>4277</v>
      </c>
      <c r="B686" t="s">
        <v>4278</v>
      </c>
      <c r="C686" t="s">
        <v>8</v>
      </c>
      <c r="D686" t="s">
        <v>3881</v>
      </c>
      <c r="E686" t="s">
        <v>7672</v>
      </c>
      <c r="F686" t="s">
        <v>4332</v>
      </c>
      <c r="G686">
        <f>ROUND(city_populationInYear[[#This Row],[value]],2)</f>
        <v>2112900</v>
      </c>
      <c r="H686" t="s">
        <v>7670</v>
      </c>
      <c r="I686" t="s">
        <v>988</v>
      </c>
      <c r="J686" t="s">
        <v>4280</v>
      </c>
      <c r="K686" t="s">
        <v>1194</v>
      </c>
      <c r="L686" t="s">
        <v>4281</v>
      </c>
      <c r="M686" t="s">
        <v>7671</v>
      </c>
      <c r="N686">
        <f t="shared" si="10"/>
        <v>72</v>
      </c>
      <c r="O686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Singapore city, in 1971?</v>
      </c>
    </row>
    <row r="687" spans="1:15" x14ac:dyDescent="0.3">
      <c r="A687" t="s">
        <v>4140</v>
      </c>
      <c r="B687" t="s">
        <v>4141</v>
      </c>
      <c r="C687" t="s">
        <v>8</v>
      </c>
      <c r="D687" t="s">
        <v>3881</v>
      </c>
      <c r="E687" t="s">
        <v>7672</v>
      </c>
      <c r="F687" t="s">
        <v>4178</v>
      </c>
      <c r="G687">
        <f>ROUND(city_populationInYear[[#This Row],[value]],2)</f>
        <v>712800</v>
      </c>
      <c r="H687" t="s">
        <v>7670</v>
      </c>
      <c r="I687" t="s">
        <v>988</v>
      </c>
      <c r="J687" t="s">
        <v>4143</v>
      </c>
      <c r="K687" t="s">
        <v>1194</v>
      </c>
      <c r="L687" t="s">
        <v>4144</v>
      </c>
      <c r="M687" t="s">
        <v>7671</v>
      </c>
      <c r="N687">
        <f t="shared" si="10"/>
        <v>8</v>
      </c>
      <c r="O687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Toronto city, in 1971?</v>
      </c>
    </row>
    <row r="688" spans="1:15" x14ac:dyDescent="0.3">
      <c r="A688" t="s">
        <v>4727</v>
      </c>
      <c r="B688" t="s">
        <v>4728</v>
      </c>
      <c r="C688" t="s">
        <v>8</v>
      </c>
      <c r="D688" t="s">
        <v>3881</v>
      </c>
      <c r="E688" t="s">
        <v>7672</v>
      </c>
      <c r="F688" t="s">
        <v>4821</v>
      </c>
      <c r="G688">
        <f>ROUND(city_populationInYear[[#This Row],[value]],2)</f>
        <v>100922</v>
      </c>
      <c r="H688" t="s">
        <v>7670</v>
      </c>
      <c r="I688" t="s">
        <v>988</v>
      </c>
      <c r="J688" t="s">
        <v>3228</v>
      </c>
      <c r="K688" t="s">
        <v>1194</v>
      </c>
      <c r="L688" t="s">
        <v>4730</v>
      </c>
      <c r="M688" t="s">
        <v>7671</v>
      </c>
      <c r="N688">
        <f t="shared" si="10"/>
        <v>62</v>
      </c>
      <c r="O688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Ulm city, in 1971?</v>
      </c>
    </row>
    <row r="689" spans="1:15" x14ac:dyDescent="0.3">
      <c r="A689" t="s">
        <v>7629</v>
      </c>
      <c r="B689" t="s">
        <v>7630</v>
      </c>
      <c r="C689" t="s">
        <v>8</v>
      </c>
      <c r="D689" t="s">
        <v>3881</v>
      </c>
      <c r="E689" t="s">
        <v>7672</v>
      </c>
      <c r="F689" t="s">
        <v>7643</v>
      </c>
      <c r="G689">
        <f>ROUND(city_populationInYear[[#This Row],[value]],2)</f>
        <v>10207</v>
      </c>
      <c r="H689" t="s">
        <v>7670</v>
      </c>
      <c r="I689" t="s">
        <v>988</v>
      </c>
      <c r="J689" t="s">
        <v>84</v>
      </c>
      <c r="K689" t="s">
        <v>1194</v>
      </c>
      <c r="L689" t="s">
        <v>7632</v>
      </c>
      <c r="M689" t="s">
        <v>7671</v>
      </c>
      <c r="N689">
        <f t="shared" si="10"/>
        <v>8</v>
      </c>
      <c r="O689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Vianen city, in 1971?</v>
      </c>
    </row>
    <row r="690" spans="1:15" x14ac:dyDescent="0.3">
      <c r="A690" t="s">
        <v>6601</v>
      </c>
      <c r="B690" t="s">
        <v>6602</v>
      </c>
      <c r="C690" t="s">
        <v>8</v>
      </c>
      <c r="D690" t="s">
        <v>3881</v>
      </c>
      <c r="E690" t="s">
        <v>7672</v>
      </c>
      <c r="F690" t="s">
        <v>6624</v>
      </c>
      <c r="G690">
        <f>ROUND(city_populationInYear[[#This Row],[value]],2)</f>
        <v>4849</v>
      </c>
      <c r="H690" t="s">
        <v>7670</v>
      </c>
      <c r="I690" t="s">
        <v>988</v>
      </c>
      <c r="J690" t="s">
        <v>84</v>
      </c>
      <c r="K690" t="s">
        <v>1194</v>
      </c>
      <c r="L690" t="s">
        <v>6604</v>
      </c>
      <c r="M690" t="s">
        <v>7671</v>
      </c>
      <c r="N690">
        <f t="shared" si="10"/>
        <v>22</v>
      </c>
      <c r="O690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Vrhnika city, in 1971?</v>
      </c>
    </row>
    <row r="691" spans="1:15" x14ac:dyDescent="0.3">
      <c r="A691" t="s">
        <v>5520</v>
      </c>
      <c r="B691" t="s">
        <v>5521</v>
      </c>
      <c r="C691" t="s">
        <v>8</v>
      </c>
      <c r="D691" t="s">
        <v>3881</v>
      </c>
      <c r="E691" t="s">
        <v>7672</v>
      </c>
      <c r="F691" t="s">
        <v>6463</v>
      </c>
      <c r="G691">
        <f>ROUND(city_populationInYear[[#This Row],[value]],2)</f>
        <v>27454</v>
      </c>
      <c r="H691" t="s">
        <v>7670</v>
      </c>
      <c r="I691" t="s">
        <v>988</v>
      </c>
      <c r="J691" t="s">
        <v>790</v>
      </c>
      <c r="K691" t="s">
        <v>1194</v>
      </c>
      <c r="L691" t="s">
        <v>5523</v>
      </c>
      <c r="M691" t="s">
        <v>7671</v>
      </c>
      <c r="N691">
        <f t="shared" si="10"/>
        <v>25</v>
      </c>
      <c r="O691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Wageningen city, in 1971?</v>
      </c>
    </row>
    <row r="692" spans="1:15" x14ac:dyDescent="0.3">
      <c r="A692" t="s">
        <v>4021</v>
      </c>
      <c r="B692" t="s">
        <v>4022</v>
      </c>
      <c r="C692" t="s">
        <v>8</v>
      </c>
      <c r="D692" t="s">
        <v>3881</v>
      </c>
      <c r="E692" t="s">
        <v>7672</v>
      </c>
      <c r="F692" t="s">
        <v>4105</v>
      </c>
      <c r="G692">
        <f>ROUND(city_populationInYear[[#This Row],[value]],2)</f>
        <v>17644</v>
      </c>
      <c r="H692" t="s">
        <v>7670</v>
      </c>
      <c r="I692" t="s">
        <v>988</v>
      </c>
      <c r="J692" t="s">
        <v>29</v>
      </c>
      <c r="K692" t="s">
        <v>1194</v>
      </c>
      <c r="L692" t="s">
        <v>4024</v>
      </c>
      <c r="M692" t="s">
        <v>7671</v>
      </c>
      <c r="N692">
        <f t="shared" si="10"/>
        <v>25</v>
      </c>
      <c r="O692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Weesp city, in 1971?</v>
      </c>
    </row>
    <row r="693" spans="1:15" x14ac:dyDescent="0.3">
      <c r="A693" t="s">
        <v>5737</v>
      </c>
      <c r="B693" t="s">
        <v>5738</v>
      </c>
      <c r="C693" t="s">
        <v>8</v>
      </c>
      <c r="D693" t="s">
        <v>3881</v>
      </c>
      <c r="E693" t="s">
        <v>7672</v>
      </c>
      <c r="F693" t="s">
        <v>5823</v>
      </c>
      <c r="G693">
        <f>ROUND(city_populationInYear[[#This Row],[value]],2)</f>
        <v>51974</v>
      </c>
      <c r="H693" t="s">
        <v>7670</v>
      </c>
      <c r="I693" t="s">
        <v>4348</v>
      </c>
      <c r="J693" t="s">
        <v>169</v>
      </c>
      <c r="K693" t="s">
        <v>1194</v>
      </c>
      <c r="L693" t="s">
        <v>5740</v>
      </c>
      <c r="M693" t="s">
        <v>7671</v>
      </c>
      <c r="N693">
        <f t="shared" si="10"/>
        <v>59</v>
      </c>
      <c r="O693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Albstadt city, in 1972?</v>
      </c>
    </row>
    <row r="694" spans="1:15" x14ac:dyDescent="0.3">
      <c r="A694" t="s">
        <v>7000</v>
      </c>
      <c r="B694" t="s">
        <v>7001</v>
      </c>
      <c r="C694" t="s">
        <v>8</v>
      </c>
      <c r="D694" t="s">
        <v>3881</v>
      </c>
      <c r="E694" t="s">
        <v>7672</v>
      </c>
      <c r="F694" t="s">
        <v>7052</v>
      </c>
      <c r="G694">
        <f>ROUND(city_populationInYear[[#This Row],[value]],2)</f>
        <v>98126</v>
      </c>
      <c r="H694" t="s">
        <v>7670</v>
      </c>
      <c r="I694" t="s">
        <v>4348</v>
      </c>
      <c r="J694" t="s">
        <v>2401</v>
      </c>
      <c r="K694" t="s">
        <v>1194</v>
      </c>
      <c r="L694" t="s">
        <v>7003</v>
      </c>
      <c r="M694" t="s">
        <v>7671</v>
      </c>
      <c r="N694">
        <f t="shared" si="10"/>
        <v>59</v>
      </c>
      <c r="O694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Esslingen am Neckar city, in 1972?</v>
      </c>
    </row>
    <row r="695" spans="1:15" x14ac:dyDescent="0.3">
      <c r="A695" t="s">
        <v>5630</v>
      </c>
      <c r="B695" t="s">
        <v>5631</v>
      </c>
      <c r="C695" t="s">
        <v>8</v>
      </c>
      <c r="D695" t="s">
        <v>3881</v>
      </c>
      <c r="E695" t="s">
        <v>7672</v>
      </c>
      <c r="F695" t="s">
        <v>5693</v>
      </c>
      <c r="G695">
        <f>ROUND(city_populationInYear[[#This Row],[value]],2)</f>
        <v>52920</v>
      </c>
      <c r="H695" t="s">
        <v>7670</v>
      </c>
      <c r="I695" t="s">
        <v>4348</v>
      </c>
      <c r="J695" t="s">
        <v>33</v>
      </c>
      <c r="K695" t="s">
        <v>1194</v>
      </c>
      <c r="L695" t="s">
        <v>5633</v>
      </c>
      <c r="M695" t="s">
        <v>7671</v>
      </c>
      <c r="N695">
        <f t="shared" si="10"/>
        <v>60</v>
      </c>
      <c r="O695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Friedrichshafen city, in 1972?</v>
      </c>
    </row>
    <row r="696" spans="1:15" x14ac:dyDescent="0.3">
      <c r="A696" t="s">
        <v>5981</v>
      </c>
      <c r="B696" t="s">
        <v>5982</v>
      </c>
      <c r="C696" t="s">
        <v>8</v>
      </c>
      <c r="D696" t="s">
        <v>3881</v>
      </c>
      <c r="E696" t="s">
        <v>7672</v>
      </c>
      <c r="F696" t="s">
        <v>6081</v>
      </c>
      <c r="G696">
        <f>ROUND(city_populationInYear[[#This Row],[value]],2)</f>
        <v>35781</v>
      </c>
      <c r="H696" t="s">
        <v>7670</v>
      </c>
      <c r="I696" t="s">
        <v>4348</v>
      </c>
      <c r="J696" t="s">
        <v>42</v>
      </c>
      <c r="K696" t="s">
        <v>1194</v>
      </c>
      <c r="L696" t="s">
        <v>5984</v>
      </c>
      <c r="M696" t="s">
        <v>7671</v>
      </c>
      <c r="N696">
        <f t="shared" si="10"/>
        <v>59</v>
      </c>
      <c r="O696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Lahr/Schwarzwald city, in 1972?</v>
      </c>
    </row>
    <row r="697" spans="1:15" x14ac:dyDescent="0.3">
      <c r="A697" t="s">
        <v>5122</v>
      </c>
      <c r="B697" t="s">
        <v>5123</v>
      </c>
      <c r="C697" t="s">
        <v>8</v>
      </c>
      <c r="D697" t="s">
        <v>3881</v>
      </c>
      <c r="E697" t="s">
        <v>7672</v>
      </c>
      <c r="F697" t="s">
        <v>5219</v>
      </c>
      <c r="G697">
        <f>ROUND(city_populationInYear[[#This Row],[value]],2)</f>
        <v>45595</v>
      </c>
      <c r="H697" t="s">
        <v>7670</v>
      </c>
      <c r="I697" t="s">
        <v>4348</v>
      </c>
      <c r="J697" t="s">
        <v>870</v>
      </c>
      <c r="K697" t="s">
        <v>1194</v>
      </c>
      <c r="L697" t="s">
        <v>5125</v>
      </c>
      <c r="M697" t="s">
        <v>7671</v>
      </c>
      <c r="N697">
        <f t="shared" si="10"/>
        <v>59</v>
      </c>
      <c r="O697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Lörrach city, in 1972?</v>
      </c>
    </row>
    <row r="698" spans="1:15" x14ac:dyDescent="0.3">
      <c r="A698" t="s">
        <v>4631</v>
      </c>
      <c r="B698" t="s">
        <v>4632</v>
      </c>
      <c r="C698" t="s">
        <v>8</v>
      </c>
      <c r="D698" t="s">
        <v>3881</v>
      </c>
      <c r="E698" t="s">
        <v>7672</v>
      </c>
      <c r="F698" t="s">
        <v>6984</v>
      </c>
      <c r="G698">
        <f>ROUND(city_populationInYear[[#This Row],[value]],2)</f>
        <v>86950</v>
      </c>
      <c r="H698" t="s">
        <v>7670</v>
      </c>
      <c r="I698" t="s">
        <v>4348</v>
      </c>
      <c r="J698" t="s">
        <v>147</v>
      </c>
      <c r="K698" t="s">
        <v>1194</v>
      </c>
      <c r="L698" t="s">
        <v>4634</v>
      </c>
      <c r="M698" t="s">
        <v>7671</v>
      </c>
      <c r="N698">
        <f t="shared" si="10"/>
        <v>59</v>
      </c>
      <c r="O698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Ludwigsburg city, in 1972?</v>
      </c>
    </row>
    <row r="699" spans="1:15" x14ac:dyDescent="0.3">
      <c r="A699" t="s">
        <v>4904</v>
      </c>
      <c r="B699" t="s">
        <v>4905</v>
      </c>
      <c r="C699" t="s">
        <v>8</v>
      </c>
      <c r="D699" t="s">
        <v>3881</v>
      </c>
      <c r="E699" t="s">
        <v>7672</v>
      </c>
      <c r="F699" t="s">
        <v>4965</v>
      </c>
      <c r="G699">
        <f>ROUND(city_populationInYear[[#This Row],[value]],2)</f>
        <v>257700</v>
      </c>
      <c r="H699" t="s">
        <v>7670</v>
      </c>
      <c r="I699" t="s">
        <v>4348</v>
      </c>
      <c r="J699" t="s">
        <v>4907</v>
      </c>
      <c r="K699" t="s">
        <v>1194</v>
      </c>
      <c r="L699" t="s">
        <v>4908</v>
      </c>
      <c r="M699" t="s">
        <v>7671</v>
      </c>
      <c r="N699">
        <f t="shared" si="10"/>
        <v>9</v>
      </c>
      <c r="O699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Messina city, in 1972?</v>
      </c>
    </row>
    <row r="700" spans="1:15" x14ac:dyDescent="0.3">
      <c r="A700" t="s">
        <v>4481</v>
      </c>
      <c r="B700" t="s">
        <v>4482</v>
      </c>
      <c r="C700" t="s">
        <v>8</v>
      </c>
      <c r="D700" t="s">
        <v>3881</v>
      </c>
      <c r="E700" t="s">
        <v>7672</v>
      </c>
      <c r="F700" t="s">
        <v>5642</v>
      </c>
      <c r="G700">
        <f>ROUND(city_populationInYear[[#This Row],[value]],2)</f>
        <v>52252</v>
      </c>
      <c r="H700" t="s">
        <v>7670</v>
      </c>
      <c r="I700" t="s">
        <v>4348</v>
      </c>
      <c r="J700" t="s">
        <v>892</v>
      </c>
      <c r="K700" t="s">
        <v>1194</v>
      </c>
      <c r="L700" t="s">
        <v>4484</v>
      </c>
      <c r="M700" t="s">
        <v>7671</v>
      </c>
      <c r="N700">
        <f t="shared" si="10"/>
        <v>59</v>
      </c>
      <c r="O700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Offenburg city, in 1972?</v>
      </c>
    </row>
    <row r="701" spans="1:15" x14ac:dyDescent="0.3">
      <c r="A701" t="s">
        <v>4277</v>
      </c>
      <c r="B701" t="s">
        <v>4278</v>
      </c>
      <c r="C701" t="s">
        <v>8</v>
      </c>
      <c r="D701" t="s">
        <v>3881</v>
      </c>
      <c r="E701" t="s">
        <v>7672</v>
      </c>
      <c r="F701" t="s">
        <v>4347</v>
      </c>
      <c r="G701">
        <f>ROUND(city_populationInYear[[#This Row],[value]],2)</f>
        <v>2152400</v>
      </c>
      <c r="H701" t="s">
        <v>7670</v>
      </c>
      <c r="I701" t="s">
        <v>4348</v>
      </c>
      <c r="J701" t="s">
        <v>4280</v>
      </c>
      <c r="K701" t="s">
        <v>1194</v>
      </c>
      <c r="L701" t="s">
        <v>4281</v>
      </c>
      <c r="M701" t="s">
        <v>7671</v>
      </c>
      <c r="N701">
        <f t="shared" si="10"/>
        <v>72</v>
      </c>
      <c r="O701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Singapore city, in 1972?</v>
      </c>
    </row>
    <row r="702" spans="1:15" x14ac:dyDescent="0.3">
      <c r="A702" t="s">
        <v>4727</v>
      </c>
      <c r="B702" t="s">
        <v>4728</v>
      </c>
      <c r="C702" t="s">
        <v>8</v>
      </c>
      <c r="D702" t="s">
        <v>3881</v>
      </c>
      <c r="E702" t="s">
        <v>7672</v>
      </c>
      <c r="F702" t="s">
        <v>4796</v>
      </c>
      <c r="G702">
        <f>ROUND(city_populationInYear[[#This Row],[value]],2)</f>
        <v>99526</v>
      </c>
      <c r="H702" t="s">
        <v>7670</v>
      </c>
      <c r="I702" t="s">
        <v>4348</v>
      </c>
      <c r="J702" t="s">
        <v>3228</v>
      </c>
      <c r="K702" t="s">
        <v>1194</v>
      </c>
      <c r="L702" t="s">
        <v>4730</v>
      </c>
      <c r="M702" t="s">
        <v>7671</v>
      </c>
      <c r="N702">
        <f t="shared" si="10"/>
        <v>62</v>
      </c>
      <c r="O702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Ulm city, in 1972?</v>
      </c>
    </row>
    <row r="703" spans="1:15" x14ac:dyDescent="0.3">
      <c r="A703" t="s">
        <v>5737</v>
      </c>
      <c r="B703" t="s">
        <v>5738</v>
      </c>
      <c r="C703" t="s">
        <v>8</v>
      </c>
      <c r="D703" t="s">
        <v>3881</v>
      </c>
      <c r="E703" t="s">
        <v>7672</v>
      </c>
      <c r="F703" t="s">
        <v>5829</v>
      </c>
      <c r="G703">
        <f>ROUND(city_populationInYear[[#This Row],[value]],2)</f>
        <v>52047</v>
      </c>
      <c r="H703" t="s">
        <v>7670</v>
      </c>
      <c r="I703" t="s">
        <v>249</v>
      </c>
      <c r="J703" t="s">
        <v>169</v>
      </c>
      <c r="K703" t="s">
        <v>1194</v>
      </c>
      <c r="L703" t="s">
        <v>5740</v>
      </c>
      <c r="M703" t="s">
        <v>7671</v>
      </c>
      <c r="N703">
        <f t="shared" si="10"/>
        <v>59</v>
      </c>
      <c r="O703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Albstadt city, in 1973?</v>
      </c>
    </row>
    <row r="704" spans="1:15" x14ac:dyDescent="0.3">
      <c r="A704" t="s">
        <v>7148</v>
      </c>
      <c r="B704" t="s">
        <v>7149</v>
      </c>
      <c r="C704" t="s">
        <v>8</v>
      </c>
      <c r="D704" t="s">
        <v>3881</v>
      </c>
      <c r="E704" t="s">
        <v>7672</v>
      </c>
      <c r="F704" t="s">
        <v>7214</v>
      </c>
      <c r="G704">
        <f>ROUND(city_populationInYear[[#This Row],[value]],2)</f>
        <v>39476</v>
      </c>
      <c r="H704" t="s">
        <v>7670</v>
      </c>
      <c r="I704" t="s">
        <v>249</v>
      </c>
      <c r="J704" t="s">
        <v>7151</v>
      </c>
      <c r="K704" t="s">
        <v>1194</v>
      </c>
      <c r="L704" t="s">
        <v>7152</v>
      </c>
      <c r="M704" t="s">
        <v>7671</v>
      </c>
      <c r="N704">
        <f t="shared" si="10"/>
        <v>10</v>
      </c>
      <c r="O704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Banjul city, in 1973?</v>
      </c>
    </row>
    <row r="705" spans="1:15" x14ac:dyDescent="0.3">
      <c r="A705" t="s">
        <v>7000</v>
      </c>
      <c r="B705" t="s">
        <v>7001</v>
      </c>
      <c r="C705" t="s">
        <v>8</v>
      </c>
      <c r="D705" t="s">
        <v>3881</v>
      </c>
      <c r="E705" t="s">
        <v>7672</v>
      </c>
      <c r="F705" t="s">
        <v>7045</v>
      </c>
      <c r="G705">
        <f>ROUND(city_populationInYear[[#This Row],[value]],2)</f>
        <v>97622</v>
      </c>
      <c r="H705" t="s">
        <v>7670</v>
      </c>
      <c r="I705" t="s">
        <v>249</v>
      </c>
      <c r="J705" t="s">
        <v>2401</v>
      </c>
      <c r="K705" t="s">
        <v>1194</v>
      </c>
      <c r="L705" t="s">
        <v>7003</v>
      </c>
      <c r="M705" t="s">
        <v>7671</v>
      </c>
      <c r="N705">
        <f t="shared" si="10"/>
        <v>59</v>
      </c>
      <c r="O705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Esslingen am Neckar city, in 1973?</v>
      </c>
    </row>
    <row r="706" spans="1:15" x14ac:dyDescent="0.3">
      <c r="A706" t="s">
        <v>5630</v>
      </c>
      <c r="B706" t="s">
        <v>5631</v>
      </c>
      <c r="C706" t="s">
        <v>8</v>
      </c>
      <c r="D706" t="s">
        <v>3881</v>
      </c>
      <c r="E706" t="s">
        <v>7672</v>
      </c>
      <c r="F706" t="s">
        <v>5689</v>
      </c>
      <c r="G706">
        <f>ROUND(city_populationInYear[[#This Row],[value]],2)</f>
        <v>52200</v>
      </c>
      <c r="H706" t="s">
        <v>7670</v>
      </c>
      <c r="I706" t="s">
        <v>249</v>
      </c>
      <c r="J706" t="s">
        <v>33</v>
      </c>
      <c r="K706" t="s">
        <v>1194</v>
      </c>
      <c r="L706" t="s">
        <v>5633</v>
      </c>
      <c r="M706" t="s">
        <v>7671</v>
      </c>
      <c r="N706">
        <f t="shared" ref="N706:N769" si="11">COUNTIF(B:B,B706)</f>
        <v>60</v>
      </c>
      <c r="O706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Friedrichshafen city, in 1973?</v>
      </c>
    </row>
    <row r="707" spans="1:15" x14ac:dyDescent="0.3">
      <c r="A707" t="s">
        <v>6484</v>
      </c>
      <c r="B707" t="s">
        <v>6485</v>
      </c>
      <c r="C707" t="s">
        <v>8</v>
      </c>
      <c r="D707" t="s">
        <v>3881</v>
      </c>
      <c r="E707" t="s">
        <v>7672</v>
      </c>
      <c r="F707" t="s">
        <v>6521</v>
      </c>
      <c r="G707">
        <f>ROUND(city_populationInYear[[#This Row],[value]],2)</f>
        <v>68000</v>
      </c>
      <c r="H707" t="s">
        <v>7670</v>
      </c>
      <c r="I707" t="s">
        <v>249</v>
      </c>
      <c r="J707" t="s">
        <v>38</v>
      </c>
      <c r="K707" t="s">
        <v>1194</v>
      </c>
      <c r="L707" t="s">
        <v>6487</v>
      </c>
      <c r="M707" t="s">
        <v>7671</v>
      </c>
      <c r="N707">
        <f t="shared" si="11"/>
        <v>52</v>
      </c>
      <c r="O707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Gatchina city, in 1973?</v>
      </c>
    </row>
    <row r="708" spans="1:15" x14ac:dyDescent="0.3">
      <c r="A708" t="s">
        <v>5981</v>
      </c>
      <c r="B708" t="s">
        <v>5982</v>
      </c>
      <c r="C708" t="s">
        <v>8</v>
      </c>
      <c r="D708" t="s">
        <v>3881</v>
      </c>
      <c r="E708" t="s">
        <v>7672</v>
      </c>
      <c r="F708" t="s">
        <v>6083</v>
      </c>
      <c r="G708">
        <f>ROUND(city_populationInYear[[#This Row],[value]],2)</f>
        <v>35908</v>
      </c>
      <c r="H708" t="s">
        <v>7670</v>
      </c>
      <c r="I708" t="s">
        <v>249</v>
      </c>
      <c r="J708" t="s">
        <v>42</v>
      </c>
      <c r="K708" t="s">
        <v>1194</v>
      </c>
      <c r="L708" t="s">
        <v>5984</v>
      </c>
      <c r="M708" t="s">
        <v>7671</v>
      </c>
      <c r="N708">
        <f t="shared" si="11"/>
        <v>59</v>
      </c>
      <c r="O708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Lahr/Schwarzwald city, in 1973?</v>
      </c>
    </row>
    <row r="709" spans="1:15" x14ac:dyDescent="0.3">
      <c r="A709" t="s">
        <v>5122</v>
      </c>
      <c r="B709" t="s">
        <v>5123</v>
      </c>
      <c r="C709" t="s">
        <v>8</v>
      </c>
      <c r="D709" t="s">
        <v>3881</v>
      </c>
      <c r="E709" t="s">
        <v>7672</v>
      </c>
      <c r="F709" t="s">
        <v>5814</v>
      </c>
      <c r="G709">
        <f>ROUND(city_populationInYear[[#This Row],[value]],2)</f>
        <v>45521</v>
      </c>
      <c r="H709" t="s">
        <v>7670</v>
      </c>
      <c r="I709" t="s">
        <v>249</v>
      </c>
      <c r="J709" t="s">
        <v>870</v>
      </c>
      <c r="K709" t="s">
        <v>1194</v>
      </c>
      <c r="L709" t="s">
        <v>5125</v>
      </c>
      <c r="M709" t="s">
        <v>7671</v>
      </c>
      <c r="N709">
        <f t="shared" si="11"/>
        <v>59</v>
      </c>
      <c r="O709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Lörrach city, in 1973?</v>
      </c>
    </row>
    <row r="710" spans="1:15" x14ac:dyDescent="0.3">
      <c r="A710" t="s">
        <v>4631</v>
      </c>
      <c r="B710" t="s">
        <v>4632</v>
      </c>
      <c r="C710" t="s">
        <v>8</v>
      </c>
      <c r="D710" t="s">
        <v>3881</v>
      </c>
      <c r="E710" t="s">
        <v>7672</v>
      </c>
      <c r="F710" t="s">
        <v>4713</v>
      </c>
      <c r="G710">
        <f>ROUND(city_populationInYear[[#This Row],[value]],2)</f>
        <v>86730</v>
      </c>
      <c r="H710" t="s">
        <v>7670</v>
      </c>
      <c r="I710" t="s">
        <v>249</v>
      </c>
      <c r="J710" t="s">
        <v>147</v>
      </c>
      <c r="K710" t="s">
        <v>1194</v>
      </c>
      <c r="L710" t="s">
        <v>4634</v>
      </c>
      <c r="M710" t="s">
        <v>7671</v>
      </c>
      <c r="N710">
        <f t="shared" si="11"/>
        <v>59</v>
      </c>
      <c r="O710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Ludwigsburg city, in 1973?</v>
      </c>
    </row>
    <row r="711" spans="1:15" x14ac:dyDescent="0.3">
      <c r="A711" t="s">
        <v>4481</v>
      </c>
      <c r="B711" t="s">
        <v>4482</v>
      </c>
      <c r="C711" t="s">
        <v>8</v>
      </c>
      <c r="D711" t="s">
        <v>3881</v>
      </c>
      <c r="E711" t="s">
        <v>7672</v>
      </c>
      <c r="F711" t="s">
        <v>4509</v>
      </c>
      <c r="G711">
        <f>ROUND(city_populationInYear[[#This Row],[value]],2)</f>
        <v>52189</v>
      </c>
      <c r="H711" t="s">
        <v>7670</v>
      </c>
      <c r="I711" t="s">
        <v>249</v>
      </c>
      <c r="J711" t="s">
        <v>892</v>
      </c>
      <c r="K711" t="s">
        <v>1194</v>
      </c>
      <c r="L711" t="s">
        <v>4484</v>
      </c>
      <c r="M711" t="s">
        <v>7671</v>
      </c>
      <c r="N711">
        <f t="shared" si="11"/>
        <v>59</v>
      </c>
      <c r="O711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Offenburg city, in 1973?</v>
      </c>
    </row>
    <row r="712" spans="1:15" x14ac:dyDescent="0.3">
      <c r="A712" t="s">
        <v>4277</v>
      </c>
      <c r="B712" t="s">
        <v>4278</v>
      </c>
      <c r="C712" t="s">
        <v>8</v>
      </c>
      <c r="D712" t="s">
        <v>3881</v>
      </c>
      <c r="E712" t="s">
        <v>7672</v>
      </c>
      <c r="F712" t="s">
        <v>4327</v>
      </c>
      <c r="G712">
        <f>ROUND(city_populationInYear[[#This Row],[value]],2)</f>
        <v>2193000</v>
      </c>
      <c r="H712" t="s">
        <v>7670</v>
      </c>
      <c r="I712" t="s">
        <v>249</v>
      </c>
      <c r="J712" t="s">
        <v>4280</v>
      </c>
      <c r="K712" t="s">
        <v>1194</v>
      </c>
      <c r="L712" t="s">
        <v>4281</v>
      </c>
      <c r="M712" t="s">
        <v>7671</v>
      </c>
      <c r="N712">
        <f t="shared" si="11"/>
        <v>72</v>
      </c>
      <c r="O712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Singapore city, in 1973?</v>
      </c>
    </row>
    <row r="713" spans="1:15" x14ac:dyDescent="0.3">
      <c r="A713" t="s">
        <v>5257</v>
      </c>
      <c r="B713" t="s">
        <v>5258</v>
      </c>
      <c r="C713" t="s">
        <v>8</v>
      </c>
      <c r="D713" t="s">
        <v>3881</v>
      </c>
      <c r="E713" t="s">
        <v>7672</v>
      </c>
      <c r="F713" t="s">
        <v>5259</v>
      </c>
      <c r="G713">
        <f>ROUND(city_populationInYear[[#This Row],[value]],2)</f>
        <v>236400</v>
      </c>
      <c r="H713" t="s">
        <v>7670</v>
      </c>
      <c r="I713" t="s">
        <v>249</v>
      </c>
      <c r="J713" t="s">
        <v>21</v>
      </c>
      <c r="K713" t="s">
        <v>1194</v>
      </c>
      <c r="L713" t="s">
        <v>5260</v>
      </c>
      <c r="M713" t="s">
        <v>7671</v>
      </c>
      <c r="N713">
        <f t="shared" si="11"/>
        <v>9</v>
      </c>
      <c r="O713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Taranto city, in 1973?</v>
      </c>
    </row>
    <row r="714" spans="1:15" x14ac:dyDescent="0.3">
      <c r="A714" t="s">
        <v>5516</v>
      </c>
      <c r="B714" t="s">
        <v>5517</v>
      </c>
      <c r="C714" t="s">
        <v>8</v>
      </c>
      <c r="D714" t="s">
        <v>3881</v>
      </c>
      <c r="E714" t="s">
        <v>7672</v>
      </c>
      <c r="F714" t="s">
        <v>5518</v>
      </c>
      <c r="G714">
        <f>ROUND(city_populationInYear[[#This Row],[value]],2)</f>
        <v>371000</v>
      </c>
      <c r="H714" t="s">
        <v>7670</v>
      </c>
      <c r="I714" t="s">
        <v>249</v>
      </c>
      <c r="J714" t="s">
        <v>259</v>
      </c>
      <c r="K714" t="s">
        <v>1194</v>
      </c>
      <c r="L714" t="s">
        <v>5519</v>
      </c>
      <c r="M714" t="s">
        <v>7671</v>
      </c>
      <c r="N714">
        <f t="shared" si="11"/>
        <v>54</v>
      </c>
      <c r="O714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Tolyatti city, in 1973?</v>
      </c>
    </row>
    <row r="715" spans="1:15" x14ac:dyDescent="0.3">
      <c r="A715" t="s">
        <v>6721</v>
      </c>
      <c r="B715" t="s">
        <v>6722</v>
      </c>
      <c r="C715" t="s">
        <v>8</v>
      </c>
      <c r="D715" t="s">
        <v>3881</v>
      </c>
      <c r="E715" t="s">
        <v>7672</v>
      </c>
      <c r="F715" t="s">
        <v>6792</v>
      </c>
      <c r="G715">
        <f>ROUND(city_populationInYear[[#This Row],[value]],2)</f>
        <v>91200</v>
      </c>
      <c r="H715" t="s">
        <v>7670</v>
      </c>
      <c r="I715" t="s">
        <v>249</v>
      </c>
      <c r="J715" t="s">
        <v>1173</v>
      </c>
      <c r="K715" t="s">
        <v>1194</v>
      </c>
      <c r="L715" t="s">
        <v>6724</v>
      </c>
      <c r="M715" t="s">
        <v>7671</v>
      </c>
      <c r="N715">
        <f t="shared" si="11"/>
        <v>6</v>
      </c>
      <c r="O715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Treviso city, in 1973?</v>
      </c>
    </row>
    <row r="716" spans="1:15" x14ac:dyDescent="0.3">
      <c r="A716" t="s">
        <v>6212</v>
      </c>
      <c r="B716" t="s">
        <v>6213</v>
      </c>
      <c r="C716" t="s">
        <v>8</v>
      </c>
      <c r="D716" t="s">
        <v>3881</v>
      </c>
      <c r="E716" t="s">
        <v>7672</v>
      </c>
      <c r="F716" t="s">
        <v>6290</v>
      </c>
      <c r="G716">
        <f>ROUND(city_populationInYear[[#This Row],[value]],2)</f>
        <v>481295</v>
      </c>
      <c r="H716" t="s">
        <v>7670</v>
      </c>
      <c r="I716" t="s">
        <v>249</v>
      </c>
      <c r="J716" t="s">
        <v>6215</v>
      </c>
      <c r="K716" t="s">
        <v>1194</v>
      </c>
      <c r="L716" t="s">
        <v>6216</v>
      </c>
      <c r="M716" t="s">
        <v>7671</v>
      </c>
      <c r="N716">
        <f t="shared" si="11"/>
        <v>15</v>
      </c>
      <c r="O716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Tripoli city, in 1973?</v>
      </c>
    </row>
    <row r="717" spans="1:15" x14ac:dyDescent="0.3">
      <c r="A717" t="s">
        <v>4727</v>
      </c>
      <c r="B717" t="s">
        <v>4728</v>
      </c>
      <c r="C717" t="s">
        <v>8</v>
      </c>
      <c r="D717" t="s">
        <v>3881</v>
      </c>
      <c r="E717" t="s">
        <v>7672</v>
      </c>
      <c r="F717" t="s">
        <v>4786</v>
      </c>
      <c r="G717">
        <f>ROUND(city_populationInYear[[#This Row],[value]],2)</f>
        <v>99342</v>
      </c>
      <c r="H717" t="s">
        <v>7670</v>
      </c>
      <c r="I717" t="s">
        <v>249</v>
      </c>
      <c r="J717" t="s">
        <v>3228</v>
      </c>
      <c r="K717" t="s">
        <v>1194</v>
      </c>
      <c r="L717" t="s">
        <v>4730</v>
      </c>
      <c r="M717" t="s">
        <v>7671</v>
      </c>
      <c r="N717">
        <f t="shared" si="11"/>
        <v>62</v>
      </c>
      <c r="O717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Ulm city, in 1973?</v>
      </c>
    </row>
    <row r="718" spans="1:15" x14ac:dyDescent="0.3">
      <c r="A718" t="s">
        <v>5737</v>
      </c>
      <c r="B718" t="s">
        <v>5738</v>
      </c>
      <c r="C718" t="s">
        <v>8</v>
      </c>
      <c r="D718" t="s">
        <v>3881</v>
      </c>
      <c r="E718" t="s">
        <v>7672</v>
      </c>
      <c r="F718" t="s">
        <v>5815</v>
      </c>
      <c r="G718">
        <f>ROUND(city_populationInYear[[#This Row],[value]],2)</f>
        <v>51488</v>
      </c>
      <c r="H718" t="s">
        <v>7670</v>
      </c>
      <c r="I718" t="s">
        <v>4371</v>
      </c>
      <c r="J718" t="s">
        <v>169</v>
      </c>
      <c r="K718" t="s">
        <v>1194</v>
      </c>
      <c r="L718" t="s">
        <v>5740</v>
      </c>
      <c r="M718" t="s">
        <v>7671</v>
      </c>
      <c r="N718">
        <f t="shared" si="11"/>
        <v>59</v>
      </c>
      <c r="O718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Albstadt city, in 1974?</v>
      </c>
    </row>
    <row r="719" spans="1:15" x14ac:dyDescent="0.3">
      <c r="A719" t="s">
        <v>5010</v>
      </c>
      <c r="B719" t="s">
        <v>5011</v>
      </c>
      <c r="C719" t="s">
        <v>8</v>
      </c>
      <c r="D719" t="s">
        <v>3881</v>
      </c>
      <c r="E719" t="s">
        <v>7672</v>
      </c>
      <c r="F719" t="s">
        <v>5012</v>
      </c>
      <c r="G719">
        <f>ROUND(city_populationInYear[[#This Row],[value]],2)</f>
        <v>269976</v>
      </c>
      <c r="H719" t="s">
        <v>7670</v>
      </c>
      <c r="I719" t="s">
        <v>4371</v>
      </c>
      <c r="J719" t="s">
        <v>293</v>
      </c>
      <c r="K719" t="s">
        <v>1194</v>
      </c>
      <c r="L719" t="s">
        <v>5013</v>
      </c>
      <c r="M719" t="s">
        <v>7671</v>
      </c>
      <c r="N719">
        <f t="shared" si="11"/>
        <v>13</v>
      </c>
      <c r="O719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Brunswick city, in 1974?</v>
      </c>
    </row>
    <row r="720" spans="1:15" x14ac:dyDescent="0.3">
      <c r="A720" t="s">
        <v>7000</v>
      </c>
      <c r="B720" t="s">
        <v>7001</v>
      </c>
      <c r="C720" t="s">
        <v>8</v>
      </c>
      <c r="D720" t="s">
        <v>3881</v>
      </c>
      <c r="E720" t="s">
        <v>7672</v>
      </c>
      <c r="F720" t="s">
        <v>7027</v>
      </c>
      <c r="G720">
        <f>ROUND(city_populationInYear[[#This Row],[value]],2)</f>
        <v>97029</v>
      </c>
      <c r="H720" t="s">
        <v>7670</v>
      </c>
      <c r="I720" t="s">
        <v>4371</v>
      </c>
      <c r="J720" t="s">
        <v>2401</v>
      </c>
      <c r="K720" t="s">
        <v>1194</v>
      </c>
      <c r="L720" t="s">
        <v>7003</v>
      </c>
      <c r="M720" t="s">
        <v>7671</v>
      </c>
      <c r="N720">
        <f t="shared" si="11"/>
        <v>59</v>
      </c>
      <c r="O720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Esslingen am Neckar city, in 1974?</v>
      </c>
    </row>
    <row r="721" spans="1:15" x14ac:dyDescent="0.3">
      <c r="A721" t="s">
        <v>5630</v>
      </c>
      <c r="B721" t="s">
        <v>5631</v>
      </c>
      <c r="C721" t="s">
        <v>8</v>
      </c>
      <c r="D721" t="s">
        <v>3881</v>
      </c>
      <c r="E721" t="s">
        <v>7672</v>
      </c>
      <c r="F721" t="s">
        <v>5690</v>
      </c>
      <c r="G721">
        <f>ROUND(city_populationInYear[[#This Row],[value]],2)</f>
        <v>51930</v>
      </c>
      <c r="H721" t="s">
        <v>7670</v>
      </c>
      <c r="I721" t="s">
        <v>4371</v>
      </c>
      <c r="J721" t="s">
        <v>33</v>
      </c>
      <c r="K721" t="s">
        <v>1194</v>
      </c>
      <c r="L721" t="s">
        <v>5633</v>
      </c>
      <c r="M721" t="s">
        <v>7671</v>
      </c>
      <c r="N721">
        <f t="shared" si="11"/>
        <v>60</v>
      </c>
      <c r="O721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Friedrichshafen city, in 1974?</v>
      </c>
    </row>
    <row r="722" spans="1:15" x14ac:dyDescent="0.3">
      <c r="A722" t="s">
        <v>5981</v>
      </c>
      <c r="B722" t="s">
        <v>5982</v>
      </c>
      <c r="C722" t="s">
        <v>8</v>
      </c>
      <c r="D722" t="s">
        <v>3881</v>
      </c>
      <c r="E722" t="s">
        <v>7672</v>
      </c>
      <c r="F722" t="s">
        <v>6082</v>
      </c>
      <c r="G722">
        <f>ROUND(city_populationInYear[[#This Row],[value]],2)</f>
        <v>35853</v>
      </c>
      <c r="H722" t="s">
        <v>7670</v>
      </c>
      <c r="I722" t="s">
        <v>4371</v>
      </c>
      <c r="J722" t="s">
        <v>42</v>
      </c>
      <c r="K722" t="s">
        <v>1194</v>
      </c>
      <c r="L722" t="s">
        <v>5984</v>
      </c>
      <c r="M722" t="s">
        <v>7671</v>
      </c>
      <c r="N722">
        <f t="shared" si="11"/>
        <v>59</v>
      </c>
      <c r="O722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Lahr/Schwarzwald city, in 1974?</v>
      </c>
    </row>
    <row r="723" spans="1:15" x14ac:dyDescent="0.3">
      <c r="A723" t="s">
        <v>5122</v>
      </c>
      <c r="B723" t="s">
        <v>5123</v>
      </c>
      <c r="C723" t="s">
        <v>8</v>
      </c>
      <c r="D723" t="s">
        <v>3881</v>
      </c>
      <c r="E723" t="s">
        <v>7672</v>
      </c>
      <c r="F723" t="s">
        <v>5795</v>
      </c>
      <c r="G723">
        <f>ROUND(city_populationInYear[[#This Row],[value]],2)</f>
        <v>44898</v>
      </c>
      <c r="H723" t="s">
        <v>7670</v>
      </c>
      <c r="I723" t="s">
        <v>4371</v>
      </c>
      <c r="J723" t="s">
        <v>870</v>
      </c>
      <c r="K723" t="s">
        <v>1194</v>
      </c>
      <c r="L723" t="s">
        <v>5125</v>
      </c>
      <c r="M723" t="s">
        <v>7671</v>
      </c>
      <c r="N723">
        <f t="shared" si="11"/>
        <v>59</v>
      </c>
      <c r="O723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Lörrach city, in 1974?</v>
      </c>
    </row>
    <row r="724" spans="1:15" x14ac:dyDescent="0.3">
      <c r="A724" t="s">
        <v>4631</v>
      </c>
      <c r="B724" t="s">
        <v>4632</v>
      </c>
      <c r="C724" t="s">
        <v>8</v>
      </c>
      <c r="D724" t="s">
        <v>3881</v>
      </c>
      <c r="E724" t="s">
        <v>7672</v>
      </c>
      <c r="F724" t="s">
        <v>6929</v>
      </c>
      <c r="G724">
        <f>ROUND(city_populationInYear[[#This Row],[value]],2)</f>
        <v>85236</v>
      </c>
      <c r="H724" t="s">
        <v>7670</v>
      </c>
      <c r="I724" t="s">
        <v>4371</v>
      </c>
      <c r="J724" t="s">
        <v>147</v>
      </c>
      <c r="K724" t="s">
        <v>1194</v>
      </c>
      <c r="L724" t="s">
        <v>4634</v>
      </c>
      <c r="M724" t="s">
        <v>7671</v>
      </c>
      <c r="N724">
        <f t="shared" si="11"/>
        <v>59</v>
      </c>
      <c r="O724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Ludwigsburg city, in 1974?</v>
      </c>
    </row>
    <row r="725" spans="1:15" x14ac:dyDescent="0.3">
      <c r="A725" t="s">
        <v>4481</v>
      </c>
      <c r="B725" t="s">
        <v>4482</v>
      </c>
      <c r="C725" t="s">
        <v>8</v>
      </c>
      <c r="D725" t="s">
        <v>3881</v>
      </c>
      <c r="E725" t="s">
        <v>7672</v>
      </c>
      <c r="F725" t="s">
        <v>4491</v>
      </c>
      <c r="G725">
        <f>ROUND(city_populationInYear[[#This Row],[value]],2)</f>
        <v>51888</v>
      </c>
      <c r="H725" t="s">
        <v>7670</v>
      </c>
      <c r="I725" t="s">
        <v>4371</v>
      </c>
      <c r="J725" t="s">
        <v>892</v>
      </c>
      <c r="K725" t="s">
        <v>1194</v>
      </c>
      <c r="L725" t="s">
        <v>4484</v>
      </c>
      <c r="M725" t="s">
        <v>7671</v>
      </c>
      <c r="N725">
        <f t="shared" si="11"/>
        <v>59</v>
      </c>
      <c r="O725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Offenburg city, in 1974?</v>
      </c>
    </row>
    <row r="726" spans="1:15" x14ac:dyDescent="0.3">
      <c r="A726" t="s">
        <v>5035</v>
      </c>
      <c r="B726" t="s">
        <v>5036</v>
      </c>
      <c r="C726" t="s">
        <v>8</v>
      </c>
      <c r="D726" t="s">
        <v>3881</v>
      </c>
      <c r="E726" t="s">
        <v>7672</v>
      </c>
      <c r="F726" t="s">
        <v>5103</v>
      </c>
      <c r="G726">
        <f>ROUND(city_populationInYear[[#This Row],[value]],2)</f>
        <v>134600</v>
      </c>
      <c r="H726" t="s">
        <v>7670</v>
      </c>
      <c r="I726" t="s">
        <v>4371</v>
      </c>
      <c r="J726" t="s">
        <v>5008</v>
      </c>
      <c r="K726" t="s">
        <v>1194</v>
      </c>
      <c r="L726" t="s">
        <v>5038</v>
      </c>
      <c r="M726" t="s">
        <v>7671</v>
      </c>
      <c r="N726">
        <f t="shared" si="11"/>
        <v>9</v>
      </c>
      <c r="O726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Sanaa city, in 1974?</v>
      </c>
    </row>
    <row r="727" spans="1:15" x14ac:dyDescent="0.3">
      <c r="A727" t="s">
        <v>4277</v>
      </c>
      <c r="B727" t="s">
        <v>4278</v>
      </c>
      <c r="C727" t="s">
        <v>8</v>
      </c>
      <c r="D727" t="s">
        <v>3881</v>
      </c>
      <c r="E727" t="s">
        <v>7672</v>
      </c>
      <c r="F727" t="s">
        <v>4370</v>
      </c>
      <c r="G727">
        <f>ROUND(city_populationInYear[[#This Row],[value]],2)</f>
        <v>2229800</v>
      </c>
      <c r="H727" t="s">
        <v>7670</v>
      </c>
      <c r="I727" t="s">
        <v>4371</v>
      </c>
      <c r="J727" t="s">
        <v>4280</v>
      </c>
      <c r="K727" t="s">
        <v>1194</v>
      </c>
      <c r="L727" t="s">
        <v>4281</v>
      </c>
      <c r="M727" t="s">
        <v>7671</v>
      </c>
      <c r="N727">
        <f t="shared" si="11"/>
        <v>72</v>
      </c>
      <c r="O727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Singapore city, in 1974?</v>
      </c>
    </row>
    <row r="728" spans="1:15" x14ac:dyDescent="0.3">
      <c r="A728" t="s">
        <v>4727</v>
      </c>
      <c r="B728" t="s">
        <v>4728</v>
      </c>
      <c r="C728" t="s">
        <v>8</v>
      </c>
      <c r="D728" t="s">
        <v>3881</v>
      </c>
      <c r="E728" t="s">
        <v>7672</v>
      </c>
      <c r="F728" t="s">
        <v>4753</v>
      </c>
      <c r="G728">
        <f>ROUND(city_populationInYear[[#This Row],[value]],2)</f>
        <v>98499</v>
      </c>
      <c r="H728" t="s">
        <v>7670</v>
      </c>
      <c r="I728" t="s">
        <v>4371</v>
      </c>
      <c r="J728" t="s">
        <v>3228</v>
      </c>
      <c r="K728" t="s">
        <v>1194</v>
      </c>
      <c r="L728" t="s">
        <v>4730</v>
      </c>
      <c r="M728" t="s">
        <v>7671</v>
      </c>
      <c r="N728">
        <f t="shared" si="11"/>
        <v>62</v>
      </c>
      <c r="O728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Ulm city, in 1974?</v>
      </c>
    </row>
    <row r="729" spans="1:15" x14ac:dyDescent="0.3">
      <c r="A729" t="s">
        <v>5737</v>
      </c>
      <c r="B729" t="s">
        <v>5738</v>
      </c>
      <c r="C729" t="s">
        <v>8</v>
      </c>
      <c r="D729" t="s">
        <v>3881</v>
      </c>
      <c r="E729" t="s">
        <v>7672</v>
      </c>
      <c r="F729" t="s">
        <v>5794</v>
      </c>
      <c r="G729">
        <f>ROUND(city_populationInYear[[#This Row],[value]],2)</f>
        <v>50772</v>
      </c>
      <c r="H729" t="s">
        <v>7670</v>
      </c>
      <c r="I729" t="s">
        <v>590</v>
      </c>
      <c r="J729" t="s">
        <v>169</v>
      </c>
      <c r="K729" t="s">
        <v>1194</v>
      </c>
      <c r="L729" t="s">
        <v>5740</v>
      </c>
      <c r="M729" t="s">
        <v>7671</v>
      </c>
      <c r="N729">
        <f t="shared" si="11"/>
        <v>59</v>
      </c>
      <c r="O729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Albstadt city, in 1975?</v>
      </c>
    </row>
    <row r="730" spans="1:15" x14ac:dyDescent="0.3">
      <c r="A730" t="s">
        <v>6788</v>
      </c>
      <c r="B730" t="s">
        <v>6789</v>
      </c>
      <c r="C730" t="s">
        <v>8</v>
      </c>
      <c r="D730" t="s">
        <v>3881</v>
      </c>
      <c r="E730" t="s">
        <v>7672</v>
      </c>
      <c r="F730" t="s">
        <v>6856</v>
      </c>
      <c r="G730">
        <f>ROUND(city_populationInYear[[#This Row],[value]],2)</f>
        <v>26753</v>
      </c>
      <c r="H730" t="s">
        <v>7670</v>
      </c>
      <c r="I730" t="s">
        <v>590</v>
      </c>
      <c r="J730" t="s">
        <v>29</v>
      </c>
      <c r="K730" t="s">
        <v>1194</v>
      </c>
      <c r="L730" t="s">
        <v>6791</v>
      </c>
      <c r="M730" t="s">
        <v>7671</v>
      </c>
      <c r="N730">
        <f t="shared" si="11"/>
        <v>7</v>
      </c>
      <c r="O730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Altena city, in 1975?</v>
      </c>
    </row>
    <row r="731" spans="1:15" x14ac:dyDescent="0.3">
      <c r="A731" t="s">
        <v>5653</v>
      </c>
      <c r="B731" t="s">
        <v>5654</v>
      </c>
      <c r="C731" t="s">
        <v>8</v>
      </c>
      <c r="D731" t="s">
        <v>3881</v>
      </c>
      <c r="E731" t="s">
        <v>7672</v>
      </c>
      <c r="F731" t="s">
        <v>5704</v>
      </c>
      <c r="G731">
        <f>ROUND(city_populationInYear[[#This Row],[value]],2)</f>
        <v>50924</v>
      </c>
      <c r="H731" t="s">
        <v>7670</v>
      </c>
      <c r="I731" t="s">
        <v>590</v>
      </c>
      <c r="J731" t="s">
        <v>783</v>
      </c>
      <c r="K731" t="s">
        <v>1194</v>
      </c>
      <c r="L731" t="s">
        <v>5656</v>
      </c>
      <c r="M731" t="s">
        <v>7671</v>
      </c>
      <c r="N731">
        <f t="shared" si="11"/>
        <v>7</v>
      </c>
      <c r="O731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Bad Salzuflen city, in 1975?</v>
      </c>
    </row>
    <row r="732" spans="1:15" x14ac:dyDescent="0.3">
      <c r="A732" t="s">
        <v>4616</v>
      </c>
      <c r="B732" t="s">
        <v>4617</v>
      </c>
      <c r="C732" t="s">
        <v>8</v>
      </c>
      <c r="D732" t="s">
        <v>3881</v>
      </c>
      <c r="E732" t="s">
        <v>7672</v>
      </c>
      <c r="F732" t="s">
        <v>4701</v>
      </c>
      <c r="G732">
        <f>ROUND(city_populationInYear[[#This Row],[value]],2)</f>
        <v>283711</v>
      </c>
      <c r="H732" t="s">
        <v>7670</v>
      </c>
      <c r="I732" t="s">
        <v>590</v>
      </c>
      <c r="J732" t="s">
        <v>4619</v>
      </c>
      <c r="K732" t="s">
        <v>1194</v>
      </c>
      <c r="L732" t="s">
        <v>4620</v>
      </c>
      <c r="M732" t="s">
        <v>7671</v>
      </c>
      <c r="N732">
        <f t="shared" si="11"/>
        <v>17</v>
      </c>
      <c r="O732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Bonn city, in 1975?</v>
      </c>
    </row>
    <row r="733" spans="1:15" x14ac:dyDescent="0.3">
      <c r="A733" t="s">
        <v>5990</v>
      </c>
      <c r="B733" t="s">
        <v>5991</v>
      </c>
      <c r="C733" t="s">
        <v>8</v>
      </c>
      <c r="D733" t="s">
        <v>3881</v>
      </c>
      <c r="E733" t="s">
        <v>7672</v>
      </c>
      <c r="F733" t="s">
        <v>6003</v>
      </c>
      <c r="G733">
        <f>ROUND(city_populationInYear[[#This Row],[value]],2)</f>
        <v>44305</v>
      </c>
      <c r="H733" t="s">
        <v>7670</v>
      </c>
      <c r="I733" t="s">
        <v>590</v>
      </c>
      <c r="J733" t="s">
        <v>300</v>
      </c>
      <c r="K733" t="s">
        <v>1194</v>
      </c>
      <c r="L733" t="s">
        <v>5993</v>
      </c>
      <c r="M733" t="s">
        <v>7671</v>
      </c>
      <c r="N733">
        <f t="shared" si="11"/>
        <v>7</v>
      </c>
      <c r="O733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Brühl city, in 1975?</v>
      </c>
    </row>
    <row r="734" spans="1:15" x14ac:dyDescent="0.3">
      <c r="A734" t="s">
        <v>7502</v>
      </c>
      <c r="B734" t="s">
        <v>7503</v>
      </c>
      <c r="C734" t="s">
        <v>8</v>
      </c>
      <c r="D734" t="s">
        <v>3881</v>
      </c>
      <c r="E734" t="s">
        <v>7672</v>
      </c>
      <c r="F734" t="s">
        <v>7532</v>
      </c>
      <c r="G734">
        <f>ROUND(city_populationInYear[[#This Row],[value]],2)</f>
        <v>5674</v>
      </c>
      <c r="H734" t="s">
        <v>7670</v>
      </c>
      <c r="I734" t="s">
        <v>590</v>
      </c>
      <c r="J734" t="s">
        <v>84</v>
      </c>
      <c r="K734" t="s">
        <v>1194</v>
      </c>
      <c r="L734" t="s">
        <v>7505</v>
      </c>
      <c r="M734" t="s">
        <v>7671</v>
      </c>
      <c r="N734">
        <f t="shared" si="11"/>
        <v>7</v>
      </c>
      <c r="O734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Büsum city, in 1975?</v>
      </c>
    </row>
    <row r="735" spans="1:15" x14ac:dyDescent="0.3">
      <c r="A735" t="s">
        <v>4515</v>
      </c>
      <c r="B735" t="s">
        <v>4516</v>
      </c>
      <c r="C735" t="s">
        <v>8</v>
      </c>
      <c r="D735" t="s">
        <v>3881</v>
      </c>
      <c r="E735" t="s">
        <v>7672</v>
      </c>
      <c r="F735" t="s">
        <v>4517</v>
      </c>
      <c r="G735">
        <f>ROUND(city_populationInYear[[#This Row],[value]],2)</f>
        <v>56965</v>
      </c>
      <c r="H735" t="s">
        <v>7670</v>
      </c>
      <c r="I735" t="s">
        <v>590</v>
      </c>
      <c r="J735" t="s">
        <v>783</v>
      </c>
      <c r="K735" t="s">
        <v>1194</v>
      </c>
      <c r="L735" t="s">
        <v>4518</v>
      </c>
      <c r="M735" t="s">
        <v>7671</v>
      </c>
      <c r="N735">
        <f t="shared" si="11"/>
        <v>6</v>
      </c>
      <c r="O735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Dinslaken city, in 1975?</v>
      </c>
    </row>
    <row r="736" spans="1:15" x14ac:dyDescent="0.3">
      <c r="A736" t="s">
        <v>7000</v>
      </c>
      <c r="B736" t="s">
        <v>7001</v>
      </c>
      <c r="C736" t="s">
        <v>8</v>
      </c>
      <c r="D736" t="s">
        <v>3881</v>
      </c>
      <c r="E736" t="s">
        <v>7672</v>
      </c>
      <c r="F736" t="s">
        <v>7097</v>
      </c>
      <c r="G736">
        <f>ROUND(city_populationInYear[[#This Row],[value]],2)</f>
        <v>95298</v>
      </c>
      <c r="H736" t="s">
        <v>7670</v>
      </c>
      <c r="I736" t="s">
        <v>590</v>
      </c>
      <c r="J736" t="s">
        <v>2401</v>
      </c>
      <c r="K736" t="s">
        <v>1194</v>
      </c>
      <c r="L736" t="s">
        <v>7003</v>
      </c>
      <c r="M736" t="s">
        <v>7671</v>
      </c>
      <c r="N736">
        <f t="shared" si="11"/>
        <v>59</v>
      </c>
      <c r="O736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Esslingen am Neckar city, in 1975?</v>
      </c>
    </row>
    <row r="737" spans="1:15" x14ac:dyDescent="0.3">
      <c r="A737" t="s">
        <v>5630</v>
      </c>
      <c r="B737" t="s">
        <v>5631</v>
      </c>
      <c r="C737" t="s">
        <v>8</v>
      </c>
      <c r="D737" t="s">
        <v>3881</v>
      </c>
      <c r="E737" t="s">
        <v>7672</v>
      </c>
      <c r="F737" t="s">
        <v>5682</v>
      </c>
      <c r="G737">
        <f>ROUND(city_populationInYear[[#This Row],[value]],2)</f>
        <v>51544</v>
      </c>
      <c r="H737" t="s">
        <v>7670</v>
      </c>
      <c r="I737" t="s">
        <v>590</v>
      </c>
      <c r="J737" t="s">
        <v>33</v>
      </c>
      <c r="K737" t="s">
        <v>1194</v>
      </c>
      <c r="L737" t="s">
        <v>5633</v>
      </c>
      <c r="M737" t="s">
        <v>7671</v>
      </c>
      <c r="N737">
        <f t="shared" si="11"/>
        <v>60</v>
      </c>
      <c r="O737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Friedrichshafen city, in 1975?</v>
      </c>
    </row>
    <row r="738" spans="1:15" x14ac:dyDescent="0.3">
      <c r="A738" t="s">
        <v>6997</v>
      </c>
      <c r="B738" t="s">
        <v>6998</v>
      </c>
      <c r="C738" t="s">
        <v>8</v>
      </c>
      <c r="D738" t="s">
        <v>3881</v>
      </c>
      <c r="E738" t="s">
        <v>7672</v>
      </c>
      <c r="F738" t="s">
        <v>7092</v>
      </c>
      <c r="G738">
        <f>ROUND(city_populationInYear[[#This Row],[value]],2)</f>
        <v>77128</v>
      </c>
      <c r="H738" t="s">
        <v>7670</v>
      </c>
      <c r="I738" t="s">
        <v>590</v>
      </c>
      <c r="J738" t="s">
        <v>121</v>
      </c>
      <c r="K738" t="s">
        <v>1194</v>
      </c>
      <c r="L738" t="s">
        <v>6999</v>
      </c>
      <c r="M738" t="s">
        <v>7671</v>
      </c>
      <c r="N738">
        <f t="shared" si="11"/>
        <v>7</v>
      </c>
      <c r="O738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Gütersloh city, in 1975?</v>
      </c>
    </row>
    <row r="739" spans="1:15" x14ac:dyDescent="0.3">
      <c r="A739" t="s">
        <v>5981</v>
      </c>
      <c r="B739" t="s">
        <v>5982</v>
      </c>
      <c r="C739" t="s">
        <v>8</v>
      </c>
      <c r="D739" t="s">
        <v>3881</v>
      </c>
      <c r="E739" t="s">
        <v>7672</v>
      </c>
      <c r="F739" t="s">
        <v>5986</v>
      </c>
      <c r="G739">
        <f>ROUND(city_populationInYear[[#This Row],[value]],2)</f>
        <v>35570</v>
      </c>
      <c r="H739" t="s">
        <v>7670</v>
      </c>
      <c r="I739" t="s">
        <v>590</v>
      </c>
      <c r="J739" t="s">
        <v>42</v>
      </c>
      <c r="K739" t="s">
        <v>1194</v>
      </c>
      <c r="L739" t="s">
        <v>5984</v>
      </c>
      <c r="M739" t="s">
        <v>7671</v>
      </c>
      <c r="N739">
        <f t="shared" si="11"/>
        <v>59</v>
      </c>
      <c r="O739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Lahr/Schwarzwald city, in 1975?</v>
      </c>
    </row>
    <row r="740" spans="1:15" x14ac:dyDescent="0.3">
      <c r="A740" t="s">
        <v>4611</v>
      </c>
      <c r="B740" t="s">
        <v>4612</v>
      </c>
      <c r="C740" t="s">
        <v>8</v>
      </c>
      <c r="D740" t="s">
        <v>3881</v>
      </c>
      <c r="E740" t="s">
        <v>7672</v>
      </c>
      <c r="F740" t="s">
        <v>6632</v>
      </c>
      <c r="G740">
        <f>ROUND(city_populationInYear[[#This Row],[value]],2)</f>
        <v>798263</v>
      </c>
      <c r="H740" t="s">
        <v>7670</v>
      </c>
      <c r="I740" t="s">
        <v>590</v>
      </c>
      <c r="J740" t="s">
        <v>4614</v>
      </c>
      <c r="K740" t="s">
        <v>1194</v>
      </c>
      <c r="L740" t="s">
        <v>4615</v>
      </c>
      <c r="M740" t="s">
        <v>7671</v>
      </c>
      <c r="N740">
        <f t="shared" si="11"/>
        <v>23</v>
      </c>
      <c r="O740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Łódź city, in 1975?</v>
      </c>
    </row>
    <row r="741" spans="1:15" x14ac:dyDescent="0.3">
      <c r="A741" t="s">
        <v>5122</v>
      </c>
      <c r="B741" t="s">
        <v>5123</v>
      </c>
      <c r="C741" t="s">
        <v>8</v>
      </c>
      <c r="D741" t="s">
        <v>3881</v>
      </c>
      <c r="E741" t="s">
        <v>7672</v>
      </c>
      <c r="F741" t="s">
        <v>5780</v>
      </c>
      <c r="G741">
        <f>ROUND(city_populationInYear[[#This Row],[value]],2)</f>
        <v>44179</v>
      </c>
      <c r="H741" t="s">
        <v>7670</v>
      </c>
      <c r="I741" t="s">
        <v>590</v>
      </c>
      <c r="J741" t="s">
        <v>870</v>
      </c>
      <c r="K741" t="s">
        <v>1194</v>
      </c>
      <c r="L741" t="s">
        <v>5125</v>
      </c>
      <c r="M741" t="s">
        <v>7671</v>
      </c>
      <c r="N741">
        <f t="shared" si="11"/>
        <v>59</v>
      </c>
      <c r="O741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Lörrach city, in 1975?</v>
      </c>
    </row>
    <row r="742" spans="1:15" x14ac:dyDescent="0.3">
      <c r="A742" t="s">
        <v>4631</v>
      </c>
      <c r="B742" t="s">
        <v>4632</v>
      </c>
      <c r="C742" t="s">
        <v>8</v>
      </c>
      <c r="D742" t="s">
        <v>3881</v>
      </c>
      <c r="E742" t="s">
        <v>7672</v>
      </c>
      <c r="F742" t="s">
        <v>4721</v>
      </c>
      <c r="G742">
        <f>ROUND(city_populationInYear[[#This Row],[value]],2)</f>
        <v>83622</v>
      </c>
      <c r="H742" t="s">
        <v>7670</v>
      </c>
      <c r="I742" t="s">
        <v>590</v>
      </c>
      <c r="J742" t="s">
        <v>147</v>
      </c>
      <c r="K742" t="s">
        <v>1194</v>
      </c>
      <c r="L742" t="s">
        <v>4634</v>
      </c>
      <c r="M742" t="s">
        <v>7671</v>
      </c>
      <c r="N742">
        <f t="shared" si="11"/>
        <v>59</v>
      </c>
      <c r="O742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Ludwigsburg city, in 1975?</v>
      </c>
    </row>
    <row r="743" spans="1:15" x14ac:dyDescent="0.3">
      <c r="A743" t="s">
        <v>6099</v>
      </c>
      <c r="B743" t="s">
        <v>6100</v>
      </c>
      <c r="C743" t="s">
        <v>8</v>
      </c>
      <c r="D743" t="s">
        <v>3881</v>
      </c>
      <c r="E743" t="s">
        <v>7672</v>
      </c>
      <c r="F743" t="s">
        <v>6112</v>
      </c>
      <c r="G743">
        <f>ROUND(city_populationInYear[[#This Row],[value]],2)</f>
        <v>3228057</v>
      </c>
      <c r="H743" t="s">
        <v>7670</v>
      </c>
      <c r="I743" t="s">
        <v>590</v>
      </c>
      <c r="J743" t="s">
        <v>6102</v>
      </c>
      <c r="K743" t="s">
        <v>1194</v>
      </c>
      <c r="L743" t="s">
        <v>6103</v>
      </c>
      <c r="M743" t="s">
        <v>7671</v>
      </c>
      <c r="N743">
        <f t="shared" si="11"/>
        <v>39</v>
      </c>
      <c r="O743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Madrid city, in 1975?</v>
      </c>
    </row>
    <row r="744" spans="1:15" x14ac:dyDescent="0.3">
      <c r="A744" t="s">
        <v>5555</v>
      </c>
      <c r="B744" t="s">
        <v>5556</v>
      </c>
      <c r="C744" t="s">
        <v>8</v>
      </c>
      <c r="D744" t="s">
        <v>3881</v>
      </c>
      <c r="E744" t="s">
        <v>7672</v>
      </c>
      <c r="F744" t="s">
        <v>5591</v>
      </c>
      <c r="G744">
        <f>ROUND(city_populationInYear[[#This Row],[value]],2)</f>
        <v>1176049</v>
      </c>
      <c r="H744" t="s">
        <v>7670</v>
      </c>
      <c r="I744" t="s">
        <v>590</v>
      </c>
      <c r="J744" t="s">
        <v>2963</v>
      </c>
      <c r="K744" t="s">
        <v>1194</v>
      </c>
      <c r="L744" t="s">
        <v>5559</v>
      </c>
      <c r="M744" t="s">
        <v>7671</v>
      </c>
      <c r="N744">
        <f t="shared" si="11"/>
        <v>9</v>
      </c>
      <c r="O744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Montevideo city, in 1975?</v>
      </c>
    </row>
    <row r="745" spans="1:15" x14ac:dyDescent="0.3">
      <c r="A745" t="s">
        <v>4481</v>
      </c>
      <c r="B745" t="s">
        <v>4482</v>
      </c>
      <c r="C745" t="s">
        <v>8</v>
      </c>
      <c r="D745" t="s">
        <v>3881</v>
      </c>
      <c r="E745" t="s">
        <v>7672</v>
      </c>
      <c r="F745" t="s">
        <v>4607</v>
      </c>
      <c r="G745">
        <f>ROUND(city_populationInYear[[#This Row],[value]],2)</f>
        <v>51553</v>
      </c>
      <c r="H745" t="s">
        <v>7670</v>
      </c>
      <c r="I745" t="s">
        <v>590</v>
      </c>
      <c r="J745" t="s">
        <v>892</v>
      </c>
      <c r="K745" t="s">
        <v>1194</v>
      </c>
      <c r="L745" t="s">
        <v>4484</v>
      </c>
      <c r="M745" t="s">
        <v>7671</v>
      </c>
      <c r="N745">
        <f t="shared" si="11"/>
        <v>59</v>
      </c>
      <c r="O745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Offenburg city, in 1975?</v>
      </c>
    </row>
    <row r="746" spans="1:15" x14ac:dyDescent="0.3">
      <c r="A746" t="s">
        <v>5658</v>
      </c>
      <c r="B746" t="s">
        <v>5659</v>
      </c>
      <c r="C746" t="s">
        <v>8</v>
      </c>
      <c r="D746" t="s">
        <v>3881</v>
      </c>
      <c r="E746" t="s">
        <v>7672</v>
      </c>
      <c r="F746" t="s">
        <v>5669</v>
      </c>
      <c r="G746">
        <f>ROUND(city_populationInYear[[#This Row],[value]],2)</f>
        <v>38242</v>
      </c>
      <c r="H746" t="s">
        <v>7670</v>
      </c>
      <c r="I746" t="s">
        <v>590</v>
      </c>
      <c r="J746" t="s">
        <v>42</v>
      </c>
      <c r="K746" t="s">
        <v>1194</v>
      </c>
      <c r="L746" t="s">
        <v>5661</v>
      </c>
      <c r="M746" t="s">
        <v>7671</v>
      </c>
      <c r="N746">
        <f t="shared" si="11"/>
        <v>6</v>
      </c>
      <c r="O746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Pulheim city, in 1975?</v>
      </c>
    </row>
    <row r="747" spans="1:15" x14ac:dyDescent="0.3">
      <c r="A747" t="s">
        <v>4884</v>
      </c>
      <c r="B747" t="s">
        <v>4885</v>
      </c>
      <c r="C747" t="s">
        <v>8</v>
      </c>
      <c r="D747" t="s">
        <v>3881</v>
      </c>
      <c r="E747" t="s">
        <v>7672</v>
      </c>
      <c r="F747" t="s">
        <v>4912</v>
      </c>
      <c r="G747">
        <f>ROUND(city_populationInYear[[#This Row],[value]],2)</f>
        <v>39974</v>
      </c>
      <c r="H747" t="s">
        <v>7670</v>
      </c>
      <c r="I747" t="s">
        <v>590</v>
      </c>
      <c r="J747" t="s">
        <v>121</v>
      </c>
      <c r="K747" t="s">
        <v>1194</v>
      </c>
      <c r="L747" t="s">
        <v>4887</v>
      </c>
      <c r="M747" t="s">
        <v>7671</v>
      </c>
      <c r="N747">
        <f t="shared" si="11"/>
        <v>7</v>
      </c>
      <c r="O747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Saarlouis city, in 1975?</v>
      </c>
    </row>
    <row r="748" spans="1:15" x14ac:dyDescent="0.3">
      <c r="A748" t="s">
        <v>5409</v>
      </c>
      <c r="B748" t="s">
        <v>5410</v>
      </c>
      <c r="C748" t="s">
        <v>8</v>
      </c>
      <c r="D748" t="s">
        <v>3881</v>
      </c>
      <c r="E748" t="s">
        <v>7672</v>
      </c>
      <c r="F748" t="s">
        <v>5449</v>
      </c>
      <c r="G748">
        <f>ROUND(city_populationInYear[[#This Row],[value]],2)</f>
        <v>37286</v>
      </c>
      <c r="H748" t="s">
        <v>7670</v>
      </c>
      <c r="I748" t="s">
        <v>590</v>
      </c>
      <c r="J748" t="s">
        <v>581</v>
      </c>
      <c r="K748" t="s">
        <v>1194</v>
      </c>
      <c r="L748" t="s">
        <v>5412</v>
      </c>
      <c r="M748" t="s">
        <v>7671</v>
      </c>
      <c r="N748">
        <f t="shared" si="11"/>
        <v>44</v>
      </c>
      <c r="O748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Sant Adrià de Besòs city, in 1975?</v>
      </c>
    </row>
    <row r="749" spans="1:15" x14ac:dyDescent="0.3">
      <c r="A749" t="s">
        <v>5404</v>
      </c>
      <c r="B749" t="s">
        <v>5405</v>
      </c>
      <c r="C749" t="s">
        <v>8</v>
      </c>
      <c r="D749" t="s">
        <v>3881</v>
      </c>
      <c r="E749" t="s">
        <v>7672</v>
      </c>
      <c r="F749" t="s">
        <v>5495</v>
      </c>
      <c r="G749">
        <f>ROUND(city_populationInYear[[#This Row],[value]],2)</f>
        <v>33725</v>
      </c>
      <c r="H749" t="s">
        <v>7670</v>
      </c>
      <c r="I749" t="s">
        <v>590</v>
      </c>
      <c r="J749" t="s">
        <v>783</v>
      </c>
      <c r="K749" t="s">
        <v>1194</v>
      </c>
      <c r="L749" t="s">
        <v>5407</v>
      </c>
      <c r="M749" t="s">
        <v>7671</v>
      </c>
      <c r="N749">
        <f t="shared" si="11"/>
        <v>43</v>
      </c>
      <c r="O749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Sant Feliu de Llobregat city, in 1975?</v>
      </c>
    </row>
    <row r="750" spans="1:15" x14ac:dyDescent="0.3">
      <c r="A750" t="s">
        <v>5470</v>
      </c>
      <c r="B750" t="s">
        <v>5471</v>
      </c>
      <c r="C750" t="s">
        <v>8</v>
      </c>
      <c r="D750" t="s">
        <v>3881</v>
      </c>
      <c r="E750" t="s">
        <v>7672</v>
      </c>
      <c r="F750" t="s">
        <v>7290</v>
      </c>
      <c r="G750">
        <f>ROUND(city_populationInYear[[#This Row],[value]],2)</f>
        <v>23736</v>
      </c>
      <c r="H750" t="s">
        <v>7670</v>
      </c>
      <c r="I750" t="s">
        <v>590</v>
      </c>
      <c r="J750" t="s">
        <v>44</v>
      </c>
      <c r="K750" t="s">
        <v>1194</v>
      </c>
      <c r="L750" t="s">
        <v>5473</v>
      </c>
      <c r="M750" t="s">
        <v>7671</v>
      </c>
      <c r="N750">
        <f t="shared" si="11"/>
        <v>45</v>
      </c>
      <c r="O750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Sant Joan Despí city, in 1975?</v>
      </c>
    </row>
    <row r="751" spans="1:15" x14ac:dyDescent="0.3">
      <c r="A751" t="s">
        <v>4277</v>
      </c>
      <c r="B751" t="s">
        <v>4278</v>
      </c>
      <c r="C751" t="s">
        <v>8</v>
      </c>
      <c r="D751" t="s">
        <v>3881</v>
      </c>
      <c r="E751" t="s">
        <v>7672</v>
      </c>
      <c r="F751" t="s">
        <v>4375</v>
      </c>
      <c r="G751">
        <f>ROUND(city_populationInYear[[#This Row],[value]],2)</f>
        <v>2262600</v>
      </c>
      <c r="H751" t="s">
        <v>7670</v>
      </c>
      <c r="I751" t="s">
        <v>590</v>
      </c>
      <c r="J751" t="s">
        <v>4280</v>
      </c>
      <c r="K751" t="s">
        <v>1194</v>
      </c>
      <c r="L751" t="s">
        <v>4281</v>
      </c>
      <c r="M751" t="s">
        <v>7671</v>
      </c>
      <c r="N751">
        <f t="shared" si="11"/>
        <v>72</v>
      </c>
      <c r="O751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Singapore city, in 1975?</v>
      </c>
    </row>
    <row r="752" spans="1:15" x14ac:dyDescent="0.3">
      <c r="A752" t="s">
        <v>4408</v>
      </c>
      <c r="B752" t="s">
        <v>4409</v>
      </c>
      <c r="C752" t="s">
        <v>8</v>
      </c>
      <c r="D752" t="s">
        <v>3881</v>
      </c>
      <c r="E752" t="s">
        <v>7672</v>
      </c>
      <c r="F752" t="s">
        <v>4464</v>
      </c>
      <c r="G752">
        <f>ROUND(city_populationInYear[[#This Row],[value]],2)</f>
        <v>1595000</v>
      </c>
      <c r="H752" t="s">
        <v>7670</v>
      </c>
      <c r="I752" t="s">
        <v>590</v>
      </c>
      <c r="J752" t="s">
        <v>2994</v>
      </c>
      <c r="K752" t="s">
        <v>1194</v>
      </c>
      <c r="L752" t="s">
        <v>4411</v>
      </c>
      <c r="M752" t="s">
        <v>7671</v>
      </c>
      <c r="N752">
        <f t="shared" si="11"/>
        <v>13</v>
      </c>
      <c r="O752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Tashkent city, in 1975?</v>
      </c>
    </row>
    <row r="753" spans="1:15" x14ac:dyDescent="0.3">
      <c r="A753" t="s">
        <v>5516</v>
      </c>
      <c r="B753" t="s">
        <v>5517</v>
      </c>
      <c r="C753" t="s">
        <v>8</v>
      </c>
      <c r="D753" t="s">
        <v>3881</v>
      </c>
      <c r="E753" t="s">
        <v>7672</v>
      </c>
      <c r="F753" t="s">
        <v>5524</v>
      </c>
      <c r="G753">
        <f>ROUND(city_populationInYear[[#This Row],[value]],2)</f>
        <v>451000</v>
      </c>
      <c r="H753" t="s">
        <v>7670</v>
      </c>
      <c r="I753" t="s">
        <v>590</v>
      </c>
      <c r="J753" t="s">
        <v>259</v>
      </c>
      <c r="K753" t="s">
        <v>1194</v>
      </c>
      <c r="L753" t="s">
        <v>5519</v>
      </c>
      <c r="M753" t="s">
        <v>7671</v>
      </c>
      <c r="N753">
        <f t="shared" si="11"/>
        <v>54</v>
      </c>
      <c r="O753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Tolyatti city, in 1975?</v>
      </c>
    </row>
    <row r="754" spans="1:15" x14ac:dyDescent="0.3">
      <c r="A754" t="s">
        <v>4722</v>
      </c>
      <c r="B754" t="s">
        <v>4723</v>
      </c>
      <c r="C754" t="s">
        <v>8</v>
      </c>
      <c r="D754" t="s">
        <v>3881</v>
      </c>
      <c r="E754" t="s">
        <v>7672</v>
      </c>
      <c r="F754" t="s">
        <v>6260</v>
      </c>
      <c r="G754">
        <f>ROUND(city_populationInYear[[#This Row],[value]],2)</f>
        <v>100338</v>
      </c>
      <c r="H754" t="s">
        <v>7670</v>
      </c>
      <c r="I754" t="s">
        <v>590</v>
      </c>
      <c r="J754" t="s">
        <v>4725</v>
      </c>
      <c r="K754" t="s">
        <v>1194</v>
      </c>
      <c r="L754" t="s">
        <v>4726</v>
      </c>
      <c r="M754" t="s">
        <v>7671</v>
      </c>
      <c r="N754">
        <f t="shared" si="11"/>
        <v>17</v>
      </c>
      <c r="O754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Trier city, in 1975?</v>
      </c>
    </row>
    <row r="755" spans="1:15" x14ac:dyDescent="0.3">
      <c r="A755" t="s">
        <v>4727</v>
      </c>
      <c r="B755" t="s">
        <v>4728</v>
      </c>
      <c r="C755" t="s">
        <v>8</v>
      </c>
      <c r="D755" t="s">
        <v>3881</v>
      </c>
      <c r="E755" t="s">
        <v>7672</v>
      </c>
      <c r="F755" t="s">
        <v>4744</v>
      </c>
      <c r="G755">
        <f>ROUND(city_populationInYear[[#This Row],[value]],2)</f>
        <v>98237</v>
      </c>
      <c r="H755" t="s">
        <v>7670</v>
      </c>
      <c r="I755" t="s">
        <v>590</v>
      </c>
      <c r="J755" t="s">
        <v>3228</v>
      </c>
      <c r="K755" t="s">
        <v>1194</v>
      </c>
      <c r="L755" t="s">
        <v>4730</v>
      </c>
      <c r="M755" t="s">
        <v>7671</v>
      </c>
      <c r="N755">
        <f t="shared" si="11"/>
        <v>62</v>
      </c>
      <c r="O755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Ulm city, in 1975?</v>
      </c>
    </row>
    <row r="756" spans="1:15" x14ac:dyDescent="0.3">
      <c r="A756" t="s">
        <v>7498</v>
      </c>
      <c r="B756" t="s">
        <v>7499</v>
      </c>
      <c r="C756" t="s">
        <v>8</v>
      </c>
      <c r="D756" t="s">
        <v>3881</v>
      </c>
      <c r="E756" t="s">
        <v>7672</v>
      </c>
      <c r="F756" t="s">
        <v>7593</v>
      </c>
      <c r="G756">
        <f>ROUND(city_populationInYear[[#This Row],[value]],2)</f>
        <v>19467</v>
      </c>
      <c r="H756" t="s">
        <v>7670</v>
      </c>
      <c r="I756" t="s">
        <v>590</v>
      </c>
      <c r="J756" t="s">
        <v>870</v>
      </c>
      <c r="K756" t="s">
        <v>1194</v>
      </c>
      <c r="L756" t="s">
        <v>7501</v>
      </c>
      <c r="M756" t="s">
        <v>7671</v>
      </c>
      <c r="N756">
        <f t="shared" si="11"/>
        <v>14</v>
      </c>
      <c r="O756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Varberg city, in 1975?</v>
      </c>
    </row>
    <row r="757" spans="1:15" x14ac:dyDescent="0.3">
      <c r="A757" t="s">
        <v>4918</v>
      </c>
      <c r="B757" t="s">
        <v>4919</v>
      </c>
      <c r="C757" t="s">
        <v>8</v>
      </c>
      <c r="D757" t="s">
        <v>3881</v>
      </c>
      <c r="E757" t="s">
        <v>7672</v>
      </c>
      <c r="F757" t="s">
        <v>4920</v>
      </c>
      <c r="G757">
        <f>ROUND(city_populationInYear[[#This Row],[value]],2)</f>
        <v>31132</v>
      </c>
      <c r="H757" t="s">
        <v>7670</v>
      </c>
      <c r="I757" t="s">
        <v>590</v>
      </c>
      <c r="J757" t="s">
        <v>444</v>
      </c>
      <c r="K757" t="s">
        <v>1194</v>
      </c>
      <c r="L757" t="s">
        <v>4921</v>
      </c>
      <c r="M757" t="s">
        <v>7671</v>
      </c>
      <c r="N757">
        <f t="shared" si="11"/>
        <v>6</v>
      </c>
      <c r="O757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Voerde city, in 1975?</v>
      </c>
    </row>
    <row r="758" spans="1:15" x14ac:dyDescent="0.3">
      <c r="A758" t="s">
        <v>4269</v>
      </c>
      <c r="B758" t="s">
        <v>4270</v>
      </c>
      <c r="C758" t="s">
        <v>8</v>
      </c>
      <c r="D758" t="s">
        <v>3881</v>
      </c>
      <c r="E758" t="s">
        <v>7672</v>
      </c>
      <c r="F758" t="s">
        <v>4358</v>
      </c>
      <c r="G758">
        <f>ROUND(city_populationInYear[[#This Row],[value]],2)</f>
        <v>1436100</v>
      </c>
      <c r="H758" t="s">
        <v>7670</v>
      </c>
      <c r="I758" t="s">
        <v>590</v>
      </c>
      <c r="J758" t="s">
        <v>4272</v>
      </c>
      <c r="K758" t="s">
        <v>1194</v>
      </c>
      <c r="L758" t="s">
        <v>4273</v>
      </c>
      <c r="M758" t="s">
        <v>7671</v>
      </c>
      <c r="N758">
        <f t="shared" si="11"/>
        <v>33</v>
      </c>
      <c r="O758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Warsaw city, in 1975?</v>
      </c>
    </row>
    <row r="759" spans="1:15" x14ac:dyDescent="0.3">
      <c r="A759" t="s">
        <v>4503</v>
      </c>
      <c r="B759" t="s">
        <v>4504</v>
      </c>
      <c r="C759" t="s">
        <v>8</v>
      </c>
      <c r="D759" t="s">
        <v>3881</v>
      </c>
      <c r="E759" t="s">
        <v>7672</v>
      </c>
      <c r="F759" t="s">
        <v>4544</v>
      </c>
      <c r="G759">
        <f>ROUND(city_populationInYear[[#This Row],[value]],2)</f>
        <v>56584</v>
      </c>
      <c r="H759" t="s">
        <v>7670</v>
      </c>
      <c r="I759" t="s">
        <v>590</v>
      </c>
      <c r="J759" t="s">
        <v>945</v>
      </c>
      <c r="K759" t="s">
        <v>1194</v>
      </c>
      <c r="L759" t="s">
        <v>4506</v>
      </c>
      <c r="M759" t="s">
        <v>7671</v>
      </c>
      <c r="N759">
        <f t="shared" si="11"/>
        <v>7</v>
      </c>
      <c r="O759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Wesel city, in 1975?</v>
      </c>
    </row>
    <row r="760" spans="1:15" x14ac:dyDescent="0.3">
      <c r="A760" t="s">
        <v>4736</v>
      </c>
      <c r="B760" t="s">
        <v>4737</v>
      </c>
      <c r="C760" t="s">
        <v>8</v>
      </c>
      <c r="D760" t="s">
        <v>3881</v>
      </c>
      <c r="E760" t="s">
        <v>7672</v>
      </c>
      <c r="F760" t="s">
        <v>6178</v>
      </c>
      <c r="G760">
        <f>ROUND(city_populationInYear[[#This Row],[value]],2)</f>
        <v>112584</v>
      </c>
      <c r="H760" t="s">
        <v>7670</v>
      </c>
      <c r="I760" t="s">
        <v>590</v>
      </c>
      <c r="J760" t="s">
        <v>2772</v>
      </c>
      <c r="K760" t="s">
        <v>1194</v>
      </c>
      <c r="L760" t="s">
        <v>4739</v>
      </c>
      <c r="M760" t="s">
        <v>7671</v>
      </c>
      <c r="N760">
        <f t="shared" si="11"/>
        <v>23</v>
      </c>
      <c r="O760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Würzburg city, in 1975?</v>
      </c>
    </row>
    <row r="761" spans="1:15" x14ac:dyDescent="0.3">
      <c r="A761" t="s">
        <v>6836</v>
      </c>
      <c r="B761" t="s">
        <v>6837</v>
      </c>
      <c r="C761" t="s">
        <v>8</v>
      </c>
      <c r="D761" t="s">
        <v>3881</v>
      </c>
      <c r="E761" t="s">
        <v>7672</v>
      </c>
      <c r="F761" t="s">
        <v>6857</v>
      </c>
      <c r="G761">
        <f>ROUND(city_populationInYear[[#This Row],[value]],2)</f>
        <v>16171</v>
      </c>
      <c r="H761" t="s">
        <v>7670</v>
      </c>
      <c r="I761" t="s">
        <v>590</v>
      </c>
      <c r="J761" t="s">
        <v>356</v>
      </c>
      <c r="K761" t="s">
        <v>1194</v>
      </c>
      <c r="L761" t="s">
        <v>6839</v>
      </c>
      <c r="M761" t="s">
        <v>7671</v>
      </c>
      <c r="N761">
        <f t="shared" si="11"/>
        <v>7</v>
      </c>
      <c r="O761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Zülpich city, in 1975?</v>
      </c>
    </row>
    <row r="762" spans="1:15" x14ac:dyDescent="0.3">
      <c r="A762" t="s">
        <v>5737</v>
      </c>
      <c r="B762" t="s">
        <v>5738</v>
      </c>
      <c r="C762" t="s">
        <v>8</v>
      </c>
      <c r="D762" t="s">
        <v>3881</v>
      </c>
      <c r="E762" t="s">
        <v>7672</v>
      </c>
      <c r="F762" t="s">
        <v>5775</v>
      </c>
      <c r="G762">
        <f>ROUND(city_populationInYear[[#This Row],[value]],2)</f>
        <v>49909</v>
      </c>
      <c r="H762" t="s">
        <v>7670</v>
      </c>
      <c r="I762" t="s">
        <v>4380</v>
      </c>
      <c r="J762" t="s">
        <v>169</v>
      </c>
      <c r="K762" t="s">
        <v>1194</v>
      </c>
      <c r="L762" t="s">
        <v>5740</v>
      </c>
      <c r="M762" t="s">
        <v>7671</v>
      </c>
      <c r="N762">
        <f t="shared" si="11"/>
        <v>59</v>
      </c>
      <c r="O762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Albstadt city, in 1976?</v>
      </c>
    </row>
    <row r="763" spans="1:15" x14ac:dyDescent="0.3">
      <c r="A763" t="s">
        <v>7127</v>
      </c>
      <c r="B763" t="s">
        <v>7128</v>
      </c>
      <c r="C763" t="s">
        <v>8</v>
      </c>
      <c r="D763" t="s">
        <v>3881</v>
      </c>
      <c r="E763" t="s">
        <v>7672</v>
      </c>
      <c r="F763" t="s">
        <v>7129</v>
      </c>
      <c r="G763">
        <f>ROUND(city_populationInYear[[#This Row],[value]],2)</f>
        <v>419239</v>
      </c>
      <c r="H763" t="s">
        <v>7670</v>
      </c>
      <c r="I763" t="s">
        <v>4380</v>
      </c>
      <c r="J763" t="s">
        <v>3327</v>
      </c>
      <c r="K763" t="s">
        <v>1194</v>
      </c>
      <c r="L763" t="s">
        <v>7130</v>
      </c>
      <c r="M763" t="s">
        <v>7671</v>
      </c>
      <c r="N763">
        <f t="shared" si="11"/>
        <v>5</v>
      </c>
      <c r="O763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Bamako city, in 1976?</v>
      </c>
    </row>
    <row r="764" spans="1:15" x14ac:dyDescent="0.3">
      <c r="A764" t="s">
        <v>6891</v>
      </c>
      <c r="B764" t="s">
        <v>6892</v>
      </c>
      <c r="C764" t="s">
        <v>8</v>
      </c>
      <c r="D764" t="s">
        <v>3881</v>
      </c>
      <c r="E764" t="s">
        <v>7672</v>
      </c>
      <c r="F764" t="s">
        <v>4338</v>
      </c>
      <c r="G764">
        <f>ROUND(city_populationInYear[[#This Row],[value]],2)</f>
        <v>1000000</v>
      </c>
      <c r="H764" t="s">
        <v>7670</v>
      </c>
      <c r="I764" t="s">
        <v>4380</v>
      </c>
      <c r="J764" t="s">
        <v>4725</v>
      </c>
      <c r="K764" t="s">
        <v>1194</v>
      </c>
      <c r="L764" t="s">
        <v>6893</v>
      </c>
      <c r="M764" t="s">
        <v>7671</v>
      </c>
      <c r="N764">
        <f t="shared" si="11"/>
        <v>10</v>
      </c>
      <c r="O764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Chelyabinsk city, in 1976?</v>
      </c>
    </row>
    <row r="765" spans="1:15" x14ac:dyDescent="0.3">
      <c r="A765" t="s">
        <v>7000</v>
      </c>
      <c r="B765" t="s">
        <v>7001</v>
      </c>
      <c r="C765" t="s">
        <v>8</v>
      </c>
      <c r="D765" t="s">
        <v>3881</v>
      </c>
      <c r="E765" t="s">
        <v>7672</v>
      </c>
      <c r="F765" t="s">
        <v>7071</v>
      </c>
      <c r="G765">
        <f>ROUND(city_populationInYear[[#This Row],[value]],2)</f>
        <v>94048</v>
      </c>
      <c r="H765" t="s">
        <v>7670</v>
      </c>
      <c r="I765" t="s">
        <v>4380</v>
      </c>
      <c r="J765" t="s">
        <v>2401</v>
      </c>
      <c r="K765" t="s">
        <v>1194</v>
      </c>
      <c r="L765" t="s">
        <v>7003</v>
      </c>
      <c r="M765" t="s">
        <v>7671</v>
      </c>
      <c r="N765">
        <f t="shared" si="11"/>
        <v>59</v>
      </c>
      <c r="O765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Esslingen am Neckar city, in 1976?</v>
      </c>
    </row>
    <row r="766" spans="1:15" x14ac:dyDescent="0.3">
      <c r="A766" t="s">
        <v>5630</v>
      </c>
      <c r="B766" t="s">
        <v>5631</v>
      </c>
      <c r="C766" t="s">
        <v>8</v>
      </c>
      <c r="D766" t="s">
        <v>3881</v>
      </c>
      <c r="E766" t="s">
        <v>7672</v>
      </c>
      <c r="F766" t="s">
        <v>5675</v>
      </c>
      <c r="G766">
        <f>ROUND(city_populationInYear[[#This Row],[value]],2)</f>
        <v>51186</v>
      </c>
      <c r="H766" t="s">
        <v>7670</v>
      </c>
      <c r="I766" t="s">
        <v>4380</v>
      </c>
      <c r="J766" t="s">
        <v>33</v>
      </c>
      <c r="K766" t="s">
        <v>1194</v>
      </c>
      <c r="L766" t="s">
        <v>5633</v>
      </c>
      <c r="M766" t="s">
        <v>7671</v>
      </c>
      <c r="N766">
        <f t="shared" si="11"/>
        <v>60</v>
      </c>
      <c r="O766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Friedrichshafen city, in 1976?</v>
      </c>
    </row>
    <row r="767" spans="1:15" x14ac:dyDescent="0.3">
      <c r="A767" t="s">
        <v>6484</v>
      </c>
      <c r="B767" t="s">
        <v>6485</v>
      </c>
      <c r="C767" t="s">
        <v>8</v>
      </c>
      <c r="D767" t="s">
        <v>3881</v>
      </c>
      <c r="E767" t="s">
        <v>7672</v>
      </c>
      <c r="F767" t="s">
        <v>6523</v>
      </c>
      <c r="G767">
        <f>ROUND(city_populationInYear[[#This Row],[value]],2)</f>
        <v>73000</v>
      </c>
      <c r="H767" t="s">
        <v>7670</v>
      </c>
      <c r="I767" t="s">
        <v>4380</v>
      </c>
      <c r="J767" t="s">
        <v>38</v>
      </c>
      <c r="K767" t="s">
        <v>1194</v>
      </c>
      <c r="L767" t="s">
        <v>6487</v>
      </c>
      <c r="M767" t="s">
        <v>7671</v>
      </c>
      <c r="N767">
        <f t="shared" si="11"/>
        <v>52</v>
      </c>
      <c r="O767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Gatchina city, in 1976?</v>
      </c>
    </row>
    <row r="768" spans="1:15" x14ac:dyDescent="0.3">
      <c r="A768" t="s">
        <v>6475</v>
      </c>
      <c r="B768" t="s">
        <v>6476</v>
      </c>
      <c r="C768" t="s">
        <v>8</v>
      </c>
      <c r="D768" t="s">
        <v>3881</v>
      </c>
      <c r="E768" t="s">
        <v>7672</v>
      </c>
      <c r="F768" t="s">
        <v>6534</v>
      </c>
      <c r="G768">
        <f>ROUND(city_populationInYear[[#This Row],[value]],2)</f>
        <v>4402990</v>
      </c>
      <c r="H768" t="s">
        <v>7670</v>
      </c>
      <c r="I768" t="s">
        <v>4380</v>
      </c>
      <c r="J768" t="s">
        <v>6478</v>
      </c>
      <c r="K768" t="s">
        <v>1194</v>
      </c>
      <c r="L768" t="s">
        <v>6479</v>
      </c>
      <c r="M768" t="s">
        <v>7671</v>
      </c>
      <c r="N768">
        <f t="shared" si="11"/>
        <v>15</v>
      </c>
      <c r="O768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Hong Kong city, in 1976?</v>
      </c>
    </row>
    <row r="769" spans="1:15" x14ac:dyDescent="0.3">
      <c r="A769" t="s">
        <v>5981</v>
      </c>
      <c r="B769" t="s">
        <v>5982</v>
      </c>
      <c r="C769" t="s">
        <v>8</v>
      </c>
      <c r="D769" t="s">
        <v>3881</v>
      </c>
      <c r="E769" t="s">
        <v>7672</v>
      </c>
      <c r="F769" t="s">
        <v>6078</v>
      </c>
      <c r="G769">
        <f>ROUND(city_populationInYear[[#This Row],[value]],2)</f>
        <v>35565</v>
      </c>
      <c r="H769" t="s">
        <v>7670</v>
      </c>
      <c r="I769" t="s">
        <v>4380</v>
      </c>
      <c r="J769" t="s">
        <v>42</v>
      </c>
      <c r="K769" t="s">
        <v>1194</v>
      </c>
      <c r="L769" t="s">
        <v>5984</v>
      </c>
      <c r="M769" t="s">
        <v>7671</v>
      </c>
      <c r="N769">
        <f t="shared" si="11"/>
        <v>59</v>
      </c>
      <c r="O769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Lahr/Schwarzwald city, in 1976?</v>
      </c>
    </row>
    <row r="770" spans="1:15" x14ac:dyDescent="0.3">
      <c r="A770" t="s">
        <v>5122</v>
      </c>
      <c r="B770" t="s">
        <v>5123</v>
      </c>
      <c r="C770" t="s">
        <v>8</v>
      </c>
      <c r="D770" t="s">
        <v>3881</v>
      </c>
      <c r="E770" t="s">
        <v>7672</v>
      </c>
      <c r="F770" t="s">
        <v>5760</v>
      </c>
      <c r="G770">
        <f>ROUND(city_populationInYear[[#This Row],[value]],2)</f>
        <v>43072</v>
      </c>
      <c r="H770" t="s">
        <v>7670</v>
      </c>
      <c r="I770" t="s">
        <v>4380</v>
      </c>
      <c r="J770" t="s">
        <v>870</v>
      </c>
      <c r="K770" t="s">
        <v>1194</v>
      </c>
      <c r="L770" t="s">
        <v>5125</v>
      </c>
      <c r="M770" t="s">
        <v>7671</v>
      </c>
      <c r="N770">
        <f t="shared" ref="N770:N833" si="12">COUNTIF(B:B,B770)</f>
        <v>59</v>
      </c>
      <c r="O770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Lörrach city, in 1976?</v>
      </c>
    </row>
    <row r="771" spans="1:15" x14ac:dyDescent="0.3">
      <c r="A771" t="s">
        <v>4631</v>
      </c>
      <c r="B771" t="s">
        <v>4632</v>
      </c>
      <c r="C771" t="s">
        <v>8</v>
      </c>
      <c r="D771" t="s">
        <v>3881</v>
      </c>
      <c r="E771" t="s">
        <v>7672</v>
      </c>
      <c r="F771" t="s">
        <v>4699</v>
      </c>
      <c r="G771">
        <f>ROUND(city_populationInYear[[#This Row],[value]],2)</f>
        <v>82341</v>
      </c>
      <c r="H771" t="s">
        <v>7670</v>
      </c>
      <c r="I771" t="s">
        <v>4380</v>
      </c>
      <c r="J771" t="s">
        <v>147</v>
      </c>
      <c r="K771" t="s">
        <v>1194</v>
      </c>
      <c r="L771" t="s">
        <v>4634</v>
      </c>
      <c r="M771" t="s">
        <v>7671</v>
      </c>
      <c r="N771">
        <f t="shared" si="12"/>
        <v>59</v>
      </c>
      <c r="O771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Ludwigsburg city, in 1976?</v>
      </c>
    </row>
    <row r="772" spans="1:15" x14ac:dyDescent="0.3">
      <c r="A772" t="s">
        <v>4481</v>
      </c>
      <c r="B772" t="s">
        <v>4482</v>
      </c>
      <c r="C772" t="s">
        <v>8</v>
      </c>
      <c r="D772" t="s">
        <v>3881</v>
      </c>
      <c r="E772" t="s">
        <v>7672</v>
      </c>
      <c r="F772" t="s">
        <v>4593</v>
      </c>
      <c r="G772">
        <f>ROUND(city_populationInYear[[#This Row],[value]],2)</f>
        <v>51141</v>
      </c>
      <c r="H772" t="s">
        <v>7670</v>
      </c>
      <c r="I772" t="s">
        <v>4380</v>
      </c>
      <c r="J772" t="s">
        <v>892</v>
      </c>
      <c r="K772" t="s">
        <v>1194</v>
      </c>
      <c r="L772" t="s">
        <v>4484</v>
      </c>
      <c r="M772" t="s">
        <v>7671</v>
      </c>
      <c r="N772">
        <f t="shared" si="12"/>
        <v>59</v>
      </c>
      <c r="O772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Offenburg city, in 1976?</v>
      </c>
    </row>
    <row r="773" spans="1:15" x14ac:dyDescent="0.3">
      <c r="A773" t="s">
        <v>4277</v>
      </c>
      <c r="B773" t="s">
        <v>4278</v>
      </c>
      <c r="C773" t="s">
        <v>8</v>
      </c>
      <c r="D773" t="s">
        <v>3881</v>
      </c>
      <c r="E773" t="s">
        <v>7672</v>
      </c>
      <c r="F773" t="s">
        <v>4379</v>
      </c>
      <c r="G773">
        <f>ROUND(city_populationInYear[[#This Row],[value]],2)</f>
        <v>2293300</v>
      </c>
      <c r="H773" t="s">
        <v>7670</v>
      </c>
      <c r="I773" t="s">
        <v>4380</v>
      </c>
      <c r="J773" t="s">
        <v>4280</v>
      </c>
      <c r="K773" t="s">
        <v>1194</v>
      </c>
      <c r="L773" t="s">
        <v>4281</v>
      </c>
      <c r="M773" t="s">
        <v>7671</v>
      </c>
      <c r="N773">
        <f t="shared" si="12"/>
        <v>72</v>
      </c>
      <c r="O773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Singapore city, in 1976?</v>
      </c>
    </row>
    <row r="774" spans="1:15" x14ac:dyDescent="0.3">
      <c r="A774" t="s">
        <v>5516</v>
      </c>
      <c r="B774" t="s">
        <v>5517</v>
      </c>
      <c r="C774" t="s">
        <v>8</v>
      </c>
      <c r="D774" t="s">
        <v>3881</v>
      </c>
      <c r="E774" t="s">
        <v>7672</v>
      </c>
      <c r="F774" t="s">
        <v>5524</v>
      </c>
      <c r="G774">
        <f>ROUND(city_populationInYear[[#This Row],[value]],2)</f>
        <v>451000</v>
      </c>
      <c r="H774" t="s">
        <v>7670</v>
      </c>
      <c r="I774" t="s">
        <v>4380</v>
      </c>
      <c r="J774" t="s">
        <v>259</v>
      </c>
      <c r="K774" t="s">
        <v>1194</v>
      </c>
      <c r="L774" t="s">
        <v>5519</v>
      </c>
      <c r="M774" t="s">
        <v>7671</v>
      </c>
      <c r="N774">
        <f t="shared" si="12"/>
        <v>54</v>
      </c>
      <c r="O774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Tolyatti city, in 1976?</v>
      </c>
    </row>
    <row r="775" spans="1:15" x14ac:dyDescent="0.3">
      <c r="A775" t="s">
        <v>4727</v>
      </c>
      <c r="B775" t="s">
        <v>4728</v>
      </c>
      <c r="C775" t="s">
        <v>8</v>
      </c>
      <c r="D775" t="s">
        <v>3881</v>
      </c>
      <c r="E775" t="s">
        <v>7672</v>
      </c>
      <c r="F775" t="s">
        <v>4743</v>
      </c>
      <c r="G775">
        <f>ROUND(city_populationInYear[[#This Row],[value]],2)</f>
        <v>98740</v>
      </c>
      <c r="H775" t="s">
        <v>7670</v>
      </c>
      <c r="I775" t="s">
        <v>4380</v>
      </c>
      <c r="J775" t="s">
        <v>3228</v>
      </c>
      <c r="K775" t="s">
        <v>1194</v>
      </c>
      <c r="L775" t="s">
        <v>4730</v>
      </c>
      <c r="M775" t="s">
        <v>7671</v>
      </c>
      <c r="N775">
        <f t="shared" si="12"/>
        <v>62</v>
      </c>
      <c r="O775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Ulm city, in 1976?</v>
      </c>
    </row>
    <row r="776" spans="1:15" x14ac:dyDescent="0.3">
      <c r="A776" t="s">
        <v>5737</v>
      </c>
      <c r="B776" t="s">
        <v>5738</v>
      </c>
      <c r="C776" t="s">
        <v>8</v>
      </c>
      <c r="D776" t="s">
        <v>3881</v>
      </c>
      <c r="E776" t="s">
        <v>7672</v>
      </c>
      <c r="F776" t="s">
        <v>5765</v>
      </c>
      <c r="G776">
        <f>ROUND(city_populationInYear[[#This Row],[value]],2)</f>
        <v>49321</v>
      </c>
      <c r="H776" t="s">
        <v>7670</v>
      </c>
      <c r="I776" t="s">
        <v>362</v>
      </c>
      <c r="J776" t="s">
        <v>169</v>
      </c>
      <c r="K776" t="s">
        <v>1194</v>
      </c>
      <c r="L776" t="s">
        <v>5740</v>
      </c>
      <c r="M776" t="s">
        <v>7671</v>
      </c>
      <c r="N776">
        <f t="shared" si="12"/>
        <v>59</v>
      </c>
      <c r="O776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Albstadt city, in 1977?</v>
      </c>
    </row>
    <row r="777" spans="1:15" x14ac:dyDescent="0.3">
      <c r="A777" t="s">
        <v>6245</v>
      </c>
      <c r="B777" t="s">
        <v>6246</v>
      </c>
      <c r="C777" t="s">
        <v>8</v>
      </c>
      <c r="D777" t="s">
        <v>3881</v>
      </c>
      <c r="E777" t="s">
        <v>7672</v>
      </c>
      <c r="F777" t="s">
        <v>6309</v>
      </c>
      <c r="G777">
        <f>ROUND(city_populationInYear[[#This Row],[value]],2)</f>
        <v>1523000</v>
      </c>
      <c r="H777" t="s">
        <v>7670</v>
      </c>
      <c r="I777" t="s">
        <v>362</v>
      </c>
      <c r="J777" t="s">
        <v>3482</v>
      </c>
      <c r="K777" t="s">
        <v>1194</v>
      </c>
      <c r="L777" t="s">
        <v>6248</v>
      </c>
      <c r="M777" t="s">
        <v>7671</v>
      </c>
      <c r="N777">
        <f t="shared" si="12"/>
        <v>11</v>
      </c>
      <c r="O777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Algiers city, in 1977?</v>
      </c>
    </row>
    <row r="778" spans="1:15" x14ac:dyDescent="0.3">
      <c r="A778" t="s">
        <v>7000</v>
      </c>
      <c r="B778" t="s">
        <v>7001</v>
      </c>
      <c r="C778" t="s">
        <v>8</v>
      </c>
      <c r="D778" t="s">
        <v>3881</v>
      </c>
      <c r="E778" t="s">
        <v>7672</v>
      </c>
      <c r="F778" t="s">
        <v>7055</v>
      </c>
      <c r="G778">
        <f>ROUND(city_populationInYear[[#This Row],[value]],2)</f>
        <v>93562</v>
      </c>
      <c r="H778" t="s">
        <v>7670</v>
      </c>
      <c r="I778" t="s">
        <v>362</v>
      </c>
      <c r="J778" t="s">
        <v>2401</v>
      </c>
      <c r="K778" t="s">
        <v>1194</v>
      </c>
      <c r="L778" t="s">
        <v>7003</v>
      </c>
      <c r="M778" t="s">
        <v>7671</v>
      </c>
      <c r="N778">
        <f t="shared" si="12"/>
        <v>59</v>
      </c>
      <c r="O778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Esslingen am Neckar city, in 1977?</v>
      </c>
    </row>
    <row r="779" spans="1:15" x14ac:dyDescent="0.3">
      <c r="A779" t="s">
        <v>5630</v>
      </c>
      <c r="B779" t="s">
        <v>5631</v>
      </c>
      <c r="C779" t="s">
        <v>8</v>
      </c>
      <c r="D779" t="s">
        <v>3881</v>
      </c>
      <c r="E779" t="s">
        <v>7672</v>
      </c>
      <c r="F779" t="s">
        <v>5670</v>
      </c>
      <c r="G779">
        <f>ROUND(city_populationInYear[[#This Row],[value]],2)</f>
        <v>50994</v>
      </c>
      <c r="H779" t="s">
        <v>7670</v>
      </c>
      <c r="I779" t="s">
        <v>362</v>
      </c>
      <c r="J779" t="s">
        <v>33</v>
      </c>
      <c r="K779" t="s">
        <v>1194</v>
      </c>
      <c r="L779" t="s">
        <v>5633</v>
      </c>
      <c r="M779" t="s">
        <v>7671</v>
      </c>
      <c r="N779">
        <f t="shared" si="12"/>
        <v>60</v>
      </c>
      <c r="O779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Friedrichshafen city, in 1977?</v>
      </c>
    </row>
    <row r="780" spans="1:15" x14ac:dyDescent="0.3">
      <c r="A780" t="s">
        <v>6346</v>
      </c>
      <c r="B780" t="s">
        <v>6347</v>
      </c>
      <c r="C780" t="s">
        <v>8</v>
      </c>
      <c r="D780" t="s">
        <v>3881</v>
      </c>
      <c r="E780" t="s">
        <v>7672</v>
      </c>
      <c r="F780" t="s">
        <v>6447</v>
      </c>
      <c r="G780">
        <f>ROUND(city_populationInYear[[#This Row],[value]],2)</f>
        <v>345600</v>
      </c>
      <c r="H780" t="s">
        <v>7670</v>
      </c>
      <c r="I780" t="s">
        <v>362</v>
      </c>
      <c r="J780" t="s">
        <v>6349</v>
      </c>
      <c r="K780" t="s">
        <v>1194</v>
      </c>
      <c r="L780" t="s">
        <v>6350</v>
      </c>
      <c r="M780" t="s">
        <v>7671</v>
      </c>
      <c r="N780">
        <f t="shared" si="12"/>
        <v>26</v>
      </c>
      <c r="O780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Jerusalem city, in 1977?</v>
      </c>
    </row>
    <row r="781" spans="1:15" x14ac:dyDescent="0.3">
      <c r="A781" t="s">
        <v>5981</v>
      </c>
      <c r="B781" t="s">
        <v>5982</v>
      </c>
      <c r="C781" t="s">
        <v>8</v>
      </c>
      <c r="D781" t="s">
        <v>3881</v>
      </c>
      <c r="E781" t="s">
        <v>7672</v>
      </c>
      <c r="F781" t="s">
        <v>6076</v>
      </c>
      <c r="G781">
        <f>ROUND(city_populationInYear[[#This Row],[value]],2)</f>
        <v>35481</v>
      </c>
      <c r="H781" t="s">
        <v>7670</v>
      </c>
      <c r="I781" t="s">
        <v>362</v>
      </c>
      <c r="J781" t="s">
        <v>42</v>
      </c>
      <c r="K781" t="s">
        <v>1194</v>
      </c>
      <c r="L781" t="s">
        <v>5984</v>
      </c>
      <c r="M781" t="s">
        <v>7671</v>
      </c>
      <c r="N781">
        <f t="shared" si="12"/>
        <v>59</v>
      </c>
      <c r="O781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Lahr/Schwarzwald city, in 1977?</v>
      </c>
    </row>
    <row r="782" spans="1:15" x14ac:dyDescent="0.3">
      <c r="A782" t="s">
        <v>5122</v>
      </c>
      <c r="B782" t="s">
        <v>5123</v>
      </c>
      <c r="C782" t="s">
        <v>8</v>
      </c>
      <c r="D782" t="s">
        <v>3881</v>
      </c>
      <c r="E782" t="s">
        <v>7672</v>
      </c>
      <c r="F782" t="s">
        <v>5127</v>
      </c>
      <c r="G782">
        <f>ROUND(city_populationInYear[[#This Row],[value]],2)</f>
        <v>42353</v>
      </c>
      <c r="H782" t="s">
        <v>7670</v>
      </c>
      <c r="I782" t="s">
        <v>362</v>
      </c>
      <c r="J782" t="s">
        <v>870</v>
      </c>
      <c r="K782" t="s">
        <v>1194</v>
      </c>
      <c r="L782" t="s">
        <v>5125</v>
      </c>
      <c r="M782" t="s">
        <v>7671</v>
      </c>
      <c r="N782">
        <f t="shared" si="12"/>
        <v>59</v>
      </c>
      <c r="O782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Lörrach city, in 1977?</v>
      </c>
    </row>
    <row r="783" spans="1:15" x14ac:dyDescent="0.3">
      <c r="A783" t="s">
        <v>4631</v>
      </c>
      <c r="B783" t="s">
        <v>4632</v>
      </c>
      <c r="C783" t="s">
        <v>8</v>
      </c>
      <c r="D783" t="s">
        <v>3881</v>
      </c>
      <c r="E783" t="s">
        <v>7672</v>
      </c>
      <c r="F783" t="s">
        <v>4693</v>
      </c>
      <c r="G783">
        <f>ROUND(city_populationInYear[[#This Row],[value]],2)</f>
        <v>82111</v>
      </c>
      <c r="H783" t="s">
        <v>7670</v>
      </c>
      <c r="I783" t="s">
        <v>362</v>
      </c>
      <c r="J783" t="s">
        <v>147</v>
      </c>
      <c r="K783" t="s">
        <v>1194</v>
      </c>
      <c r="L783" t="s">
        <v>4634</v>
      </c>
      <c r="M783" t="s">
        <v>7671</v>
      </c>
      <c r="N783">
        <f t="shared" si="12"/>
        <v>59</v>
      </c>
      <c r="O783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Ludwigsburg city, in 1977?</v>
      </c>
    </row>
    <row r="784" spans="1:15" x14ac:dyDescent="0.3">
      <c r="A784" t="s">
        <v>7137</v>
      </c>
      <c r="B784" t="s">
        <v>7138</v>
      </c>
      <c r="C784" t="s">
        <v>8</v>
      </c>
      <c r="D784" t="s">
        <v>3881</v>
      </c>
      <c r="E784" t="s">
        <v>7672</v>
      </c>
      <c r="F784" t="s">
        <v>7239</v>
      </c>
      <c r="G784">
        <f>ROUND(city_populationInYear[[#This Row],[value]],2)</f>
        <v>233414</v>
      </c>
      <c r="H784" t="s">
        <v>7670</v>
      </c>
      <c r="I784" t="s">
        <v>362</v>
      </c>
      <c r="J784" t="s">
        <v>6889</v>
      </c>
      <c r="K784" t="s">
        <v>1194</v>
      </c>
      <c r="L784" t="s">
        <v>7140</v>
      </c>
      <c r="M784" t="s">
        <v>7671</v>
      </c>
      <c r="N784">
        <f t="shared" si="12"/>
        <v>4</v>
      </c>
      <c r="O784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Niamey city, in 1977?</v>
      </c>
    </row>
    <row r="785" spans="1:15" x14ac:dyDescent="0.3">
      <c r="A785" t="s">
        <v>7141</v>
      </c>
      <c r="B785" t="s">
        <v>7142</v>
      </c>
      <c r="C785" t="s">
        <v>8</v>
      </c>
      <c r="D785" t="s">
        <v>3881</v>
      </c>
      <c r="E785" t="s">
        <v>7672</v>
      </c>
      <c r="F785" t="s">
        <v>7143</v>
      </c>
      <c r="G785">
        <f>ROUND(city_populationInYear[[#This Row],[value]],2)</f>
        <v>134704</v>
      </c>
      <c r="H785" t="s">
        <v>7670</v>
      </c>
      <c r="I785" t="s">
        <v>362</v>
      </c>
      <c r="J785" t="s">
        <v>2924</v>
      </c>
      <c r="K785" t="s">
        <v>1194</v>
      </c>
      <c r="L785" t="s">
        <v>7144</v>
      </c>
      <c r="M785" t="s">
        <v>7671</v>
      </c>
      <c r="N785">
        <f t="shared" si="12"/>
        <v>10</v>
      </c>
      <c r="O785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Nouakchott city, in 1977?</v>
      </c>
    </row>
    <row r="786" spans="1:15" x14ac:dyDescent="0.3">
      <c r="A786" t="s">
        <v>4390</v>
      </c>
      <c r="B786" t="s">
        <v>4391</v>
      </c>
      <c r="C786" t="s">
        <v>8</v>
      </c>
      <c r="D786" t="s">
        <v>3881</v>
      </c>
      <c r="E786" t="s">
        <v>7672</v>
      </c>
      <c r="F786" t="s">
        <v>4465</v>
      </c>
      <c r="G786">
        <f>ROUND(city_populationInYear[[#This Row],[value]],2)</f>
        <v>8545</v>
      </c>
      <c r="H786" t="s">
        <v>7670</v>
      </c>
      <c r="I786" t="s">
        <v>362</v>
      </c>
      <c r="J786" t="s">
        <v>3749</v>
      </c>
      <c r="K786" t="s">
        <v>1194</v>
      </c>
      <c r="L786" t="s">
        <v>4393</v>
      </c>
      <c r="M786" t="s">
        <v>7671</v>
      </c>
      <c r="N786">
        <f t="shared" si="12"/>
        <v>45</v>
      </c>
      <c r="O786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Nuuk city, in 1977?</v>
      </c>
    </row>
    <row r="787" spans="1:15" x14ac:dyDescent="0.3">
      <c r="A787" t="s">
        <v>4481</v>
      </c>
      <c r="B787" t="s">
        <v>4482</v>
      </c>
      <c r="C787" t="s">
        <v>8</v>
      </c>
      <c r="D787" t="s">
        <v>3881</v>
      </c>
      <c r="E787" t="s">
        <v>7672</v>
      </c>
      <c r="F787" t="s">
        <v>5718</v>
      </c>
      <c r="G787">
        <f>ROUND(city_populationInYear[[#This Row],[value]],2)</f>
        <v>50748</v>
      </c>
      <c r="H787" t="s">
        <v>7670</v>
      </c>
      <c r="I787" t="s">
        <v>362</v>
      </c>
      <c r="J787" t="s">
        <v>892</v>
      </c>
      <c r="K787" t="s">
        <v>1194</v>
      </c>
      <c r="L787" t="s">
        <v>4484</v>
      </c>
      <c r="M787" t="s">
        <v>7671</v>
      </c>
      <c r="N787">
        <f t="shared" si="12"/>
        <v>59</v>
      </c>
      <c r="O787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Offenburg city, in 1977?</v>
      </c>
    </row>
    <row r="788" spans="1:15" x14ac:dyDescent="0.3">
      <c r="A788" t="s">
        <v>4277</v>
      </c>
      <c r="B788" t="s">
        <v>4278</v>
      </c>
      <c r="C788" t="s">
        <v>8</v>
      </c>
      <c r="D788" t="s">
        <v>3881</v>
      </c>
      <c r="E788" t="s">
        <v>7672</v>
      </c>
      <c r="F788" t="s">
        <v>6707</v>
      </c>
      <c r="G788">
        <f>ROUND(city_populationInYear[[#This Row],[value]],2)</f>
        <v>2325300</v>
      </c>
      <c r="H788" t="s">
        <v>7670</v>
      </c>
      <c r="I788" t="s">
        <v>362</v>
      </c>
      <c r="J788" t="s">
        <v>4280</v>
      </c>
      <c r="K788" t="s">
        <v>1194</v>
      </c>
      <c r="L788" t="s">
        <v>4281</v>
      </c>
      <c r="M788" t="s">
        <v>7671</v>
      </c>
      <c r="N788">
        <f t="shared" si="12"/>
        <v>72</v>
      </c>
      <c r="O788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Singapore city, in 1977?</v>
      </c>
    </row>
    <row r="789" spans="1:15" x14ac:dyDescent="0.3">
      <c r="A789" t="s">
        <v>4727</v>
      </c>
      <c r="B789" t="s">
        <v>4728</v>
      </c>
      <c r="C789" t="s">
        <v>8</v>
      </c>
      <c r="D789" t="s">
        <v>3881</v>
      </c>
      <c r="E789" t="s">
        <v>7672</v>
      </c>
      <c r="F789" t="s">
        <v>4770</v>
      </c>
      <c r="G789">
        <f>ROUND(city_populationInYear[[#This Row],[value]],2)</f>
        <v>98815</v>
      </c>
      <c r="H789" t="s">
        <v>7670</v>
      </c>
      <c r="I789" t="s">
        <v>362</v>
      </c>
      <c r="J789" t="s">
        <v>3228</v>
      </c>
      <c r="K789" t="s">
        <v>1194</v>
      </c>
      <c r="L789" t="s">
        <v>4730</v>
      </c>
      <c r="M789" t="s">
        <v>7671</v>
      </c>
      <c r="N789">
        <f t="shared" si="12"/>
        <v>62</v>
      </c>
      <c r="O789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Ulm city, in 1977?</v>
      </c>
    </row>
    <row r="790" spans="1:15" x14ac:dyDescent="0.3">
      <c r="A790" t="s">
        <v>5737</v>
      </c>
      <c r="B790" t="s">
        <v>5738</v>
      </c>
      <c r="C790" t="s">
        <v>8</v>
      </c>
      <c r="D790" t="s">
        <v>3881</v>
      </c>
      <c r="E790" t="s">
        <v>7672</v>
      </c>
      <c r="F790" t="s">
        <v>5751</v>
      </c>
      <c r="G790">
        <f>ROUND(city_populationInYear[[#This Row],[value]],2)</f>
        <v>48585</v>
      </c>
      <c r="H790" t="s">
        <v>7670</v>
      </c>
      <c r="I790" t="s">
        <v>521</v>
      </c>
      <c r="J790" t="s">
        <v>169</v>
      </c>
      <c r="K790" t="s">
        <v>1194</v>
      </c>
      <c r="L790" t="s">
        <v>5740</v>
      </c>
      <c r="M790" t="s">
        <v>7671</v>
      </c>
      <c r="N790">
        <f t="shared" si="12"/>
        <v>59</v>
      </c>
      <c r="O790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Albstadt city, in 1978?</v>
      </c>
    </row>
    <row r="791" spans="1:15" x14ac:dyDescent="0.3">
      <c r="A791" t="s">
        <v>7000</v>
      </c>
      <c r="B791" t="s">
        <v>7001</v>
      </c>
      <c r="C791" t="s">
        <v>8</v>
      </c>
      <c r="D791" t="s">
        <v>3881</v>
      </c>
      <c r="E791" t="s">
        <v>7672</v>
      </c>
      <c r="F791" t="s">
        <v>7037</v>
      </c>
      <c r="G791">
        <f>ROUND(city_populationInYear[[#This Row],[value]],2)</f>
        <v>92683</v>
      </c>
      <c r="H791" t="s">
        <v>7670</v>
      </c>
      <c r="I791" t="s">
        <v>521</v>
      </c>
      <c r="J791" t="s">
        <v>2401</v>
      </c>
      <c r="K791" t="s">
        <v>1194</v>
      </c>
      <c r="L791" t="s">
        <v>7003</v>
      </c>
      <c r="M791" t="s">
        <v>7671</v>
      </c>
      <c r="N791">
        <f t="shared" si="12"/>
        <v>59</v>
      </c>
      <c r="O791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Esslingen am Neckar city, in 1978?</v>
      </c>
    </row>
    <row r="792" spans="1:15" x14ac:dyDescent="0.3">
      <c r="A792" t="s">
        <v>5630</v>
      </c>
      <c r="B792" t="s">
        <v>5631</v>
      </c>
      <c r="C792" t="s">
        <v>8</v>
      </c>
      <c r="D792" t="s">
        <v>3881</v>
      </c>
      <c r="E792" t="s">
        <v>7672</v>
      </c>
      <c r="F792" t="s">
        <v>5673</v>
      </c>
      <c r="G792">
        <f>ROUND(city_populationInYear[[#This Row],[value]],2)</f>
        <v>51144</v>
      </c>
      <c r="H792" t="s">
        <v>7670</v>
      </c>
      <c r="I792" t="s">
        <v>521</v>
      </c>
      <c r="J792" t="s">
        <v>33</v>
      </c>
      <c r="K792" t="s">
        <v>1194</v>
      </c>
      <c r="L792" t="s">
        <v>5633</v>
      </c>
      <c r="M792" t="s">
        <v>7671</v>
      </c>
      <c r="N792">
        <f t="shared" si="12"/>
        <v>60</v>
      </c>
      <c r="O792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Friedrichshafen city, in 1978?</v>
      </c>
    </row>
    <row r="793" spans="1:15" x14ac:dyDescent="0.3">
      <c r="A793" t="s">
        <v>5981</v>
      </c>
      <c r="B793" t="s">
        <v>5982</v>
      </c>
      <c r="C793" t="s">
        <v>8</v>
      </c>
      <c r="D793" t="s">
        <v>3881</v>
      </c>
      <c r="E793" t="s">
        <v>7672</v>
      </c>
      <c r="F793" t="s">
        <v>5983</v>
      </c>
      <c r="G793">
        <f>ROUND(city_populationInYear[[#This Row],[value]],2)</f>
        <v>35380</v>
      </c>
      <c r="H793" t="s">
        <v>7670</v>
      </c>
      <c r="I793" t="s">
        <v>521</v>
      </c>
      <c r="J793" t="s">
        <v>42</v>
      </c>
      <c r="K793" t="s">
        <v>1194</v>
      </c>
      <c r="L793" t="s">
        <v>5984</v>
      </c>
      <c r="M793" t="s">
        <v>7671</v>
      </c>
      <c r="N793">
        <f t="shared" si="12"/>
        <v>59</v>
      </c>
      <c r="O793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Lahr/Schwarzwald city, in 1978?</v>
      </c>
    </row>
    <row r="794" spans="1:15" x14ac:dyDescent="0.3">
      <c r="A794" t="s">
        <v>5122</v>
      </c>
      <c r="B794" t="s">
        <v>5123</v>
      </c>
      <c r="C794" t="s">
        <v>8</v>
      </c>
      <c r="D794" t="s">
        <v>3881</v>
      </c>
      <c r="E794" t="s">
        <v>7672</v>
      </c>
      <c r="F794" t="s">
        <v>5235</v>
      </c>
      <c r="G794">
        <f>ROUND(city_populationInYear[[#This Row],[value]],2)</f>
        <v>41597</v>
      </c>
      <c r="H794" t="s">
        <v>7670</v>
      </c>
      <c r="I794" t="s">
        <v>521</v>
      </c>
      <c r="J794" t="s">
        <v>870</v>
      </c>
      <c r="K794" t="s">
        <v>1194</v>
      </c>
      <c r="L794" t="s">
        <v>5125</v>
      </c>
      <c r="M794" t="s">
        <v>7671</v>
      </c>
      <c r="N794">
        <f t="shared" si="12"/>
        <v>59</v>
      </c>
      <c r="O794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Lörrach city, in 1978?</v>
      </c>
    </row>
    <row r="795" spans="1:15" x14ac:dyDescent="0.3">
      <c r="A795" t="s">
        <v>4631</v>
      </c>
      <c r="B795" t="s">
        <v>4632</v>
      </c>
      <c r="C795" t="s">
        <v>8</v>
      </c>
      <c r="D795" t="s">
        <v>3881</v>
      </c>
      <c r="E795" t="s">
        <v>7672</v>
      </c>
      <c r="F795" t="s">
        <v>6939</v>
      </c>
      <c r="G795">
        <f>ROUND(city_populationInYear[[#This Row],[value]],2)</f>
        <v>81208</v>
      </c>
      <c r="H795" t="s">
        <v>7670</v>
      </c>
      <c r="I795" t="s">
        <v>521</v>
      </c>
      <c r="J795" t="s">
        <v>147</v>
      </c>
      <c r="K795" t="s">
        <v>1194</v>
      </c>
      <c r="L795" t="s">
        <v>4634</v>
      </c>
      <c r="M795" t="s">
        <v>7671</v>
      </c>
      <c r="N795">
        <f t="shared" si="12"/>
        <v>59</v>
      </c>
      <c r="O795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Ludwigsburg city, in 1978?</v>
      </c>
    </row>
    <row r="796" spans="1:15" x14ac:dyDescent="0.3">
      <c r="A796" t="s">
        <v>4390</v>
      </c>
      <c r="B796" t="s">
        <v>4391</v>
      </c>
      <c r="C796" t="s">
        <v>8</v>
      </c>
      <c r="D796" t="s">
        <v>3881</v>
      </c>
      <c r="E796" t="s">
        <v>7672</v>
      </c>
      <c r="F796" t="s">
        <v>4463</v>
      </c>
      <c r="G796">
        <f>ROUND(city_populationInYear[[#This Row],[value]],2)</f>
        <v>8527</v>
      </c>
      <c r="H796" t="s">
        <v>7670</v>
      </c>
      <c r="I796" t="s">
        <v>521</v>
      </c>
      <c r="J796" t="s">
        <v>3749</v>
      </c>
      <c r="K796" t="s">
        <v>1194</v>
      </c>
      <c r="L796" t="s">
        <v>4393</v>
      </c>
      <c r="M796" t="s">
        <v>7671</v>
      </c>
      <c r="N796">
        <f t="shared" si="12"/>
        <v>45</v>
      </c>
      <c r="O796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Nuuk city, in 1978?</v>
      </c>
    </row>
    <row r="797" spans="1:15" x14ac:dyDescent="0.3">
      <c r="A797" t="s">
        <v>4481</v>
      </c>
      <c r="B797" t="s">
        <v>4482</v>
      </c>
      <c r="C797" t="s">
        <v>8</v>
      </c>
      <c r="D797" t="s">
        <v>3881</v>
      </c>
      <c r="E797" t="s">
        <v>7672</v>
      </c>
      <c r="F797" t="s">
        <v>4586</v>
      </c>
      <c r="G797">
        <f>ROUND(city_populationInYear[[#This Row],[value]],2)</f>
        <v>50554</v>
      </c>
      <c r="H797" t="s">
        <v>7670</v>
      </c>
      <c r="I797" t="s">
        <v>521</v>
      </c>
      <c r="J797" t="s">
        <v>892</v>
      </c>
      <c r="K797" t="s">
        <v>1194</v>
      </c>
      <c r="L797" t="s">
        <v>4484</v>
      </c>
      <c r="M797" t="s">
        <v>7671</v>
      </c>
      <c r="N797">
        <f t="shared" si="12"/>
        <v>59</v>
      </c>
      <c r="O797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Offenburg city, in 1978?</v>
      </c>
    </row>
    <row r="798" spans="1:15" x14ac:dyDescent="0.3">
      <c r="A798" t="s">
        <v>4277</v>
      </c>
      <c r="B798" t="s">
        <v>4278</v>
      </c>
      <c r="C798" t="s">
        <v>8</v>
      </c>
      <c r="D798" t="s">
        <v>3881</v>
      </c>
      <c r="E798" t="s">
        <v>7672</v>
      </c>
      <c r="F798" t="s">
        <v>4283</v>
      </c>
      <c r="G798">
        <f>ROUND(city_populationInYear[[#This Row],[value]],2)</f>
        <v>2353600</v>
      </c>
      <c r="H798" t="s">
        <v>7670</v>
      </c>
      <c r="I798" t="s">
        <v>521</v>
      </c>
      <c r="J798" t="s">
        <v>4280</v>
      </c>
      <c r="K798" t="s">
        <v>1194</v>
      </c>
      <c r="L798" t="s">
        <v>4281</v>
      </c>
      <c r="M798" t="s">
        <v>7671</v>
      </c>
      <c r="N798">
        <f t="shared" si="12"/>
        <v>72</v>
      </c>
      <c r="O798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Singapore city, in 1978?</v>
      </c>
    </row>
    <row r="799" spans="1:15" x14ac:dyDescent="0.3">
      <c r="A799" t="s">
        <v>6212</v>
      </c>
      <c r="B799" t="s">
        <v>6213</v>
      </c>
      <c r="C799" t="s">
        <v>8</v>
      </c>
      <c r="D799" t="s">
        <v>3881</v>
      </c>
      <c r="E799" t="s">
        <v>7672</v>
      </c>
      <c r="F799" t="s">
        <v>6240</v>
      </c>
      <c r="G799">
        <f>ROUND(city_populationInYear[[#This Row],[value]],2)</f>
        <v>550400</v>
      </c>
      <c r="H799" t="s">
        <v>7670</v>
      </c>
      <c r="I799" t="s">
        <v>521</v>
      </c>
      <c r="J799" t="s">
        <v>6215</v>
      </c>
      <c r="K799" t="s">
        <v>1194</v>
      </c>
      <c r="L799" t="s">
        <v>6216</v>
      </c>
      <c r="M799" t="s">
        <v>7671</v>
      </c>
      <c r="N799">
        <f t="shared" si="12"/>
        <v>15</v>
      </c>
      <c r="O799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Tripoli city, in 1978?</v>
      </c>
    </row>
    <row r="800" spans="1:15" x14ac:dyDescent="0.3">
      <c r="A800" t="s">
        <v>4727</v>
      </c>
      <c r="B800" t="s">
        <v>4728</v>
      </c>
      <c r="C800" t="s">
        <v>8</v>
      </c>
      <c r="D800" t="s">
        <v>3881</v>
      </c>
      <c r="E800" t="s">
        <v>7672</v>
      </c>
      <c r="F800" t="s">
        <v>4756</v>
      </c>
      <c r="G800">
        <f>ROUND(city_populationInYear[[#This Row],[value]],2)</f>
        <v>98528</v>
      </c>
      <c r="H800" t="s">
        <v>7670</v>
      </c>
      <c r="I800" t="s">
        <v>521</v>
      </c>
      <c r="J800" t="s">
        <v>3228</v>
      </c>
      <c r="K800" t="s">
        <v>1194</v>
      </c>
      <c r="L800" t="s">
        <v>4730</v>
      </c>
      <c r="M800" t="s">
        <v>7671</v>
      </c>
      <c r="N800">
        <f t="shared" si="12"/>
        <v>62</v>
      </c>
      <c r="O800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Ulm city, in 1978?</v>
      </c>
    </row>
    <row r="801" spans="1:15" x14ac:dyDescent="0.3">
      <c r="A801" t="s">
        <v>7241</v>
      </c>
      <c r="B801" t="s">
        <v>7242</v>
      </c>
      <c r="C801" t="s">
        <v>8</v>
      </c>
      <c r="D801" t="s">
        <v>3881</v>
      </c>
      <c r="E801" t="s">
        <v>7672</v>
      </c>
      <c r="F801" t="s">
        <v>7342</v>
      </c>
      <c r="G801">
        <f>ROUND(city_populationInYear[[#This Row],[value]],2)</f>
        <v>25251</v>
      </c>
      <c r="H801" t="s">
        <v>7670</v>
      </c>
      <c r="I801" t="s">
        <v>265</v>
      </c>
      <c r="J801" t="s">
        <v>56</v>
      </c>
      <c r="K801" t="s">
        <v>1194</v>
      </c>
      <c r="L801" t="s">
        <v>7244</v>
      </c>
      <c r="M801" t="s">
        <v>7671</v>
      </c>
      <c r="N801">
        <f t="shared" si="12"/>
        <v>31</v>
      </c>
      <c r="O801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Abinsk city, in 1979?</v>
      </c>
    </row>
    <row r="802" spans="1:15" x14ac:dyDescent="0.3">
      <c r="A802" t="s">
        <v>5737</v>
      </c>
      <c r="B802" t="s">
        <v>5738</v>
      </c>
      <c r="C802" t="s">
        <v>8</v>
      </c>
      <c r="D802" t="s">
        <v>3881</v>
      </c>
      <c r="E802" t="s">
        <v>7672</v>
      </c>
      <c r="F802" t="s">
        <v>5742</v>
      </c>
      <c r="G802">
        <f>ROUND(city_populationInYear[[#This Row],[value]],2)</f>
        <v>48192</v>
      </c>
      <c r="H802" t="s">
        <v>7670</v>
      </c>
      <c r="I802" t="s">
        <v>265</v>
      </c>
      <c r="J802" t="s">
        <v>169</v>
      </c>
      <c r="K802" t="s">
        <v>1194</v>
      </c>
      <c r="L802" t="s">
        <v>5740</v>
      </c>
      <c r="M802" t="s">
        <v>7671</v>
      </c>
      <c r="N802">
        <f t="shared" si="12"/>
        <v>59</v>
      </c>
      <c r="O802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Albstadt city, in 1979?</v>
      </c>
    </row>
    <row r="803" spans="1:15" x14ac:dyDescent="0.3">
      <c r="A803" t="s">
        <v>7402</v>
      </c>
      <c r="B803" t="s">
        <v>7403</v>
      </c>
      <c r="C803" t="s">
        <v>8</v>
      </c>
      <c r="D803" t="s">
        <v>3881</v>
      </c>
      <c r="E803" t="s">
        <v>7672</v>
      </c>
      <c r="F803" t="s">
        <v>7435</v>
      </c>
      <c r="G803">
        <f>ROUND(city_populationInYear[[#This Row],[value]],2)</f>
        <v>312024</v>
      </c>
      <c r="H803" t="s">
        <v>7670</v>
      </c>
      <c r="I803" t="s">
        <v>265</v>
      </c>
      <c r="J803" t="s">
        <v>7405</v>
      </c>
      <c r="K803" t="s">
        <v>1194</v>
      </c>
      <c r="L803" t="s">
        <v>7406</v>
      </c>
      <c r="M803" t="s">
        <v>7671</v>
      </c>
      <c r="N803">
        <f t="shared" si="12"/>
        <v>9</v>
      </c>
      <c r="O803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Ashgabat city, in 1979?</v>
      </c>
    </row>
    <row r="804" spans="1:15" x14ac:dyDescent="0.3">
      <c r="A804" t="s">
        <v>6709</v>
      </c>
      <c r="B804" t="s">
        <v>6710</v>
      </c>
      <c r="C804" t="s">
        <v>8</v>
      </c>
      <c r="D804" t="s">
        <v>3881</v>
      </c>
      <c r="E804" t="s">
        <v>7672</v>
      </c>
      <c r="F804" t="s">
        <v>4326</v>
      </c>
      <c r="G804">
        <f>ROUND(city_populationInYear[[#This Row],[value]],2)</f>
        <v>184960</v>
      </c>
      <c r="H804" t="s">
        <v>7670</v>
      </c>
      <c r="I804" t="s">
        <v>265</v>
      </c>
      <c r="J804" t="s">
        <v>3224</v>
      </c>
      <c r="K804" t="s">
        <v>1194</v>
      </c>
      <c r="L804" t="s">
        <v>6712</v>
      </c>
      <c r="M804" t="s">
        <v>7671</v>
      </c>
      <c r="N804">
        <f t="shared" si="12"/>
        <v>7</v>
      </c>
      <c r="O804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Bukhara city, in 1979?</v>
      </c>
    </row>
    <row r="805" spans="1:15" x14ac:dyDescent="0.3">
      <c r="A805" t="s">
        <v>7000</v>
      </c>
      <c r="B805" t="s">
        <v>7001</v>
      </c>
      <c r="C805" t="s">
        <v>8</v>
      </c>
      <c r="D805" t="s">
        <v>3881</v>
      </c>
      <c r="E805" t="s">
        <v>7672</v>
      </c>
      <c r="F805" t="s">
        <v>7119</v>
      </c>
      <c r="G805">
        <f>ROUND(city_populationInYear[[#This Row],[value]],2)</f>
        <v>91733</v>
      </c>
      <c r="H805" t="s">
        <v>7670</v>
      </c>
      <c r="I805" t="s">
        <v>265</v>
      </c>
      <c r="J805" t="s">
        <v>2401</v>
      </c>
      <c r="K805" t="s">
        <v>1194</v>
      </c>
      <c r="L805" t="s">
        <v>7003</v>
      </c>
      <c r="M805" t="s">
        <v>7671</v>
      </c>
      <c r="N805">
        <f t="shared" si="12"/>
        <v>59</v>
      </c>
      <c r="O805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Esslingen am Neckar city, in 1979?</v>
      </c>
    </row>
    <row r="806" spans="1:15" x14ac:dyDescent="0.3">
      <c r="A806" t="s">
        <v>5630</v>
      </c>
      <c r="B806" t="s">
        <v>5631</v>
      </c>
      <c r="C806" t="s">
        <v>8</v>
      </c>
      <c r="D806" t="s">
        <v>3881</v>
      </c>
      <c r="E806" t="s">
        <v>7672</v>
      </c>
      <c r="F806" t="s">
        <v>5680</v>
      </c>
      <c r="G806">
        <f>ROUND(city_populationInYear[[#This Row],[value]],2)</f>
        <v>51541</v>
      </c>
      <c r="H806" t="s">
        <v>7670</v>
      </c>
      <c r="I806" t="s">
        <v>265</v>
      </c>
      <c r="J806" t="s">
        <v>33</v>
      </c>
      <c r="K806" t="s">
        <v>1194</v>
      </c>
      <c r="L806" t="s">
        <v>5633</v>
      </c>
      <c r="M806" t="s">
        <v>7671</v>
      </c>
      <c r="N806">
        <f t="shared" si="12"/>
        <v>60</v>
      </c>
      <c r="O806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Friedrichshafen city, in 1979?</v>
      </c>
    </row>
    <row r="807" spans="1:15" x14ac:dyDescent="0.3">
      <c r="A807" t="s">
        <v>6484</v>
      </c>
      <c r="B807" t="s">
        <v>6485</v>
      </c>
      <c r="C807" t="s">
        <v>8</v>
      </c>
      <c r="D807" t="s">
        <v>3881</v>
      </c>
      <c r="E807" t="s">
        <v>7672</v>
      </c>
      <c r="F807" t="s">
        <v>6537</v>
      </c>
      <c r="G807">
        <f>ROUND(city_populationInYear[[#This Row],[value]],2)</f>
        <v>75153</v>
      </c>
      <c r="H807" t="s">
        <v>7670</v>
      </c>
      <c r="I807" t="s">
        <v>265</v>
      </c>
      <c r="J807" t="s">
        <v>38</v>
      </c>
      <c r="K807" t="s">
        <v>1194</v>
      </c>
      <c r="L807" t="s">
        <v>6487</v>
      </c>
      <c r="M807" t="s">
        <v>7671</v>
      </c>
      <c r="N807">
        <f t="shared" si="12"/>
        <v>52</v>
      </c>
      <c r="O807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Gatchina city, in 1979?</v>
      </c>
    </row>
    <row r="808" spans="1:15" x14ac:dyDescent="0.3">
      <c r="A808" t="s">
        <v>5981</v>
      </c>
      <c r="B808" t="s">
        <v>5982</v>
      </c>
      <c r="C808" t="s">
        <v>8</v>
      </c>
      <c r="D808" t="s">
        <v>3881</v>
      </c>
      <c r="E808" t="s">
        <v>7672</v>
      </c>
      <c r="F808" t="s">
        <v>6077</v>
      </c>
      <c r="G808">
        <f>ROUND(city_populationInYear[[#This Row],[value]],2)</f>
        <v>35516</v>
      </c>
      <c r="H808" t="s">
        <v>7670</v>
      </c>
      <c r="I808" t="s">
        <v>265</v>
      </c>
      <c r="J808" t="s">
        <v>42</v>
      </c>
      <c r="K808" t="s">
        <v>1194</v>
      </c>
      <c r="L808" t="s">
        <v>5984</v>
      </c>
      <c r="M808" t="s">
        <v>7671</v>
      </c>
      <c r="N808">
        <f t="shared" si="12"/>
        <v>59</v>
      </c>
      <c r="O808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Lahr/Schwarzwald city, in 1979?</v>
      </c>
    </row>
    <row r="809" spans="1:15" x14ac:dyDescent="0.3">
      <c r="A809" t="s">
        <v>5122</v>
      </c>
      <c r="B809" t="s">
        <v>5123</v>
      </c>
      <c r="C809" t="s">
        <v>8</v>
      </c>
      <c r="D809" t="s">
        <v>3881</v>
      </c>
      <c r="E809" t="s">
        <v>7672</v>
      </c>
      <c r="F809" t="s">
        <v>5232</v>
      </c>
      <c r="G809">
        <f>ROUND(city_populationInYear[[#This Row],[value]],2)</f>
        <v>41522</v>
      </c>
      <c r="H809" t="s">
        <v>7670</v>
      </c>
      <c r="I809" t="s">
        <v>265</v>
      </c>
      <c r="J809" t="s">
        <v>870</v>
      </c>
      <c r="K809" t="s">
        <v>1194</v>
      </c>
      <c r="L809" t="s">
        <v>5125</v>
      </c>
      <c r="M809" t="s">
        <v>7671</v>
      </c>
      <c r="N809">
        <f t="shared" si="12"/>
        <v>59</v>
      </c>
      <c r="O809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Lörrach city, in 1979?</v>
      </c>
    </row>
    <row r="810" spans="1:15" x14ac:dyDescent="0.3">
      <c r="A810" t="s">
        <v>4631</v>
      </c>
      <c r="B810" t="s">
        <v>4632</v>
      </c>
      <c r="C810" t="s">
        <v>8</v>
      </c>
      <c r="D810" t="s">
        <v>3881</v>
      </c>
      <c r="E810" t="s">
        <v>7672</v>
      </c>
      <c r="F810" t="s">
        <v>4112</v>
      </c>
      <c r="G810">
        <f>ROUND(city_populationInYear[[#This Row],[value]],2)</f>
        <v>81049</v>
      </c>
      <c r="H810" t="s">
        <v>7670</v>
      </c>
      <c r="I810" t="s">
        <v>265</v>
      </c>
      <c r="J810" t="s">
        <v>147</v>
      </c>
      <c r="K810" t="s">
        <v>1194</v>
      </c>
      <c r="L810" t="s">
        <v>4634</v>
      </c>
      <c r="M810" t="s">
        <v>7671</v>
      </c>
      <c r="N810">
        <f t="shared" si="12"/>
        <v>59</v>
      </c>
      <c r="O810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Ludwigsburg city, in 1979?</v>
      </c>
    </row>
    <row r="811" spans="1:15" x14ac:dyDescent="0.3">
      <c r="A811" t="s">
        <v>6717</v>
      </c>
      <c r="B811" t="s">
        <v>6718</v>
      </c>
      <c r="C811" t="s">
        <v>8</v>
      </c>
      <c r="D811" t="s">
        <v>3881</v>
      </c>
      <c r="E811" t="s">
        <v>7672</v>
      </c>
      <c r="F811" t="s">
        <v>6841</v>
      </c>
      <c r="G811">
        <f>ROUND(city_populationInYear[[#This Row],[value]],2)</f>
        <v>74481</v>
      </c>
      <c r="H811" t="s">
        <v>7670</v>
      </c>
      <c r="I811" t="s">
        <v>265</v>
      </c>
      <c r="J811" t="s">
        <v>179</v>
      </c>
      <c r="K811" t="s">
        <v>1194</v>
      </c>
      <c r="L811" t="s">
        <v>6720</v>
      </c>
      <c r="M811" t="s">
        <v>7671</v>
      </c>
      <c r="N811">
        <f t="shared" si="12"/>
        <v>9</v>
      </c>
      <c r="O811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Mary city, in 1979?</v>
      </c>
    </row>
    <row r="812" spans="1:15" x14ac:dyDescent="0.3">
      <c r="A812" t="s">
        <v>4390</v>
      </c>
      <c r="B812" t="s">
        <v>4391</v>
      </c>
      <c r="C812" t="s">
        <v>8</v>
      </c>
      <c r="D812" t="s">
        <v>3881</v>
      </c>
      <c r="E812" t="s">
        <v>7672</v>
      </c>
      <c r="F812" t="s">
        <v>4469</v>
      </c>
      <c r="G812">
        <f>ROUND(city_populationInYear[[#This Row],[value]],2)</f>
        <v>8827</v>
      </c>
      <c r="H812" t="s">
        <v>7670</v>
      </c>
      <c r="I812" t="s">
        <v>265</v>
      </c>
      <c r="J812" t="s">
        <v>3749</v>
      </c>
      <c r="K812" t="s">
        <v>1194</v>
      </c>
      <c r="L812" t="s">
        <v>4393</v>
      </c>
      <c r="M812" t="s">
        <v>7671</v>
      </c>
      <c r="N812">
        <f t="shared" si="12"/>
        <v>45</v>
      </c>
      <c r="O812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Nuuk city, in 1979?</v>
      </c>
    </row>
    <row r="813" spans="1:15" x14ac:dyDescent="0.3">
      <c r="A813" t="s">
        <v>4481</v>
      </c>
      <c r="B813" t="s">
        <v>4482</v>
      </c>
      <c r="C813" t="s">
        <v>8</v>
      </c>
      <c r="D813" t="s">
        <v>3881</v>
      </c>
      <c r="E813" t="s">
        <v>7672</v>
      </c>
      <c r="F813" t="s">
        <v>5714</v>
      </c>
      <c r="G813">
        <f>ROUND(city_populationInYear[[#This Row],[value]],2)</f>
        <v>50471</v>
      </c>
      <c r="H813" t="s">
        <v>7670</v>
      </c>
      <c r="I813" t="s">
        <v>265</v>
      </c>
      <c r="J813" t="s">
        <v>892</v>
      </c>
      <c r="K813" t="s">
        <v>1194</v>
      </c>
      <c r="L813" t="s">
        <v>4484</v>
      </c>
      <c r="M813" t="s">
        <v>7671</v>
      </c>
      <c r="N813">
        <f t="shared" si="12"/>
        <v>59</v>
      </c>
      <c r="O813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Offenburg city, in 1979?</v>
      </c>
    </row>
    <row r="814" spans="1:15" x14ac:dyDescent="0.3">
      <c r="A814" t="s">
        <v>6713</v>
      </c>
      <c r="B814" t="s">
        <v>6714</v>
      </c>
      <c r="C814" t="s">
        <v>8</v>
      </c>
      <c r="D814" t="s">
        <v>3881</v>
      </c>
      <c r="E814" t="s">
        <v>7672</v>
      </c>
      <c r="F814" t="s">
        <v>6842</v>
      </c>
      <c r="G814">
        <f>ROUND(city_populationInYear[[#This Row],[value]],2)</f>
        <v>476929</v>
      </c>
      <c r="H814" t="s">
        <v>7670</v>
      </c>
      <c r="I814" t="s">
        <v>265</v>
      </c>
      <c r="J814" t="s">
        <v>4766</v>
      </c>
      <c r="K814" t="s">
        <v>1194</v>
      </c>
      <c r="L814" t="s">
        <v>6716</v>
      </c>
      <c r="M814" t="s">
        <v>7671</v>
      </c>
      <c r="N814">
        <f t="shared" si="12"/>
        <v>7</v>
      </c>
      <c r="O814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Samarkand city, in 1979?</v>
      </c>
    </row>
    <row r="815" spans="1:15" x14ac:dyDescent="0.3">
      <c r="A815" t="s">
        <v>4277</v>
      </c>
      <c r="B815" t="s">
        <v>4278</v>
      </c>
      <c r="C815" t="s">
        <v>8</v>
      </c>
      <c r="D815" t="s">
        <v>3881</v>
      </c>
      <c r="E815" t="s">
        <v>7672</v>
      </c>
      <c r="F815" t="s">
        <v>4294</v>
      </c>
      <c r="G815">
        <f>ROUND(city_populationInYear[[#This Row],[value]],2)</f>
        <v>2383500</v>
      </c>
      <c r="H815" t="s">
        <v>7670</v>
      </c>
      <c r="I815" t="s">
        <v>265</v>
      </c>
      <c r="J815" t="s">
        <v>4280</v>
      </c>
      <c r="K815" t="s">
        <v>1194</v>
      </c>
      <c r="L815" t="s">
        <v>4281</v>
      </c>
      <c r="M815" t="s">
        <v>7671</v>
      </c>
      <c r="N815">
        <f t="shared" si="12"/>
        <v>72</v>
      </c>
      <c r="O815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Singapore city, in 1979?</v>
      </c>
    </row>
    <row r="816" spans="1:15" x14ac:dyDescent="0.3">
      <c r="A816" t="s">
        <v>5516</v>
      </c>
      <c r="B816" t="s">
        <v>5517</v>
      </c>
      <c r="C816" t="s">
        <v>8</v>
      </c>
      <c r="D816" t="s">
        <v>3881</v>
      </c>
      <c r="E816" t="s">
        <v>7672</v>
      </c>
      <c r="F816" t="s">
        <v>5617</v>
      </c>
      <c r="G816">
        <f>ROUND(city_populationInYear[[#This Row],[value]],2)</f>
        <v>502036</v>
      </c>
      <c r="H816" t="s">
        <v>7670</v>
      </c>
      <c r="I816" t="s">
        <v>265</v>
      </c>
      <c r="J816" t="s">
        <v>259</v>
      </c>
      <c r="K816" t="s">
        <v>1194</v>
      </c>
      <c r="L816" t="s">
        <v>5519</v>
      </c>
      <c r="M816" t="s">
        <v>7671</v>
      </c>
      <c r="N816">
        <f t="shared" si="12"/>
        <v>54</v>
      </c>
      <c r="O816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Tolyatti city, in 1979?</v>
      </c>
    </row>
    <row r="817" spans="1:15" x14ac:dyDescent="0.3">
      <c r="A817" t="s">
        <v>4727</v>
      </c>
      <c r="B817" t="s">
        <v>4728</v>
      </c>
      <c r="C817" t="s">
        <v>8</v>
      </c>
      <c r="D817" t="s">
        <v>3881</v>
      </c>
      <c r="E817" t="s">
        <v>7672</v>
      </c>
      <c r="F817" t="s">
        <v>4745</v>
      </c>
      <c r="G817">
        <f>ROUND(city_populationInYear[[#This Row],[value]],2)</f>
        <v>99560</v>
      </c>
      <c r="H817" t="s">
        <v>7670</v>
      </c>
      <c r="I817" t="s">
        <v>265</v>
      </c>
      <c r="J817" t="s">
        <v>3228</v>
      </c>
      <c r="K817" t="s">
        <v>1194</v>
      </c>
      <c r="L817" t="s">
        <v>4730</v>
      </c>
      <c r="M817" t="s">
        <v>7671</v>
      </c>
      <c r="N817">
        <f t="shared" si="12"/>
        <v>62</v>
      </c>
      <c r="O817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Ulm city, in 1979?</v>
      </c>
    </row>
    <row r="818" spans="1:15" x14ac:dyDescent="0.3">
      <c r="A818" t="s">
        <v>4152</v>
      </c>
      <c r="B818" t="s">
        <v>4153</v>
      </c>
      <c r="C818" t="s">
        <v>8</v>
      </c>
      <c r="D818" t="s">
        <v>3881</v>
      </c>
      <c r="E818" t="s">
        <v>7672</v>
      </c>
      <c r="F818" t="s">
        <v>4167</v>
      </c>
      <c r="G818">
        <f>ROUND(city_populationInYear[[#This Row],[value]],2)</f>
        <v>481000</v>
      </c>
      <c r="H818" t="s">
        <v>7670</v>
      </c>
      <c r="I818" t="s">
        <v>265</v>
      </c>
      <c r="J818" t="s">
        <v>3054</v>
      </c>
      <c r="K818" t="s">
        <v>1194</v>
      </c>
      <c r="L818" t="s">
        <v>4156</v>
      </c>
      <c r="M818" t="s">
        <v>7671</v>
      </c>
      <c r="N818">
        <f t="shared" si="12"/>
        <v>56</v>
      </c>
      <c r="O818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Vilnius city, in 1979?</v>
      </c>
    </row>
    <row r="819" spans="1:15" x14ac:dyDescent="0.3">
      <c r="A819" t="s">
        <v>5737</v>
      </c>
      <c r="B819" t="s">
        <v>5738</v>
      </c>
      <c r="C819" t="s">
        <v>8</v>
      </c>
      <c r="D819" t="s">
        <v>3881</v>
      </c>
      <c r="E819" t="s">
        <v>7672</v>
      </c>
      <c r="F819" t="s">
        <v>5739</v>
      </c>
      <c r="G819">
        <f>ROUND(city_populationInYear[[#This Row],[value]],2)</f>
        <v>48152</v>
      </c>
      <c r="H819" t="s">
        <v>7670</v>
      </c>
      <c r="I819" t="s">
        <v>24</v>
      </c>
      <c r="J819" t="s">
        <v>169</v>
      </c>
      <c r="K819" t="s">
        <v>1194</v>
      </c>
      <c r="L819" t="s">
        <v>5740</v>
      </c>
      <c r="M819" t="s">
        <v>7671</v>
      </c>
      <c r="N819">
        <f t="shared" si="12"/>
        <v>59</v>
      </c>
      <c r="O819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Albstadt city, in 1980?</v>
      </c>
    </row>
    <row r="820" spans="1:15" x14ac:dyDescent="0.3">
      <c r="A820" t="s">
        <v>5537</v>
      </c>
      <c r="B820" t="s">
        <v>5538</v>
      </c>
      <c r="C820" t="s">
        <v>8</v>
      </c>
      <c r="D820" t="s">
        <v>3881</v>
      </c>
      <c r="E820" t="s">
        <v>7672</v>
      </c>
      <c r="F820" t="s">
        <v>5545</v>
      </c>
      <c r="G820">
        <f>ROUND(city_populationInYear[[#This Row],[value]],2)</f>
        <v>128717</v>
      </c>
      <c r="H820" t="s">
        <v>7670</v>
      </c>
      <c r="I820" t="s">
        <v>24</v>
      </c>
      <c r="J820" t="s">
        <v>2768</v>
      </c>
      <c r="K820" t="s">
        <v>1194</v>
      </c>
      <c r="L820" t="s">
        <v>5540</v>
      </c>
      <c r="M820" t="s">
        <v>7671</v>
      </c>
      <c r="N820">
        <f t="shared" si="12"/>
        <v>27</v>
      </c>
      <c r="O820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Arnhem city, in 1980?</v>
      </c>
    </row>
    <row r="821" spans="1:15" x14ac:dyDescent="0.3">
      <c r="A821" t="s">
        <v>6877</v>
      </c>
      <c r="B821" t="s">
        <v>6878</v>
      </c>
      <c r="C821" t="s">
        <v>8</v>
      </c>
      <c r="D821" t="s">
        <v>3881</v>
      </c>
      <c r="E821" t="s">
        <v>7672</v>
      </c>
      <c r="F821" t="s">
        <v>6936</v>
      </c>
      <c r="G821">
        <f>ROUND(city_populationInYear[[#This Row],[value]],2)</f>
        <v>45170</v>
      </c>
      <c r="H821" t="s">
        <v>7670</v>
      </c>
      <c r="I821" t="s">
        <v>24</v>
      </c>
      <c r="J821" t="s">
        <v>125</v>
      </c>
      <c r="K821" t="s">
        <v>1194</v>
      </c>
      <c r="L821" t="s">
        <v>6880</v>
      </c>
      <c r="M821" t="s">
        <v>7671</v>
      </c>
      <c r="N821">
        <f t="shared" si="12"/>
        <v>25</v>
      </c>
      <c r="O821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Assen city, in 1980?</v>
      </c>
    </row>
    <row r="822" spans="1:15" x14ac:dyDescent="0.3">
      <c r="A822" t="s">
        <v>4616</v>
      </c>
      <c r="B822" t="s">
        <v>4617</v>
      </c>
      <c r="C822" t="s">
        <v>8</v>
      </c>
      <c r="D822" t="s">
        <v>3881</v>
      </c>
      <c r="E822" t="s">
        <v>7672</v>
      </c>
      <c r="F822" t="s">
        <v>4694</v>
      </c>
      <c r="G822">
        <f>ROUND(city_populationInYear[[#This Row],[value]],2)</f>
        <v>288148</v>
      </c>
      <c r="H822" t="s">
        <v>7670</v>
      </c>
      <c r="I822" t="s">
        <v>24</v>
      </c>
      <c r="J822" t="s">
        <v>4619</v>
      </c>
      <c r="K822" t="s">
        <v>1194</v>
      </c>
      <c r="L822" t="s">
        <v>4620</v>
      </c>
      <c r="M822" t="s">
        <v>7671</v>
      </c>
      <c r="N822">
        <f t="shared" si="12"/>
        <v>17</v>
      </c>
      <c r="O822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Bonn city, in 1980?</v>
      </c>
    </row>
    <row r="823" spans="1:15" x14ac:dyDescent="0.3">
      <c r="A823" t="s">
        <v>6089</v>
      </c>
      <c r="B823" t="s">
        <v>6090</v>
      </c>
      <c r="C823" t="s">
        <v>8</v>
      </c>
      <c r="D823" t="s">
        <v>3881</v>
      </c>
      <c r="E823" t="s">
        <v>7672</v>
      </c>
      <c r="F823" t="s">
        <v>6108</v>
      </c>
      <c r="G823">
        <f>ROUND(city_populationInYear[[#This Row],[value]],2)</f>
        <v>1203333</v>
      </c>
      <c r="H823" t="s">
        <v>7670</v>
      </c>
      <c r="I823" t="s">
        <v>24</v>
      </c>
      <c r="J823" t="s">
        <v>6092</v>
      </c>
      <c r="K823" t="s">
        <v>1194</v>
      </c>
      <c r="L823" t="s">
        <v>6093</v>
      </c>
      <c r="M823" t="s">
        <v>7671</v>
      </c>
      <c r="N823">
        <f t="shared" si="12"/>
        <v>11</v>
      </c>
      <c r="O823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Brasília city, in 1980?</v>
      </c>
    </row>
    <row r="824" spans="1:15" x14ac:dyDescent="0.3">
      <c r="A824" t="s">
        <v>7398</v>
      </c>
      <c r="B824" t="s">
        <v>7399</v>
      </c>
      <c r="C824" t="s">
        <v>8</v>
      </c>
      <c r="D824" t="s">
        <v>3881</v>
      </c>
      <c r="E824" t="s">
        <v>7672</v>
      </c>
      <c r="F824" t="s">
        <v>7420</v>
      </c>
      <c r="G824">
        <f>ROUND(city_populationInYear[[#This Row],[value]],2)</f>
        <v>519200</v>
      </c>
      <c r="H824" t="s">
        <v>7670</v>
      </c>
      <c r="I824" t="s">
        <v>24</v>
      </c>
      <c r="J824" t="s">
        <v>2959</v>
      </c>
      <c r="K824" t="s">
        <v>1194</v>
      </c>
      <c r="L824" t="s">
        <v>7401</v>
      </c>
      <c r="M824" t="s">
        <v>7671</v>
      </c>
      <c r="N824">
        <f t="shared" si="12"/>
        <v>17</v>
      </c>
      <c r="O824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Chișinău city, in 1980?</v>
      </c>
    </row>
    <row r="825" spans="1:15" x14ac:dyDescent="0.3">
      <c r="A825" t="s">
        <v>7145</v>
      </c>
      <c r="B825" t="s">
        <v>7146</v>
      </c>
      <c r="C825" t="s">
        <v>8</v>
      </c>
      <c r="D825" t="s">
        <v>3881</v>
      </c>
      <c r="E825" t="s">
        <v>7672</v>
      </c>
      <c r="F825" t="s">
        <v>5621</v>
      </c>
      <c r="G825">
        <f>ROUND(city_populationInYear[[#This Row],[value]],2)</f>
        <v>600000</v>
      </c>
      <c r="H825" t="s">
        <v>7670</v>
      </c>
      <c r="I825" t="s">
        <v>24</v>
      </c>
      <c r="J825" t="s">
        <v>6220</v>
      </c>
      <c r="K825" t="s">
        <v>1194</v>
      </c>
      <c r="L825" t="s">
        <v>7147</v>
      </c>
      <c r="M825" t="s">
        <v>7671</v>
      </c>
      <c r="N825">
        <f t="shared" si="12"/>
        <v>6</v>
      </c>
      <c r="O825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Conakry city, in 1980?</v>
      </c>
    </row>
    <row r="826" spans="1:15" x14ac:dyDescent="0.3">
      <c r="A826" t="s">
        <v>6223</v>
      </c>
      <c r="B826" t="s">
        <v>6224</v>
      </c>
      <c r="C826" t="s">
        <v>8</v>
      </c>
      <c r="D826" t="s">
        <v>3881</v>
      </c>
      <c r="E826" t="s">
        <v>7672</v>
      </c>
      <c r="F826" t="s">
        <v>6318</v>
      </c>
      <c r="G826">
        <f>ROUND(city_populationInYear[[#This Row],[value]],2)</f>
        <v>113479</v>
      </c>
      <c r="H826" t="s">
        <v>7670</v>
      </c>
      <c r="I826" t="s">
        <v>24</v>
      </c>
      <c r="J826" t="s">
        <v>6226</v>
      </c>
      <c r="K826" t="s">
        <v>1194</v>
      </c>
      <c r="L826" t="s">
        <v>6227</v>
      </c>
      <c r="M826" t="s">
        <v>7671</v>
      </c>
      <c r="N826">
        <f t="shared" si="12"/>
        <v>11</v>
      </c>
      <c r="O826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Cottbus city, in 1980?</v>
      </c>
    </row>
    <row r="827" spans="1:15" x14ac:dyDescent="0.3">
      <c r="A827" t="s">
        <v>7000</v>
      </c>
      <c r="B827" t="s">
        <v>7001</v>
      </c>
      <c r="C827" t="s">
        <v>8</v>
      </c>
      <c r="D827" t="s">
        <v>3881</v>
      </c>
      <c r="E827" t="s">
        <v>7672</v>
      </c>
      <c r="F827" t="s">
        <v>7099</v>
      </c>
      <c r="G827">
        <f>ROUND(city_populationInYear[[#This Row],[value]],2)</f>
        <v>90835</v>
      </c>
      <c r="H827" t="s">
        <v>7670</v>
      </c>
      <c r="I827" t="s">
        <v>24</v>
      </c>
      <c r="J827" t="s">
        <v>2401</v>
      </c>
      <c r="K827" t="s">
        <v>1194</v>
      </c>
      <c r="L827" t="s">
        <v>7003</v>
      </c>
      <c r="M827" t="s">
        <v>7671</v>
      </c>
      <c r="N827">
        <f t="shared" si="12"/>
        <v>59</v>
      </c>
      <c r="O827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Esslingen am Neckar city, in 1980?</v>
      </c>
    </row>
    <row r="828" spans="1:15" x14ac:dyDescent="0.3">
      <c r="A828" t="s">
        <v>4486</v>
      </c>
      <c r="B828" t="s">
        <v>4487</v>
      </c>
      <c r="C828" t="s">
        <v>8</v>
      </c>
      <c r="D828" t="s">
        <v>3881</v>
      </c>
      <c r="E828" t="s">
        <v>7672</v>
      </c>
      <c r="F828" t="s">
        <v>4584</v>
      </c>
      <c r="G828">
        <f>ROUND(city_populationInYear[[#This Row],[value]],2)</f>
        <v>80414</v>
      </c>
      <c r="H828" t="s">
        <v>7670</v>
      </c>
      <c r="I828" t="s">
        <v>24</v>
      </c>
      <c r="J828" t="s">
        <v>4489</v>
      </c>
      <c r="K828" t="s">
        <v>1194</v>
      </c>
      <c r="L828" t="s">
        <v>4490</v>
      </c>
      <c r="M828" t="s">
        <v>7671</v>
      </c>
      <c r="N828">
        <f t="shared" si="12"/>
        <v>13</v>
      </c>
      <c r="O828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Frankfurt an der Oder city, in 1980?</v>
      </c>
    </row>
    <row r="829" spans="1:15" x14ac:dyDescent="0.3">
      <c r="A829" t="s">
        <v>5630</v>
      </c>
      <c r="B829" t="s">
        <v>5631</v>
      </c>
      <c r="C829" t="s">
        <v>8</v>
      </c>
      <c r="D829" t="s">
        <v>3881</v>
      </c>
      <c r="E829" t="s">
        <v>7672</v>
      </c>
      <c r="F829" t="s">
        <v>5691</v>
      </c>
      <c r="G829">
        <f>ROUND(city_populationInYear[[#This Row],[value]],2)</f>
        <v>52080</v>
      </c>
      <c r="H829" t="s">
        <v>7670</v>
      </c>
      <c r="I829" t="s">
        <v>24</v>
      </c>
      <c r="J829" t="s">
        <v>33</v>
      </c>
      <c r="K829" t="s">
        <v>1194</v>
      </c>
      <c r="L829" t="s">
        <v>5633</v>
      </c>
      <c r="M829" t="s">
        <v>7671</v>
      </c>
      <c r="N829">
        <f t="shared" si="12"/>
        <v>60</v>
      </c>
      <c r="O829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Friedrichshafen city, in 1980?</v>
      </c>
    </row>
    <row r="830" spans="1:15" x14ac:dyDescent="0.3">
      <c r="A830" t="s">
        <v>4036</v>
      </c>
      <c r="B830" t="s">
        <v>4037</v>
      </c>
      <c r="C830" t="s">
        <v>8</v>
      </c>
      <c r="D830" t="s">
        <v>3881</v>
      </c>
      <c r="E830" t="s">
        <v>7672</v>
      </c>
      <c r="F830" t="s">
        <v>4133</v>
      </c>
      <c r="G830">
        <f>ROUND(city_populationInYear[[#This Row],[value]],2)</f>
        <v>75990</v>
      </c>
      <c r="H830" t="s">
        <v>7670</v>
      </c>
      <c r="I830" t="s">
        <v>24</v>
      </c>
      <c r="J830" t="s">
        <v>121</v>
      </c>
      <c r="K830" t="s">
        <v>1194</v>
      </c>
      <c r="L830" t="s">
        <v>4039</v>
      </c>
      <c r="M830" t="s">
        <v>7671</v>
      </c>
      <c r="N830">
        <f t="shared" si="12"/>
        <v>24</v>
      </c>
      <c r="O830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Hengelo city, in 1980?</v>
      </c>
    </row>
    <row r="831" spans="1:15" x14ac:dyDescent="0.3">
      <c r="A831" t="s">
        <v>4027</v>
      </c>
      <c r="B831" t="s">
        <v>4028</v>
      </c>
      <c r="C831" t="s">
        <v>8</v>
      </c>
      <c r="D831" t="s">
        <v>3881</v>
      </c>
      <c r="E831" t="s">
        <v>7672</v>
      </c>
      <c r="F831" t="s">
        <v>4125</v>
      </c>
      <c r="G831">
        <f>ROUND(city_populationInYear[[#This Row],[value]],2)</f>
        <v>16753</v>
      </c>
      <c r="H831" t="s">
        <v>7670</v>
      </c>
      <c r="I831" t="s">
        <v>24</v>
      </c>
      <c r="J831" t="s">
        <v>395</v>
      </c>
      <c r="K831" t="s">
        <v>1194</v>
      </c>
      <c r="L831" t="s">
        <v>4030</v>
      </c>
      <c r="M831" t="s">
        <v>7671</v>
      </c>
      <c r="N831">
        <f t="shared" si="12"/>
        <v>24</v>
      </c>
      <c r="O831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IJsselstein city, in 1980?</v>
      </c>
    </row>
    <row r="832" spans="1:15" x14ac:dyDescent="0.3">
      <c r="A832" t="s">
        <v>6346</v>
      </c>
      <c r="B832" t="s">
        <v>6347</v>
      </c>
      <c r="C832" t="s">
        <v>8</v>
      </c>
      <c r="D832" t="s">
        <v>3881</v>
      </c>
      <c r="E832" t="s">
        <v>7672</v>
      </c>
      <c r="F832" t="s">
        <v>6456</v>
      </c>
      <c r="G832">
        <f>ROUND(city_populationInYear[[#This Row],[value]],2)</f>
        <v>407100</v>
      </c>
      <c r="H832" t="s">
        <v>7670</v>
      </c>
      <c r="I832" t="s">
        <v>24</v>
      </c>
      <c r="J832" t="s">
        <v>6349</v>
      </c>
      <c r="K832" t="s">
        <v>1194</v>
      </c>
      <c r="L832" t="s">
        <v>6350</v>
      </c>
      <c r="M832" t="s">
        <v>7671</v>
      </c>
      <c r="N832">
        <f t="shared" si="12"/>
        <v>26</v>
      </c>
      <c r="O832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Jerusalem city, in 1980?</v>
      </c>
    </row>
    <row r="833" spans="1:15" x14ac:dyDescent="0.3">
      <c r="A833" t="s">
        <v>6489</v>
      </c>
      <c r="B833" t="s">
        <v>6490</v>
      </c>
      <c r="C833" t="s">
        <v>8</v>
      </c>
      <c r="D833" t="s">
        <v>3881</v>
      </c>
      <c r="E833" t="s">
        <v>7672</v>
      </c>
      <c r="F833" t="s">
        <v>6581</v>
      </c>
      <c r="G833">
        <f>ROUND(city_populationInYear[[#This Row],[value]],2)</f>
        <v>2572218</v>
      </c>
      <c r="H833" t="s">
        <v>7670</v>
      </c>
      <c r="I833" t="s">
        <v>24</v>
      </c>
      <c r="J833" t="s">
        <v>3285</v>
      </c>
      <c r="K833" t="s">
        <v>1194</v>
      </c>
      <c r="L833" t="s">
        <v>6492</v>
      </c>
      <c r="M833" t="s">
        <v>7671</v>
      </c>
      <c r="N833">
        <f t="shared" si="12"/>
        <v>13</v>
      </c>
      <c r="O833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Lagos city, in 1980?</v>
      </c>
    </row>
    <row r="834" spans="1:15" x14ac:dyDescent="0.3">
      <c r="A834" t="s">
        <v>5981</v>
      </c>
      <c r="B834" t="s">
        <v>5982</v>
      </c>
      <c r="C834" t="s">
        <v>8</v>
      </c>
      <c r="D834" t="s">
        <v>3881</v>
      </c>
      <c r="E834" t="s">
        <v>7672</v>
      </c>
      <c r="F834" t="s">
        <v>6075</v>
      </c>
      <c r="G834">
        <f>ROUND(city_populationInYear[[#This Row],[value]],2)</f>
        <v>35465</v>
      </c>
      <c r="H834" t="s">
        <v>7670</v>
      </c>
      <c r="I834" t="s">
        <v>24</v>
      </c>
      <c r="J834" t="s">
        <v>42</v>
      </c>
      <c r="K834" t="s">
        <v>1194</v>
      </c>
      <c r="L834" t="s">
        <v>5984</v>
      </c>
      <c r="M834" t="s">
        <v>7671</v>
      </c>
      <c r="N834">
        <f t="shared" ref="N834:N897" si="13">COUNTIF(B:B,B834)</f>
        <v>59</v>
      </c>
      <c r="O834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Lahr/Schwarzwald city, in 1980?</v>
      </c>
    </row>
    <row r="835" spans="1:15" x14ac:dyDescent="0.3">
      <c r="A835" t="s">
        <v>5122</v>
      </c>
      <c r="B835" t="s">
        <v>5123</v>
      </c>
      <c r="C835" t="s">
        <v>8</v>
      </c>
      <c r="D835" t="s">
        <v>3881</v>
      </c>
      <c r="E835" t="s">
        <v>7672</v>
      </c>
      <c r="F835" t="s">
        <v>5228</v>
      </c>
      <c r="G835">
        <f>ROUND(city_populationInYear[[#This Row],[value]],2)</f>
        <v>41355</v>
      </c>
      <c r="H835" t="s">
        <v>7670</v>
      </c>
      <c r="I835" t="s">
        <v>24</v>
      </c>
      <c r="J835" t="s">
        <v>870</v>
      </c>
      <c r="K835" t="s">
        <v>1194</v>
      </c>
      <c r="L835" t="s">
        <v>5125</v>
      </c>
      <c r="M835" t="s">
        <v>7671</v>
      </c>
      <c r="N835">
        <f t="shared" si="13"/>
        <v>59</v>
      </c>
      <c r="O835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Lörrach city, in 1980?</v>
      </c>
    </row>
    <row r="836" spans="1:15" x14ac:dyDescent="0.3">
      <c r="A836" t="s">
        <v>4631</v>
      </c>
      <c r="B836" t="s">
        <v>4632</v>
      </c>
      <c r="C836" t="s">
        <v>8</v>
      </c>
      <c r="D836" t="s">
        <v>3881</v>
      </c>
      <c r="E836" t="s">
        <v>7672</v>
      </c>
      <c r="F836" t="s">
        <v>4681</v>
      </c>
      <c r="G836">
        <f>ROUND(city_populationInYear[[#This Row],[value]],2)</f>
        <v>81589</v>
      </c>
      <c r="H836" t="s">
        <v>7670</v>
      </c>
      <c r="I836" t="s">
        <v>24</v>
      </c>
      <c r="J836" t="s">
        <v>147</v>
      </c>
      <c r="K836" t="s">
        <v>1194</v>
      </c>
      <c r="L836" t="s">
        <v>4634</v>
      </c>
      <c r="M836" t="s">
        <v>7671</v>
      </c>
      <c r="N836">
        <f t="shared" si="13"/>
        <v>59</v>
      </c>
      <c r="O836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Ludwigsburg city, in 1980?</v>
      </c>
    </row>
    <row r="837" spans="1:15" x14ac:dyDescent="0.3">
      <c r="A837" t="s">
        <v>4390</v>
      </c>
      <c r="B837" t="s">
        <v>4391</v>
      </c>
      <c r="C837" t="s">
        <v>8</v>
      </c>
      <c r="D837" t="s">
        <v>3881</v>
      </c>
      <c r="E837" t="s">
        <v>7672</v>
      </c>
      <c r="F837" t="s">
        <v>4475</v>
      </c>
      <c r="G837">
        <f>ROUND(city_populationInYear[[#This Row],[value]],2)</f>
        <v>9077</v>
      </c>
      <c r="H837" t="s">
        <v>7670</v>
      </c>
      <c r="I837" t="s">
        <v>24</v>
      </c>
      <c r="J837" t="s">
        <v>3749</v>
      </c>
      <c r="K837" t="s">
        <v>1194</v>
      </c>
      <c r="L837" t="s">
        <v>4393</v>
      </c>
      <c r="M837" t="s">
        <v>7671</v>
      </c>
      <c r="N837">
        <f t="shared" si="13"/>
        <v>45</v>
      </c>
      <c r="O837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Nuuk city, in 1980?</v>
      </c>
    </row>
    <row r="838" spans="1:15" x14ac:dyDescent="0.3">
      <c r="A838" t="s">
        <v>4481</v>
      </c>
      <c r="B838" t="s">
        <v>4482</v>
      </c>
      <c r="C838" t="s">
        <v>8</v>
      </c>
      <c r="D838" t="s">
        <v>3881</v>
      </c>
      <c r="E838" t="s">
        <v>7672</v>
      </c>
      <c r="F838" t="s">
        <v>4582</v>
      </c>
      <c r="G838">
        <f>ROUND(city_populationInYear[[#This Row],[value]],2)</f>
        <v>50486</v>
      </c>
      <c r="H838" t="s">
        <v>7670</v>
      </c>
      <c r="I838" t="s">
        <v>24</v>
      </c>
      <c r="J838" t="s">
        <v>892</v>
      </c>
      <c r="K838" t="s">
        <v>1194</v>
      </c>
      <c r="L838" t="s">
        <v>4484</v>
      </c>
      <c r="M838" t="s">
        <v>7671</v>
      </c>
      <c r="N838">
        <f t="shared" si="13"/>
        <v>59</v>
      </c>
      <c r="O838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Offenburg city, in 1980?</v>
      </c>
    </row>
    <row r="839" spans="1:15" x14ac:dyDescent="0.3">
      <c r="A839" t="s">
        <v>4759</v>
      </c>
      <c r="B839" t="s">
        <v>4760</v>
      </c>
      <c r="C839" t="s">
        <v>8</v>
      </c>
      <c r="D839" t="s">
        <v>3881</v>
      </c>
      <c r="E839" t="s">
        <v>7672</v>
      </c>
      <c r="F839" t="s">
        <v>4780</v>
      </c>
      <c r="G839">
        <f>ROUND(city_populationInYear[[#This Row],[value]],2)</f>
        <v>167798</v>
      </c>
      <c r="H839" t="s">
        <v>7670</v>
      </c>
      <c r="I839" t="s">
        <v>24</v>
      </c>
      <c r="J839" t="s">
        <v>2881</v>
      </c>
      <c r="K839" t="s">
        <v>1194</v>
      </c>
      <c r="L839" t="s">
        <v>4762</v>
      </c>
      <c r="M839" t="s">
        <v>7671</v>
      </c>
      <c r="N839">
        <f t="shared" si="13"/>
        <v>7</v>
      </c>
      <c r="O839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Paramaribo city, in 1980?</v>
      </c>
    </row>
    <row r="840" spans="1:15" x14ac:dyDescent="0.3">
      <c r="A840" t="s">
        <v>4032</v>
      </c>
      <c r="B840" t="s">
        <v>4033</v>
      </c>
      <c r="C840" t="s">
        <v>8</v>
      </c>
      <c r="D840" t="s">
        <v>3881</v>
      </c>
      <c r="E840" t="s">
        <v>7672</v>
      </c>
      <c r="F840" t="s">
        <v>4042</v>
      </c>
      <c r="G840">
        <f>ROUND(city_populationInYear[[#This Row],[value]],2)</f>
        <v>37479</v>
      </c>
      <c r="H840" t="s">
        <v>7670</v>
      </c>
      <c r="I840" t="s">
        <v>24</v>
      </c>
      <c r="J840" t="s">
        <v>154</v>
      </c>
      <c r="K840" t="s">
        <v>1194</v>
      </c>
      <c r="L840" t="s">
        <v>4035</v>
      </c>
      <c r="M840" t="s">
        <v>7671</v>
      </c>
      <c r="N840">
        <f t="shared" si="13"/>
        <v>26</v>
      </c>
      <c r="O840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Purmerend city, in 1980?</v>
      </c>
    </row>
    <row r="841" spans="1:15" x14ac:dyDescent="0.3">
      <c r="A841" t="s">
        <v>3879</v>
      </c>
      <c r="B841" t="s">
        <v>3880</v>
      </c>
      <c r="C841" t="s">
        <v>8</v>
      </c>
      <c r="D841" t="s">
        <v>3881</v>
      </c>
      <c r="E841" t="s">
        <v>7672</v>
      </c>
      <c r="F841" t="s">
        <v>3965</v>
      </c>
      <c r="G841">
        <f>ROUND(city_populationInYear[[#This Row],[value]],2)</f>
        <v>678974</v>
      </c>
      <c r="H841" t="s">
        <v>7670</v>
      </c>
      <c r="I841" t="s">
        <v>24</v>
      </c>
      <c r="J841" t="s">
        <v>3883</v>
      </c>
      <c r="K841" t="s">
        <v>1194</v>
      </c>
      <c r="L841" t="s">
        <v>3884</v>
      </c>
      <c r="M841" t="s">
        <v>7671</v>
      </c>
      <c r="N841">
        <f t="shared" si="13"/>
        <v>28</v>
      </c>
      <c r="O841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San Francisco city, in 1980?</v>
      </c>
    </row>
    <row r="842" spans="1:15" x14ac:dyDescent="0.3">
      <c r="A842" t="s">
        <v>4146</v>
      </c>
      <c r="B842" t="s">
        <v>4147</v>
      </c>
      <c r="C842" t="s">
        <v>8</v>
      </c>
      <c r="D842" t="s">
        <v>3881</v>
      </c>
      <c r="E842" t="s">
        <v>7672</v>
      </c>
      <c r="F842" t="s">
        <v>4244</v>
      </c>
      <c r="G842">
        <f>ROUND(city_populationInYear[[#This Row],[value]],2)</f>
        <v>8493226</v>
      </c>
      <c r="H842" t="s">
        <v>7670</v>
      </c>
      <c r="I842" t="s">
        <v>24</v>
      </c>
      <c r="J842" t="s">
        <v>4149</v>
      </c>
      <c r="K842" t="s">
        <v>1194</v>
      </c>
      <c r="L842" t="s">
        <v>4150</v>
      </c>
      <c r="M842" t="s">
        <v>7671</v>
      </c>
      <c r="N842">
        <f t="shared" si="13"/>
        <v>21</v>
      </c>
      <c r="O842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São Paulo city, in 1980?</v>
      </c>
    </row>
    <row r="843" spans="1:15" x14ac:dyDescent="0.3">
      <c r="A843" t="s">
        <v>4277</v>
      </c>
      <c r="B843" t="s">
        <v>4278</v>
      </c>
      <c r="C843" t="s">
        <v>8</v>
      </c>
      <c r="D843" t="s">
        <v>3881</v>
      </c>
      <c r="E843" t="s">
        <v>7672</v>
      </c>
      <c r="F843" t="s">
        <v>6607</v>
      </c>
      <c r="G843">
        <f>ROUND(city_populationInYear[[#This Row],[value]],2)</f>
        <v>2413945</v>
      </c>
      <c r="H843" t="s">
        <v>7670</v>
      </c>
      <c r="I843" t="s">
        <v>24</v>
      </c>
      <c r="J843" t="s">
        <v>4280</v>
      </c>
      <c r="K843" t="s">
        <v>1194</v>
      </c>
      <c r="L843" t="s">
        <v>4281</v>
      </c>
      <c r="M843" t="s">
        <v>7671</v>
      </c>
      <c r="N843">
        <f t="shared" si="13"/>
        <v>72</v>
      </c>
      <c r="O843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Singapore city, in 1980?</v>
      </c>
    </row>
    <row r="844" spans="1:15" x14ac:dyDescent="0.3">
      <c r="A844" t="s">
        <v>4727</v>
      </c>
      <c r="B844" t="s">
        <v>4728</v>
      </c>
      <c r="C844" t="s">
        <v>8</v>
      </c>
      <c r="D844" t="s">
        <v>3881</v>
      </c>
      <c r="E844" t="s">
        <v>7672</v>
      </c>
      <c r="F844" t="s">
        <v>4815</v>
      </c>
      <c r="G844">
        <f>ROUND(city_populationInYear[[#This Row],[value]],2)</f>
        <v>100671</v>
      </c>
      <c r="H844" t="s">
        <v>7670</v>
      </c>
      <c r="I844" t="s">
        <v>24</v>
      </c>
      <c r="J844" t="s">
        <v>3228</v>
      </c>
      <c r="K844" t="s">
        <v>1194</v>
      </c>
      <c r="L844" t="s">
        <v>4730</v>
      </c>
      <c r="M844" t="s">
        <v>7671</v>
      </c>
      <c r="N844">
        <f t="shared" si="13"/>
        <v>62</v>
      </c>
      <c r="O844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Ulm city, in 1980?</v>
      </c>
    </row>
    <row r="845" spans="1:15" x14ac:dyDescent="0.3">
      <c r="A845" t="s">
        <v>7498</v>
      </c>
      <c r="B845" t="s">
        <v>7499</v>
      </c>
      <c r="C845" t="s">
        <v>8</v>
      </c>
      <c r="D845" t="s">
        <v>3881</v>
      </c>
      <c r="E845" t="s">
        <v>7672</v>
      </c>
      <c r="F845" t="s">
        <v>7597</v>
      </c>
      <c r="G845">
        <f>ROUND(city_populationInYear[[#This Row],[value]],2)</f>
        <v>19668</v>
      </c>
      <c r="H845" t="s">
        <v>7670</v>
      </c>
      <c r="I845" t="s">
        <v>24</v>
      </c>
      <c r="J845" t="s">
        <v>870</v>
      </c>
      <c r="K845" t="s">
        <v>1194</v>
      </c>
      <c r="L845" t="s">
        <v>7501</v>
      </c>
      <c r="M845" t="s">
        <v>7671</v>
      </c>
      <c r="N845">
        <f t="shared" si="13"/>
        <v>14</v>
      </c>
      <c r="O845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Varberg city, in 1980?</v>
      </c>
    </row>
    <row r="846" spans="1:15" x14ac:dyDescent="0.3">
      <c r="A846" t="s">
        <v>7629</v>
      </c>
      <c r="B846" t="s">
        <v>7630</v>
      </c>
      <c r="C846" t="s">
        <v>8</v>
      </c>
      <c r="D846" t="s">
        <v>3881</v>
      </c>
      <c r="E846" t="s">
        <v>7672</v>
      </c>
      <c r="F846" t="s">
        <v>7640</v>
      </c>
      <c r="G846">
        <f>ROUND(city_populationInYear[[#This Row],[value]],2)</f>
        <v>14712</v>
      </c>
      <c r="H846" t="s">
        <v>7670</v>
      </c>
      <c r="I846" t="s">
        <v>24</v>
      </c>
      <c r="J846" t="s">
        <v>84</v>
      </c>
      <c r="K846" t="s">
        <v>1194</v>
      </c>
      <c r="L846" t="s">
        <v>7632</v>
      </c>
      <c r="M846" t="s">
        <v>7671</v>
      </c>
      <c r="N846">
        <f t="shared" si="13"/>
        <v>8</v>
      </c>
      <c r="O846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Vianen city, in 1980?</v>
      </c>
    </row>
    <row r="847" spans="1:15" x14ac:dyDescent="0.3">
      <c r="A847" t="s">
        <v>5520</v>
      </c>
      <c r="B847" t="s">
        <v>5521</v>
      </c>
      <c r="C847" t="s">
        <v>8</v>
      </c>
      <c r="D847" t="s">
        <v>3881</v>
      </c>
      <c r="E847" t="s">
        <v>7672</v>
      </c>
      <c r="F847" t="s">
        <v>5584</v>
      </c>
      <c r="G847">
        <f>ROUND(city_populationInYear[[#This Row],[value]],2)</f>
        <v>30651</v>
      </c>
      <c r="H847" t="s">
        <v>7670</v>
      </c>
      <c r="I847" t="s">
        <v>24</v>
      </c>
      <c r="J847" t="s">
        <v>790</v>
      </c>
      <c r="K847" t="s">
        <v>1194</v>
      </c>
      <c r="L847" t="s">
        <v>5523</v>
      </c>
      <c r="M847" t="s">
        <v>7671</v>
      </c>
      <c r="N847">
        <f t="shared" si="13"/>
        <v>25</v>
      </c>
      <c r="O847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Wageningen city, in 1980?</v>
      </c>
    </row>
    <row r="848" spans="1:15" x14ac:dyDescent="0.3">
      <c r="A848" t="s">
        <v>4269</v>
      </c>
      <c r="B848" t="s">
        <v>4270</v>
      </c>
      <c r="C848" t="s">
        <v>8</v>
      </c>
      <c r="D848" t="s">
        <v>3881</v>
      </c>
      <c r="E848" t="s">
        <v>7672</v>
      </c>
      <c r="F848" t="s">
        <v>4274</v>
      </c>
      <c r="G848">
        <f>ROUND(city_populationInYear[[#This Row],[value]],2)</f>
        <v>1596100</v>
      </c>
      <c r="H848" t="s">
        <v>7670</v>
      </c>
      <c r="I848" t="s">
        <v>24</v>
      </c>
      <c r="J848" t="s">
        <v>4272</v>
      </c>
      <c r="K848" t="s">
        <v>1194</v>
      </c>
      <c r="L848" t="s">
        <v>4273</v>
      </c>
      <c r="M848" t="s">
        <v>7671</v>
      </c>
      <c r="N848">
        <f t="shared" si="13"/>
        <v>33</v>
      </c>
      <c r="O848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Warsaw city, in 1980?</v>
      </c>
    </row>
    <row r="849" spans="1:15" x14ac:dyDescent="0.3">
      <c r="A849" t="s">
        <v>4021</v>
      </c>
      <c r="B849" t="s">
        <v>4022</v>
      </c>
      <c r="C849" t="s">
        <v>8</v>
      </c>
      <c r="D849" t="s">
        <v>3881</v>
      </c>
      <c r="E849" t="s">
        <v>7672</v>
      </c>
      <c r="F849" t="s">
        <v>4081</v>
      </c>
      <c r="G849">
        <f>ROUND(city_populationInYear[[#This Row],[value]],2)</f>
        <v>16792</v>
      </c>
      <c r="H849" t="s">
        <v>7670</v>
      </c>
      <c r="I849" t="s">
        <v>24</v>
      </c>
      <c r="J849" t="s">
        <v>29</v>
      </c>
      <c r="K849" t="s">
        <v>1194</v>
      </c>
      <c r="L849" t="s">
        <v>4024</v>
      </c>
      <c r="M849" t="s">
        <v>7671</v>
      </c>
      <c r="N849">
        <f t="shared" si="13"/>
        <v>25</v>
      </c>
      <c r="O849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Weesp city, in 1980?</v>
      </c>
    </row>
    <row r="850" spans="1:15" x14ac:dyDescent="0.3">
      <c r="A850" t="s">
        <v>5737</v>
      </c>
      <c r="B850" t="s">
        <v>5738</v>
      </c>
      <c r="C850" t="s">
        <v>8</v>
      </c>
      <c r="D850" t="s">
        <v>3881</v>
      </c>
      <c r="E850" t="s">
        <v>7672</v>
      </c>
      <c r="F850" t="s">
        <v>5832</v>
      </c>
      <c r="G850">
        <f>ROUND(city_populationInYear[[#This Row],[value]],2)</f>
        <v>47836</v>
      </c>
      <c r="H850" t="s">
        <v>7670</v>
      </c>
      <c r="I850" t="s">
        <v>920</v>
      </c>
      <c r="J850" t="s">
        <v>169</v>
      </c>
      <c r="K850" t="s">
        <v>1194</v>
      </c>
      <c r="L850" t="s">
        <v>5740</v>
      </c>
      <c r="M850" t="s">
        <v>7671</v>
      </c>
      <c r="N850">
        <f t="shared" si="13"/>
        <v>59</v>
      </c>
      <c r="O850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Albstadt city, in 1981?</v>
      </c>
    </row>
    <row r="851" spans="1:15" x14ac:dyDescent="0.3">
      <c r="A851" t="s">
        <v>7122</v>
      </c>
      <c r="B851" t="s">
        <v>7123</v>
      </c>
      <c r="C851" t="s">
        <v>8</v>
      </c>
      <c r="D851" t="s">
        <v>3881</v>
      </c>
      <c r="E851" t="s">
        <v>7672</v>
      </c>
      <c r="F851" t="s">
        <v>7237</v>
      </c>
      <c r="G851">
        <f>ROUND(city_populationInYear[[#This Row],[value]],2)</f>
        <v>1087915</v>
      </c>
      <c r="H851" t="s">
        <v>7670</v>
      </c>
      <c r="I851" t="s">
        <v>920</v>
      </c>
      <c r="J851" t="s">
        <v>7125</v>
      </c>
      <c r="K851" t="s">
        <v>1194</v>
      </c>
      <c r="L851" t="s">
        <v>7126</v>
      </c>
      <c r="M851" t="s">
        <v>7671</v>
      </c>
      <c r="N851">
        <f t="shared" si="13"/>
        <v>17</v>
      </c>
      <c r="O851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Belgrade city, in 1981?</v>
      </c>
    </row>
    <row r="852" spans="1:15" x14ac:dyDescent="0.3">
      <c r="A852" t="s">
        <v>3890</v>
      </c>
      <c r="B852" t="s">
        <v>3891</v>
      </c>
      <c r="C852" t="s">
        <v>8</v>
      </c>
      <c r="D852" t="s">
        <v>3881</v>
      </c>
      <c r="E852" t="s">
        <v>7672</v>
      </c>
      <c r="F852" t="s">
        <v>3922</v>
      </c>
      <c r="G852">
        <f>ROUND(city_populationInYear[[#This Row],[value]],2)</f>
        <v>145285</v>
      </c>
      <c r="H852" t="s">
        <v>7670</v>
      </c>
      <c r="I852" t="s">
        <v>920</v>
      </c>
      <c r="J852" t="s">
        <v>3503</v>
      </c>
      <c r="K852" t="s">
        <v>1194</v>
      </c>
      <c r="L852" t="s">
        <v>3893</v>
      </c>
      <c r="M852" t="s">
        <v>7671</v>
      </c>
      <c r="N852">
        <f t="shared" si="13"/>
        <v>55</v>
      </c>
      <c r="O852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Bern city, in 1981?</v>
      </c>
    </row>
    <row r="853" spans="1:15" x14ac:dyDescent="0.3">
      <c r="A853" t="s">
        <v>4984</v>
      </c>
      <c r="B853" t="s">
        <v>4985</v>
      </c>
      <c r="C853" t="s">
        <v>8</v>
      </c>
      <c r="D853" t="s">
        <v>3881</v>
      </c>
      <c r="E853" t="s">
        <v>7672</v>
      </c>
      <c r="F853" t="s">
        <v>5095</v>
      </c>
      <c r="G853">
        <f>ROUND(city_populationInYear[[#This Row],[value]],2)</f>
        <v>996000</v>
      </c>
      <c r="H853" t="s">
        <v>7670</v>
      </c>
      <c r="I853" t="s">
        <v>920</v>
      </c>
      <c r="J853" t="s">
        <v>4619</v>
      </c>
      <c r="K853" t="s">
        <v>1194</v>
      </c>
      <c r="L853" t="s">
        <v>4987</v>
      </c>
      <c r="M853" t="s">
        <v>7671</v>
      </c>
      <c r="N853">
        <f t="shared" si="13"/>
        <v>11</v>
      </c>
      <c r="O853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Birmingham city, in 1981?</v>
      </c>
    </row>
    <row r="854" spans="1:15" x14ac:dyDescent="0.3">
      <c r="A854" t="s">
        <v>6593</v>
      </c>
      <c r="B854" t="s">
        <v>6594</v>
      </c>
      <c r="C854" t="s">
        <v>8</v>
      </c>
      <c r="D854" t="s">
        <v>3881</v>
      </c>
      <c r="E854" t="s">
        <v>7672</v>
      </c>
      <c r="F854" t="s">
        <v>6667</v>
      </c>
      <c r="G854">
        <f>ROUND(city_populationInYear[[#This Row],[value]],2)</f>
        <v>87209</v>
      </c>
      <c r="H854" t="s">
        <v>7670</v>
      </c>
      <c r="I854" t="s">
        <v>920</v>
      </c>
      <c r="J854" t="s">
        <v>3407</v>
      </c>
      <c r="K854" t="s">
        <v>1194</v>
      </c>
      <c r="L854" t="s">
        <v>6596</v>
      </c>
      <c r="M854" t="s">
        <v>7671</v>
      </c>
      <c r="N854">
        <f t="shared" si="13"/>
        <v>5</v>
      </c>
      <c r="O854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Cambridge city, in 1981?</v>
      </c>
    </row>
    <row r="855" spans="1:15" x14ac:dyDescent="0.3">
      <c r="A855" t="s">
        <v>7393</v>
      </c>
      <c r="B855" t="s">
        <v>7394</v>
      </c>
      <c r="C855" t="s">
        <v>8</v>
      </c>
      <c r="D855" t="s">
        <v>3881</v>
      </c>
      <c r="E855" t="s">
        <v>7672</v>
      </c>
      <c r="F855" t="s">
        <v>7423</v>
      </c>
      <c r="G855">
        <f>ROUND(city_populationInYear[[#This Row],[value]],2)</f>
        <v>4603</v>
      </c>
      <c r="H855" t="s">
        <v>7670</v>
      </c>
      <c r="I855" t="s">
        <v>920</v>
      </c>
      <c r="J855" t="s">
        <v>4489</v>
      </c>
      <c r="K855" t="s">
        <v>1194</v>
      </c>
      <c r="L855" t="s">
        <v>7396</v>
      </c>
      <c r="M855" t="s">
        <v>7671</v>
      </c>
      <c r="N855">
        <f t="shared" si="13"/>
        <v>14</v>
      </c>
      <c r="O855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City of London city, in 1981?</v>
      </c>
    </row>
    <row r="856" spans="1:15" x14ac:dyDescent="0.3">
      <c r="A856" t="s">
        <v>7005</v>
      </c>
      <c r="B856" t="s">
        <v>7006</v>
      </c>
      <c r="C856" t="s">
        <v>8</v>
      </c>
      <c r="D856" t="s">
        <v>3881</v>
      </c>
      <c r="E856" t="s">
        <v>7672</v>
      </c>
      <c r="F856" t="s">
        <v>7069</v>
      </c>
      <c r="G856">
        <f>ROUND(city_populationInYear[[#This Row],[value]],2)</f>
        <v>1112214</v>
      </c>
      <c r="H856" t="s">
        <v>7670</v>
      </c>
      <c r="I856" t="s">
        <v>920</v>
      </c>
      <c r="J856" t="s">
        <v>3046</v>
      </c>
      <c r="K856" t="s">
        <v>1194</v>
      </c>
      <c r="L856" t="s">
        <v>7008</v>
      </c>
      <c r="M856" t="s">
        <v>7671</v>
      </c>
      <c r="N856">
        <f t="shared" si="13"/>
        <v>10</v>
      </c>
      <c r="O856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Damascus city, in 1981?</v>
      </c>
    </row>
    <row r="857" spans="1:15" x14ac:dyDescent="0.3">
      <c r="A857" t="s">
        <v>7000</v>
      </c>
      <c r="B857" t="s">
        <v>7001</v>
      </c>
      <c r="C857" t="s">
        <v>8</v>
      </c>
      <c r="D857" t="s">
        <v>3881</v>
      </c>
      <c r="E857" t="s">
        <v>7672</v>
      </c>
      <c r="F857" t="s">
        <v>7038</v>
      </c>
      <c r="G857">
        <f>ROUND(city_populationInYear[[#This Row],[value]],2)</f>
        <v>89760</v>
      </c>
      <c r="H857" t="s">
        <v>7670</v>
      </c>
      <c r="I857" t="s">
        <v>920</v>
      </c>
      <c r="J857" t="s">
        <v>2401</v>
      </c>
      <c r="K857" t="s">
        <v>1194</v>
      </c>
      <c r="L857" t="s">
        <v>7003</v>
      </c>
      <c r="M857" t="s">
        <v>7671</v>
      </c>
      <c r="N857">
        <f t="shared" si="13"/>
        <v>59</v>
      </c>
      <c r="O857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Esslingen am Neckar city, in 1981?</v>
      </c>
    </row>
    <row r="858" spans="1:15" x14ac:dyDescent="0.3">
      <c r="A858" t="s">
        <v>5630</v>
      </c>
      <c r="B858" t="s">
        <v>5631</v>
      </c>
      <c r="C858" t="s">
        <v>8</v>
      </c>
      <c r="D858" t="s">
        <v>3881</v>
      </c>
      <c r="E858" t="s">
        <v>7672</v>
      </c>
      <c r="F858" t="s">
        <v>5699</v>
      </c>
      <c r="G858">
        <f>ROUND(city_populationInYear[[#This Row],[value]],2)</f>
        <v>52152</v>
      </c>
      <c r="H858" t="s">
        <v>7670</v>
      </c>
      <c r="I858" t="s">
        <v>920</v>
      </c>
      <c r="J858" t="s">
        <v>33</v>
      </c>
      <c r="K858" t="s">
        <v>1194</v>
      </c>
      <c r="L858" t="s">
        <v>5633</v>
      </c>
      <c r="M858" t="s">
        <v>7671</v>
      </c>
      <c r="N858">
        <f t="shared" si="13"/>
        <v>60</v>
      </c>
      <c r="O858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Friedrichshafen city, in 1981?</v>
      </c>
    </row>
    <row r="859" spans="1:15" x14ac:dyDescent="0.3">
      <c r="A859" t="s">
        <v>6475</v>
      </c>
      <c r="B859" t="s">
        <v>6476</v>
      </c>
      <c r="C859" t="s">
        <v>8</v>
      </c>
      <c r="D859" t="s">
        <v>3881</v>
      </c>
      <c r="E859" t="s">
        <v>7672</v>
      </c>
      <c r="F859" t="s">
        <v>6536</v>
      </c>
      <c r="G859">
        <f>ROUND(city_populationInYear[[#This Row],[value]],2)</f>
        <v>5109812</v>
      </c>
      <c r="H859" t="s">
        <v>7670</v>
      </c>
      <c r="I859" t="s">
        <v>920</v>
      </c>
      <c r="J859" t="s">
        <v>6478</v>
      </c>
      <c r="K859" t="s">
        <v>1194</v>
      </c>
      <c r="L859" t="s">
        <v>6479</v>
      </c>
      <c r="M859" t="s">
        <v>7671</v>
      </c>
      <c r="N859">
        <f t="shared" si="13"/>
        <v>15</v>
      </c>
      <c r="O859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Hong Kong city, in 1981?</v>
      </c>
    </row>
    <row r="860" spans="1:15" x14ac:dyDescent="0.3">
      <c r="A860" t="s">
        <v>6352</v>
      </c>
      <c r="B860" t="s">
        <v>6353</v>
      </c>
      <c r="C860" t="s">
        <v>8</v>
      </c>
      <c r="D860" t="s">
        <v>3881</v>
      </c>
      <c r="E860" t="s">
        <v>7672</v>
      </c>
      <c r="F860" t="s">
        <v>6473</v>
      </c>
      <c r="G860">
        <f>ROUND(city_populationInYear[[#This Row],[value]],2)</f>
        <v>23581</v>
      </c>
      <c r="H860" t="s">
        <v>7670</v>
      </c>
      <c r="I860" t="s">
        <v>920</v>
      </c>
      <c r="J860" t="s">
        <v>147</v>
      </c>
      <c r="K860" t="s">
        <v>1194</v>
      </c>
      <c r="L860" t="s">
        <v>6355</v>
      </c>
      <c r="M860" t="s">
        <v>7671</v>
      </c>
      <c r="N860">
        <f t="shared" si="13"/>
        <v>22</v>
      </c>
      <c r="O860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Koper city, in 1981?</v>
      </c>
    </row>
    <row r="861" spans="1:15" x14ac:dyDescent="0.3">
      <c r="A861" t="s">
        <v>6360</v>
      </c>
      <c r="B861" t="s">
        <v>6361</v>
      </c>
      <c r="C861" t="s">
        <v>8</v>
      </c>
      <c r="D861" t="s">
        <v>3881</v>
      </c>
      <c r="E861" t="s">
        <v>7672</v>
      </c>
      <c r="F861" t="s">
        <v>6372</v>
      </c>
      <c r="G861">
        <f>ROUND(city_populationInYear[[#This Row],[value]],2)</f>
        <v>33520</v>
      </c>
      <c r="H861" t="s">
        <v>7670</v>
      </c>
      <c r="I861" t="s">
        <v>920</v>
      </c>
      <c r="J861" t="s">
        <v>166</v>
      </c>
      <c r="K861" t="s">
        <v>1194</v>
      </c>
      <c r="L861" t="s">
        <v>6363</v>
      </c>
      <c r="M861" t="s">
        <v>7671</v>
      </c>
      <c r="N861">
        <f t="shared" si="13"/>
        <v>21</v>
      </c>
      <c r="O861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Kranj city, in 1981?</v>
      </c>
    </row>
    <row r="862" spans="1:15" x14ac:dyDescent="0.3">
      <c r="A862" t="s">
        <v>5981</v>
      </c>
      <c r="B862" t="s">
        <v>5982</v>
      </c>
      <c r="C862" t="s">
        <v>8</v>
      </c>
      <c r="D862" t="s">
        <v>3881</v>
      </c>
      <c r="E862" t="s">
        <v>7672</v>
      </c>
      <c r="F862" t="s">
        <v>6074</v>
      </c>
      <c r="G862">
        <f>ROUND(city_populationInYear[[#This Row],[value]],2)</f>
        <v>35395</v>
      </c>
      <c r="H862" t="s">
        <v>7670</v>
      </c>
      <c r="I862" t="s">
        <v>920</v>
      </c>
      <c r="J862" t="s">
        <v>42</v>
      </c>
      <c r="K862" t="s">
        <v>1194</v>
      </c>
      <c r="L862" t="s">
        <v>5984</v>
      </c>
      <c r="M862" t="s">
        <v>7671</v>
      </c>
      <c r="N862">
        <f t="shared" si="13"/>
        <v>59</v>
      </c>
      <c r="O862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Lahr/Schwarzwald city, in 1981?</v>
      </c>
    </row>
    <row r="863" spans="1:15" x14ac:dyDescent="0.3">
      <c r="A863" t="s">
        <v>6084</v>
      </c>
      <c r="B863" t="s">
        <v>6085</v>
      </c>
      <c r="C863" t="s">
        <v>8</v>
      </c>
      <c r="D863" t="s">
        <v>3881</v>
      </c>
      <c r="E863" t="s">
        <v>7672</v>
      </c>
      <c r="F863" t="s">
        <v>6150</v>
      </c>
      <c r="G863">
        <f>ROUND(city_populationInYear[[#This Row],[value]],2)</f>
        <v>3573227</v>
      </c>
      <c r="H863" t="s">
        <v>7670</v>
      </c>
      <c r="I863" t="s">
        <v>920</v>
      </c>
      <c r="J863" t="s">
        <v>3445</v>
      </c>
      <c r="K863" t="s">
        <v>1194</v>
      </c>
      <c r="L863" t="s">
        <v>6087</v>
      </c>
      <c r="M863" t="s">
        <v>7671</v>
      </c>
      <c r="N863">
        <f t="shared" si="13"/>
        <v>22</v>
      </c>
      <c r="O863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Lima city, in 1981?</v>
      </c>
    </row>
    <row r="864" spans="1:15" x14ac:dyDescent="0.3">
      <c r="A864" t="s">
        <v>3885</v>
      </c>
      <c r="B864" t="s">
        <v>3886</v>
      </c>
      <c r="C864" t="s">
        <v>8</v>
      </c>
      <c r="D864" t="s">
        <v>3881</v>
      </c>
      <c r="E864" t="s">
        <v>7672</v>
      </c>
      <c r="F864" t="s">
        <v>4207</v>
      </c>
      <c r="G864">
        <f>ROUND(city_populationInYear[[#This Row],[value]],2)</f>
        <v>6608513</v>
      </c>
      <c r="H864" t="s">
        <v>7670</v>
      </c>
      <c r="I864" t="s">
        <v>920</v>
      </c>
      <c r="J864" t="s">
        <v>3888</v>
      </c>
      <c r="K864" t="s">
        <v>1194</v>
      </c>
      <c r="L864" t="s">
        <v>3889</v>
      </c>
      <c r="M864" t="s">
        <v>7671</v>
      </c>
      <c r="N864">
        <f t="shared" si="13"/>
        <v>25</v>
      </c>
      <c r="O864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London city, in 1981?</v>
      </c>
    </row>
    <row r="865" spans="1:15" x14ac:dyDescent="0.3">
      <c r="A865" t="s">
        <v>5122</v>
      </c>
      <c r="B865" t="s">
        <v>5123</v>
      </c>
      <c r="C865" t="s">
        <v>8</v>
      </c>
      <c r="D865" t="s">
        <v>3881</v>
      </c>
      <c r="E865" t="s">
        <v>7672</v>
      </c>
      <c r="F865" t="s">
        <v>5223</v>
      </c>
      <c r="G865">
        <f>ROUND(city_populationInYear[[#This Row],[value]],2)</f>
        <v>41064</v>
      </c>
      <c r="H865" t="s">
        <v>7670</v>
      </c>
      <c r="I865" t="s">
        <v>920</v>
      </c>
      <c r="J865" t="s">
        <v>870</v>
      </c>
      <c r="K865" t="s">
        <v>1194</v>
      </c>
      <c r="L865" t="s">
        <v>5125</v>
      </c>
      <c r="M865" t="s">
        <v>7671</v>
      </c>
      <c r="N865">
        <f t="shared" si="13"/>
        <v>59</v>
      </c>
      <c r="O865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Lörrach city, in 1981?</v>
      </c>
    </row>
    <row r="866" spans="1:15" x14ac:dyDescent="0.3">
      <c r="A866" t="s">
        <v>4631</v>
      </c>
      <c r="B866" t="s">
        <v>4632</v>
      </c>
      <c r="C866" t="s">
        <v>8</v>
      </c>
      <c r="D866" t="s">
        <v>3881</v>
      </c>
      <c r="E866" t="s">
        <v>7672</v>
      </c>
      <c r="F866" t="s">
        <v>4668</v>
      </c>
      <c r="G866">
        <f>ROUND(city_populationInYear[[#This Row],[value]],2)</f>
        <v>80738</v>
      </c>
      <c r="H866" t="s">
        <v>7670</v>
      </c>
      <c r="I866" t="s">
        <v>920</v>
      </c>
      <c r="J866" t="s">
        <v>147</v>
      </c>
      <c r="K866" t="s">
        <v>1194</v>
      </c>
      <c r="L866" t="s">
        <v>4634</v>
      </c>
      <c r="M866" t="s">
        <v>7671</v>
      </c>
      <c r="N866">
        <f t="shared" si="13"/>
        <v>59</v>
      </c>
      <c r="O866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Ludwigsburg city, in 1981?</v>
      </c>
    </row>
    <row r="867" spans="1:15" x14ac:dyDescent="0.3">
      <c r="A867" t="s">
        <v>5744</v>
      </c>
      <c r="B867" t="s">
        <v>5745</v>
      </c>
      <c r="C867" t="s">
        <v>8</v>
      </c>
      <c r="D867" t="s">
        <v>3881</v>
      </c>
      <c r="E867" t="s">
        <v>7672</v>
      </c>
      <c r="F867" t="s">
        <v>5746</v>
      </c>
      <c r="G867">
        <f>ROUND(city_populationInYear[[#This Row],[value]],2)</f>
        <v>49536</v>
      </c>
      <c r="H867" t="s">
        <v>7670</v>
      </c>
      <c r="I867" t="s">
        <v>920</v>
      </c>
      <c r="J867" t="s">
        <v>1840</v>
      </c>
      <c r="K867" t="s">
        <v>1194</v>
      </c>
      <c r="L867" t="s">
        <v>5747</v>
      </c>
      <c r="M867" t="s">
        <v>7671</v>
      </c>
      <c r="N867">
        <f t="shared" si="13"/>
        <v>37</v>
      </c>
      <c r="O867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Lugano city, in 1981?</v>
      </c>
    </row>
    <row r="868" spans="1:15" x14ac:dyDescent="0.3">
      <c r="A868" t="s">
        <v>6099</v>
      </c>
      <c r="B868" t="s">
        <v>6100</v>
      </c>
      <c r="C868" t="s">
        <v>8</v>
      </c>
      <c r="D868" t="s">
        <v>3881</v>
      </c>
      <c r="E868" t="s">
        <v>7672</v>
      </c>
      <c r="F868" t="s">
        <v>6120</v>
      </c>
      <c r="G868">
        <f>ROUND(city_populationInYear[[#This Row],[value]],2)</f>
        <v>3158818</v>
      </c>
      <c r="H868" t="s">
        <v>7670</v>
      </c>
      <c r="I868" t="s">
        <v>920</v>
      </c>
      <c r="J868" t="s">
        <v>6102</v>
      </c>
      <c r="K868" t="s">
        <v>1194</v>
      </c>
      <c r="L868" t="s">
        <v>6103</v>
      </c>
      <c r="M868" t="s">
        <v>7671</v>
      </c>
      <c r="N868">
        <f t="shared" si="13"/>
        <v>39</v>
      </c>
      <c r="O868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Madrid city, in 1981?</v>
      </c>
    </row>
    <row r="869" spans="1:15" x14ac:dyDescent="0.3">
      <c r="A869" t="s">
        <v>7369</v>
      </c>
      <c r="B869" t="s">
        <v>7370</v>
      </c>
      <c r="C869" t="s">
        <v>8</v>
      </c>
      <c r="D869" t="s">
        <v>3881</v>
      </c>
      <c r="E869" t="s">
        <v>7672</v>
      </c>
      <c r="F869" t="s">
        <v>7461</v>
      </c>
      <c r="G869">
        <f>ROUND(city_populationInYear[[#This Row],[value]],2)</f>
        <v>156956</v>
      </c>
      <c r="H869" t="s">
        <v>7670</v>
      </c>
      <c r="I869" t="s">
        <v>920</v>
      </c>
      <c r="J869" t="s">
        <v>2777</v>
      </c>
      <c r="K869" t="s">
        <v>1194</v>
      </c>
      <c r="L869" t="s">
        <v>7371</v>
      </c>
      <c r="M869" t="s">
        <v>7671</v>
      </c>
      <c r="N869">
        <f t="shared" si="13"/>
        <v>7</v>
      </c>
      <c r="O869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Mérida city, in 1981?</v>
      </c>
    </row>
    <row r="870" spans="1:15" x14ac:dyDescent="0.3">
      <c r="A870" t="s">
        <v>7494</v>
      </c>
      <c r="B870" t="s">
        <v>7495</v>
      </c>
      <c r="C870" t="s">
        <v>8</v>
      </c>
      <c r="D870" t="s">
        <v>3881</v>
      </c>
      <c r="E870" t="s">
        <v>7672</v>
      </c>
      <c r="F870" t="s">
        <v>7583</v>
      </c>
      <c r="G870">
        <f>ROUND(city_populationInYear[[#This Row],[value]],2)</f>
        <v>38455</v>
      </c>
      <c r="H870" t="s">
        <v>7670</v>
      </c>
      <c r="I870" t="s">
        <v>920</v>
      </c>
      <c r="J870" t="s">
        <v>581</v>
      </c>
      <c r="K870" t="s">
        <v>1194</v>
      </c>
      <c r="L870" t="s">
        <v>7497</v>
      </c>
      <c r="M870" t="s">
        <v>7671</v>
      </c>
      <c r="N870">
        <f t="shared" si="13"/>
        <v>28</v>
      </c>
      <c r="O870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Næstved city, in 1981?</v>
      </c>
    </row>
    <row r="871" spans="1:15" x14ac:dyDescent="0.3">
      <c r="A871" t="s">
        <v>7141</v>
      </c>
      <c r="B871" t="s">
        <v>7142</v>
      </c>
      <c r="C871" t="s">
        <v>8</v>
      </c>
      <c r="D871" t="s">
        <v>3881</v>
      </c>
      <c r="E871" t="s">
        <v>7672</v>
      </c>
      <c r="F871" t="s">
        <v>7159</v>
      </c>
      <c r="G871">
        <f>ROUND(city_populationInYear[[#This Row],[value]],2)</f>
        <v>232000</v>
      </c>
      <c r="H871" t="s">
        <v>7670</v>
      </c>
      <c r="I871" t="s">
        <v>920</v>
      </c>
      <c r="J871" t="s">
        <v>2924</v>
      </c>
      <c r="K871" t="s">
        <v>1194</v>
      </c>
      <c r="L871" t="s">
        <v>7144</v>
      </c>
      <c r="M871" t="s">
        <v>7671</v>
      </c>
      <c r="N871">
        <f t="shared" si="13"/>
        <v>10</v>
      </c>
      <c r="O871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Nouakchott city, in 1981?</v>
      </c>
    </row>
    <row r="872" spans="1:15" x14ac:dyDescent="0.3">
      <c r="A872" t="s">
        <v>6726</v>
      </c>
      <c r="B872" t="s">
        <v>6727</v>
      </c>
      <c r="C872" t="s">
        <v>8</v>
      </c>
      <c r="D872" t="s">
        <v>3881</v>
      </c>
      <c r="E872" t="s">
        <v>7672</v>
      </c>
      <c r="F872" t="s">
        <v>6768</v>
      </c>
      <c r="G872">
        <f>ROUND(city_populationInYear[[#This Row],[value]],2)</f>
        <v>19741</v>
      </c>
      <c r="H872" t="s">
        <v>7670</v>
      </c>
      <c r="I872" t="s">
        <v>920</v>
      </c>
      <c r="J872" t="s">
        <v>3090</v>
      </c>
      <c r="K872" t="s">
        <v>1194</v>
      </c>
      <c r="L872" t="s">
        <v>6729</v>
      </c>
      <c r="M872" t="s">
        <v>7671</v>
      </c>
      <c r="N872">
        <f t="shared" si="13"/>
        <v>12</v>
      </c>
      <c r="O872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Novo Mesto city, in 1981?</v>
      </c>
    </row>
    <row r="873" spans="1:15" x14ac:dyDescent="0.3">
      <c r="A873" t="s">
        <v>4390</v>
      </c>
      <c r="B873" t="s">
        <v>4391</v>
      </c>
      <c r="C873" t="s">
        <v>8</v>
      </c>
      <c r="D873" t="s">
        <v>3881</v>
      </c>
      <c r="E873" t="s">
        <v>7672</v>
      </c>
      <c r="F873" t="s">
        <v>4479</v>
      </c>
      <c r="G873">
        <f>ROUND(city_populationInYear[[#This Row],[value]],2)</f>
        <v>9423</v>
      </c>
      <c r="H873" t="s">
        <v>7670</v>
      </c>
      <c r="I873" t="s">
        <v>920</v>
      </c>
      <c r="J873" t="s">
        <v>3749</v>
      </c>
      <c r="K873" t="s">
        <v>1194</v>
      </c>
      <c r="L873" t="s">
        <v>4393</v>
      </c>
      <c r="M873" t="s">
        <v>7671</v>
      </c>
      <c r="N873">
        <f t="shared" si="13"/>
        <v>45</v>
      </c>
      <c r="O873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Nuuk city, in 1981?</v>
      </c>
    </row>
    <row r="874" spans="1:15" x14ac:dyDescent="0.3">
      <c r="A874" t="s">
        <v>4481</v>
      </c>
      <c r="B874" t="s">
        <v>4482</v>
      </c>
      <c r="C874" t="s">
        <v>8</v>
      </c>
      <c r="D874" t="s">
        <v>3881</v>
      </c>
      <c r="E874" t="s">
        <v>7672</v>
      </c>
      <c r="F874" t="s">
        <v>4575</v>
      </c>
      <c r="G874">
        <f>ROUND(city_populationInYear[[#This Row],[value]],2)</f>
        <v>50299</v>
      </c>
      <c r="H874" t="s">
        <v>7670</v>
      </c>
      <c r="I874" t="s">
        <v>920</v>
      </c>
      <c r="J874" t="s">
        <v>892</v>
      </c>
      <c r="K874" t="s">
        <v>1194</v>
      </c>
      <c r="L874" t="s">
        <v>4484</v>
      </c>
      <c r="M874" t="s">
        <v>7671</v>
      </c>
      <c r="N874">
        <f t="shared" si="13"/>
        <v>59</v>
      </c>
      <c r="O874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Offenburg city, in 1981?</v>
      </c>
    </row>
    <row r="875" spans="1:15" x14ac:dyDescent="0.3">
      <c r="A875" t="s">
        <v>7365</v>
      </c>
      <c r="B875" t="s">
        <v>7366</v>
      </c>
      <c r="C875" t="s">
        <v>8</v>
      </c>
      <c r="D875" t="s">
        <v>3881</v>
      </c>
      <c r="E875" t="s">
        <v>7672</v>
      </c>
      <c r="F875" t="s">
        <v>7430</v>
      </c>
      <c r="G875">
        <f>ROUND(city_populationInYear[[#This Row],[value]],2)</f>
        <v>96074</v>
      </c>
      <c r="H875" t="s">
        <v>7670</v>
      </c>
      <c r="I875" t="s">
        <v>920</v>
      </c>
      <c r="J875" t="s">
        <v>2994</v>
      </c>
      <c r="K875" t="s">
        <v>1194</v>
      </c>
      <c r="L875" t="s">
        <v>7368</v>
      </c>
      <c r="M875" t="s">
        <v>7671</v>
      </c>
      <c r="N875">
        <f t="shared" si="13"/>
        <v>4</v>
      </c>
      <c r="O875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Podgorica city, in 1981?</v>
      </c>
    </row>
    <row r="876" spans="1:15" x14ac:dyDescent="0.3">
      <c r="A876" t="s">
        <v>5409</v>
      </c>
      <c r="B876" t="s">
        <v>5410</v>
      </c>
      <c r="C876" t="s">
        <v>8</v>
      </c>
      <c r="D876" t="s">
        <v>3881</v>
      </c>
      <c r="E876" t="s">
        <v>7672</v>
      </c>
      <c r="F876" t="s">
        <v>5416</v>
      </c>
      <c r="G876">
        <f>ROUND(city_populationInYear[[#This Row],[value]],2)</f>
        <v>36052</v>
      </c>
      <c r="H876" t="s">
        <v>7670</v>
      </c>
      <c r="I876" t="s">
        <v>920</v>
      </c>
      <c r="J876" t="s">
        <v>581</v>
      </c>
      <c r="K876" t="s">
        <v>1194</v>
      </c>
      <c r="L876" t="s">
        <v>5412</v>
      </c>
      <c r="M876" t="s">
        <v>7671</v>
      </c>
      <c r="N876">
        <f t="shared" si="13"/>
        <v>44</v>
      </c>
      <c r="O876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Sant Adrià de Besòs city, in 1981?</v>
      </c>
    </row>
    <row r="877" spans="1:15" x14ac:dyDescent="0.3">
      <c r="A877" t="s">
        <v>5404</v>
      </c>
      <c r="B877" t="s">
        <v>5405</v>
      </c>
      <c r="C877" t="s">
        <v>8</v>
      </c>
      <c r="D877" t="s">
        <v>3881</v>
      </c>
      <c r="E877" t="s">
        <v>7672</v>
      </c>
      <c r="F877" t="s">
        <v>5484</v>
      </c>
      <c r="G877">
        <f>ROUND(city_populationInYear[[#This Row],[value]],2)</f>
        <v>37849</v>
      </c>
      <c r="H877" t="s">
        <v>7670</v>
      </c>
      <c r="I877" t="s">
        <v>920</v>
      </c>
      <c r="J877" t="s">
        <v>783</v>
      </c>
      <c r="K877" t="s">
        <v>1194</v>
      </c>
      <c r="L877" t="s">
        <v>5407</v>
      </c>
      <c r="M877" t="s">
        <v>7671</v>
      </c>
      <c r="N877">
        <f t="shared" si="13"/>
        <v>43</v>
      </c>
      <c r="O877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Sant Feliu de Llobregat city, in 1981?</v>
      </c>
    </row>
    <row r="878" spans="1:15" x14ac:dyDescent="0.3">
      <c r="A878" t="s">
        <v>5470</v>
      </c>
      <c r="B878" t="s">
        <v>5471</v>
      </c>
      <c r="C878" t="s">
        <v>8</v>
      </c>
      <c r="D878" t="s">
        <v>3881</v>
      </c>
      <c r="E878" t="s">
        <v>7672</v>
      </c>
      <c r="F878" t="s">
        <v>7334</v>
      </c>
      <c r="G878">
        <f>ROUND(city_populationInYear[[#This Row],[value]],2)</f>
        <v>25292</v>
      </c>
      <c r="H878" t="s">
        <v>7670</v>
      </c>
      <c r="I878" t="s">
        <v>920</v>
      </c>
      <c r="J878" t="s">
        <v>44</v>
      </c>
      <c r="K878" t="s">
        <v>1194</v>
      </c>
      <c r="L878" t="s">
        <v>5473</v>
      </c>
      <c r="M878" t="s">
        <v>7671</v>
      </c>
      <c r="N878">
        <f t="shared" si="13"/>
        <v>45</v>
      </c>
      <c r="O878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Sant Joan Despí city, in 1981?</v>
      </c>
    </row>
    <row r="879" spans="1:15" x14ac:dyDescent="0.3">
      <c r="A879" t="s">
        <v>4277</v>
      </c>
      <c r="B879" t="s">
        <v>4278</v>
      </c>
      <c r="C879" t="s">
        <v>8</v>
      </c>
      <c r="D879" t="s">
        <v>3881</v>
      </c>
      <c r="E879" t="s">
        <v>7672</v>
      </c>
      <c r="F879" t="s">
        <v>4346</v>
      </c>
      <c r="G879">
        <f>ROUND(city_populationInYear[[#This Row],[value]],2)</f>
        <v>2532835</v>
      </c>
      <c r="H879" t="s">
        <v>7670</v>
      </c>
      <c r="I879" t="s">
        <v>920</v>
      </c>
      <c r="J879" t="s">
        <v>4280</v>
      </c>
      <c r="K879" t="s">
        <v>1194</v>
      </c>
      <c r="L879" t="s">
        <v>4281</v>
      </c>
      <c r="M879" t="s">
        <v>7671</v>
      </c>
      <c r="N879">
        <f t="shared" si="13"/>
        <v>72</v>
      </c>
      <c r="O879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Singapore city, in 1981?</v>
      </c>
    </row>
    <row r="880" spans="1:15" x14ac:dyDescent="0.3">
      <c r="A880" t="s">
        <v>4140</v>
      </c>
      <c r="B880" t="s">
        <v>4141</v>
      </c>
      <c r="C880" t="s">
        <v>8</v>
      </c>
      <c r="D880" t="s">
        <v>3881</v>
      </c>
      <c r="E880" t="s">
        <v>7672</v>
      </c>
      <c r="F880" t="s">
        <v>4252</v>
      </c>
      <c r="G880">
        <f>ROUND(city_populationInYear[[#This Row],[value]],2)</f>
        <v>599000</v>
      </c>
      <c r="H880" t="s">
        <v>7670</v>
      </c>
      <c r="I880" t="s">
        <v>920</v>
      </c>
      <c r="J880" t="s">
        <v>4143</v>
      </c>
      <c r="K880" t="s">
        <v>1194</v>
      </c>
      <c r="L880" t="s">
        <v>4144</v>
      </c>
      <c r="M880" t="s">
        <v>7671</v>
      </c>
      <c r="N880">
        <f t="shared" si="13"/>
        <v>8</v>
      </c>
      <c r="O880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Toronto city, in 1981?</v>
      </c>
    </row>
    <row r="881" spans="1:15" x14ac:dyDescent="0.3">
      <c r="A881" t="s">
        <v>4727</v>
      </c>
      <c r="B881" t="s">
        <v>4728</v>
      </c>
      <c r="C881" t="s">
        <v>8</v>
      </c>
      <c r="D881" t="s">
        <v>3881</v>
      </c>
      <c r="E881" t="s">
        <v>7672</v>
      </c>
      <c r="F881" t="s">
        <v>4812</v>
      </c>
      <c r="G881">
        <f>ROUND(city_populationInYear[[#This Row],[value]],2)</f>
        <v>100449</v>
      </c>
      <c r="H881" t="s">
        <v>7670</v>
      </c>
      <c r="I881" t="s">
        <v>920</v>
      </c>
      <c r="J881" t="s">
        <v>3228</v>
      </c>
      <c r="K881" t="s">
        <v>1194</v>
      </c>
      <c r="L881" t="s">
        <v>4730</v>
      </c>
      <c r="M881" t="s">
        <v>7671</v>
      </c>
      <c r="N881">
        <f t="shared" si="13"/>
        <v>62</v>
      </c>
      <c r="O881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Ulm city, in 1981?</v>
      </c>
    </row>
    <row r="882" spans="1:15" x14ac:dyDescent="0.3">
      <c r="A882" t="s">
        <v>7490</v>
      </c>
      <c r="B882" t="s">
        <v>7491</v>
      </c>
      <c r="C882" t="s">
        <v>8</v>
      </c>
      <c r="D882" t="s">
        <v>3881</v>
      </c>
      <c r="E882" t="s">
        <v>7672</v>
      </c>
      <c r="F882" t="s">
        <v>7561</v>
      </c>
      <c r="G882">
        <f>ROUND(city_populationInYear[[#This Row],[value]],2)</f>
        <v>29470</v>
      </c>
      <c r="H882" t="s">
        <v>7670</v>
      </c>
      <c r="I882" t="s">
        <v>920</v>
      </c>
      <c r="J882" t="s">
        <v>179</v>
      </c>
      <c r="K882" t="s">
        <v>1194</v>
      </c>
      <c r="L882" t="s">
        <v>7493</v>
      </c>
      <c r="M882" t="s">
        <v>7671</v>
      </c>
      <c r="N882">
        <f t="shared" si="13"/>
        <v>9</v>
      </c>
      <c r="O882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Viborg city, in 1981?</v>
      </c>
    </row>
    <row r="883" spans="1:15" x14ac:dyDescent="0.3">
      <c r="A883" t="s">
        <v>6601</v>
      </c>
      <c r="B883" t="s">
        <v>6602</v>
      </c>
      <c r="C883" t="s">
        <v>8</v>
      </c>
      <c r="D883" t="s">
        <v>3881</v>
      </c>
      <c r="E883" t="s">
        <v>7672</v>
      </c>
      <c r="F883" t="s">
        <v>6684</v>
      </c>
      <c r="G883">
        <f>ROUND(city_populationInYear[[#This Row],[value]],2)</f>
        <v>6361</v>
      </c>
      <c r="H883" t="s">
        <v>7670</v>
      </c>
      <c r="I883" t="s">
        <v>920</v>
      </c>
      <c r="J883" t="s">
        <v>84</v>
      </c>
      <c r="K883" t="s">
        <v>1194</v>
      </c>
      <c r="L883" t="s">
        <v>6604</v>
      </c>
      <c r="M883" t="s">
        <v>7671</v>
      </c>
      <c r="N883">
        <f t="shared" si="13"/>
        <v>22</v>
      </c>
      <c r="O883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Vrhnika city, in 1981?</v>
      </c>
    </row>
    <row r="884" spans="1:15" x14ac:dyDescent="0.3">
      <c r="A884" t="s">
        <v>5737</v>
      </c>
      <c r="B884" t="s">
        <v>5738</v>
      </c>
      <c r="C884" t="s">
        <v>8</v>
      </c>
      <c r="D884" t="s">
        <v>3881</v>
      </c>
      <c r="E884" t="s">
        <v>7672</v>
      </c>
      <c r="F884" t="s">
        <v>5821</v>
      </c>
      <c r="G884">
        <f>ROUND(city_populationInYear[[#This Row],[value]],2)</f>
        <v>47215</v>
      </c>
      <c r="H884" t="s">
        <v>7670</v>
      </c>
      <c r="I884" t="s">
        <v>226</v>
      </c>
      <c r="J884" t="s">
        <v>169</v>
      </c>
      <c r="K884" t="s">
        <v>1194</v>
      </c>
      <c r="L884" t="s">
        <v>5740</v>
      </c>
      <c r="M884" t="s">
        <v>7671</v>
      </c>
      <c r="N884">
        <f t="shared" si="13"/>
        <v>59</v>
      </c>
      <c r="O884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Albstadt city, in 1982?</v>
      </c>
    </row>
    <row r="885" spans="1:15" x14ac:dyDescent="0.3">
      <c r="A885" t="s">
        <v>3890</v>
      </c>
      <c r="B885" t="s">
        <v>3891</v>
      </c>
      <c r="C885" t="s">
        <v>8</v>
      </c>
      <c r="D885" t="s">
        <v>3881</v>
      </c>
      <c r="E885" t="s">
        <v>7672</v>
      </c>
      <c r="F885" t="s">
        <v>4012</v>
      </c>
      <c r="G885">
        <f>ROUND(city_populationInYear[[#This Row],[value]],2)</f>
        <v>143816</v>
      </c>
      <c r="H885" t="s">
        <v>7670</v>
      </c>
      <c r="I885" t="s">
        <v>226</v>
      </c>
      <c r="J885" t="s">
        <v>3503</v>
      </c>
      <c r="K885" t="s">
        <v>1194</v>
      </c>
      <c r="L885" t="s">
        <v>3893</v>
      </c>
      <c r="M885" t="s">
        <v>7671</v>
      </c>
      <c r="N885">
        <f t="shared" si="13"/>
        <v>55</v>
      </c>
      <c r="O885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Bern city, in 1982?</v>
      </c>
    </row>
    <row r="886" spans="1:15" x14ac:dyDescent="0.3">
      <c r="A886" t="s">
        <v>6480</v>
      </c>
      <c r="B886" t="s">
        <v>6481</v>
      </c>
      <c r="C886" t="s">
        <v>8</v>
      </c>
      <c r="D886" t="s">
        <v>3881</v>
      </c>
      <c r="E886" t="s">
        <v>7672</v>
      </c>
      <c r="F886" t="s">
        <v>6574</v>
      </c>
      <c r="G886">
        <f>ROUND(city_populationInYear[[#This Row],[value]],2)</f>
        <v>2500000</v>
      </c>
      <c r="H886" t="s">
        <v>7670</v>
      </c>
      <c r="I886" t="s">
        <v>226</v>
      </c>
      <c r="J886" t="s">
        <v>3749</v>
      </c>
      <c r="K886" t="s">
        <v>1194</v>
      </c>
      <c r="L886" t="s">
        <v>6483</v>
      </c>
      <c r="M886" t="s">
        <v>7671</v>
      </c>
      <c r="N886">
        <f t="shared" si="13"/>
        <v>11</v>
      </c>
      <c r="O886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Casablanca city, in 1982?</v>
      </c>
    </row>
    <row r="887" spans="1:15" x14ac:dyDescent="0.3">
      <c r="A887" t="s">
        <v>7000</v>
      </c>
      <c r="B887" t="s">
        <v>7001</v>
      </c>
      <c r="C887" t="s">
        <v>8</v>
      </c>
      <c r="D887" t="s">
        <v>3881</v>
      </c>
      <c r="E887" t="s">
        <v>7672</v>
      </c>
      <c r="F887" t="s">
        <v>7050</v>
      </c>
      <c r="G887">
        <f>ROUND(city_populationInYear[[#This Row],[value]],2)</f>
        <v>88782</v>
      </c>
      <c r="H887" t="s">
        <v>7670</v>
      </c>
      <c r="I887" t="s">
        <v>226</v>
      </c>
      <c r="J887" t="s">
        <v>2401</v>
      </c>
      <c r="K887" t="s">
        <v>1194</v>
      </c>
      <c r="L887" t="s">
        <v>7003</v>
      </c>
      <c r="M887" t="s">
        <v>7671</v>
      </c>
      <c r="N887">
        <f t="shared" si="13"/>
        <v>59</v>
      </c>
      <c r="O887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Esslingen am Neckar city, in 1982?</v>
      </c>
    </row>
    <row r="888" spans="1:15" x14ac:dyDescent="0.3">
      <c r="A888" t="s">
        <v>5630</v>
      </c>
      <c r="B888" t="s">
        <v>5631</v>
      </c>
      <c r="C888" t="s">
        <v>8</v>
      </c>
      <c r="D888" t="s">
        <v>3881</v>
      </c>
      <c r="E888" t="s">
        <v>7672</v>
      </c>
      <c r="F888" t="s">
        <v>5695</v>
      </c>
      <c r="G888">
        <f>ROUND(city_populationInYear[[#This Row],[value]],2)</f>
        <v>51984</v>
      </c>
      <c r="H888" t="s">
        <v>7670</v>
      </c>
      <c r="I888" t="s">
        <v>226</v>
      </c>
      <c r="J888" t="s">
        <v>33</v>
      </c>
      <c r="K888" t="s">
        <v>1194</v>
      </c>
      <c r="L888" t="s">
        <v>5633</v>
      </c>
      <c r="M888" t="s">
        <v>7671</v>
      </c>
      <c r="N888">
        <f t="shared" si="13"/>
        <v>60</v>
      </c>
      <c r="O888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Friedrichshafen city, in 1982?</v>
      </c>
    </row>
    <row r="889" spans="1:15" x14ac:dyDescent="0.3">
      <c r="A889" t="s">
        <v>6484</v>
      </c>
      <c r="B889" t="s">
        <v>6485</v>
      </c>
      <c r="C889" t="s">
        <v>8</v>
      </c>
      <c r="D889" t="s">
        <v>3881</v>
      </c>
      <c r="E889" t="s">
        <v>7672</v>
      </c>
      <c r="F889" t="s">
        <v>6524</v>
      </c>
      <c r="G889">
        <f>ROUND(city_populationInYear[[#This Row],[value]],2)</f>
        <v>77000</v>
      </c>
      <c r="H889" t="s">
        <v>7670</v>
      </c>
      <c r="I889" t="s">
        <v>226</v>
      </c>
      <c r="J889" t="s">
        <v>38</v>
      </c>
      <c r="K889" t="s">
        <v>1194</v>
      </c>
      <c r="L889" t="s">
        <v>6487</v>
      </c>
      <c r="M889" t="s">
        <v>7671</v>
      </c>
      <c r="N889">
        <f t="shared" si="13"/>
        <v>52</v>
      </c>
      <c r="O889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Gatchina city, in 1982?</v>
      </c>
    </row>
    <row r="890" spans="1:15" x14ac:dyDescent="0.3">
      <c r="A890" t="s">
        <v>5981</v>
      </c>
      <c r="B890" t="s">
        <v>5982</v>
      </c>
      <c r="C890" t="s">
        <v>8</v>
      </c>
      <c r="D890" t="s">
        <v>3881</v>
      </c>
      <c r="E890" t="s">
        <v>7672</v>
      </c>
      <c r="F890" t="s">
        <v>6072</v>
      </c>
      <c r="G890">
        <f>ROUND(city_populationInYear[[#This Row],[value]],2)</f>
        <v>35367</v>
      </c>
      <c r="H890" t="s">
        <v>7670</v>
      </c>
      <c r="I890" t="s">
        <v>226</v>
      </c>
      <c r="J890" t="s">
        <v>42</v>
      </c>
      <c r="K890" t="s">
        <v>1194</v>
      </c>
      <c r="L890" t="s">
        <v>5984</v>
      </c>
      <c r="M890" t="s">
        <v>7671</v>
      </c>
      <c r="N890">
        <f t="shared" si="13"/>
        <v>59</v>
      </c>
      <c r="O890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Lahr/Schwarzwald city, in 1982?</v>
      </c>
    </row>
    <row r="891" spans="1:15" x14ac:dyDescent="0.3">
      <c r="A891" t="s">
        <v>5122</v>
      </c>
      <c r="B891" t="s">
        <v>5123</v>
      </c>
      <c r="C891" t="s">
        <v>8</v>
      </c>
      <c r="D891" t="s">
        <v>3881</v>
      </c>
      <c r="E891" t="s">
        <v>7672</v>
      </c>
      <c r="F891" t="s">
        <v>5211</v>
      </c>
      <c r="G891">
        <f>ROUND(city_populationInYear[[#This Row],[value]],2)</f>
        <v>40706</v>
      </c>
      <c r="H891" t="s">
        <v>7670</v>
      </c>
      <c r="I891" t="s">
        <v>226</v>
      </c>
      <c r="J891" t="s">
        <v>870</v>
      </c>
      <c r="K891" t="s">
        <v>1194</v>
      </c>
      <c r="L891" t="s">
        <v>5125</v>
      </c>
      <c r="M891" t="s">
        <v>7671</v>
      </c>
      <c r="N891">
        <f t="shared" si="13"/>
        <v>59</v>
      </c>
      <c r="O891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Lörrach city, in 1982?</v>
      </c>
    </row>
    <row r="892" spans="1:15" x14ac:dyDescent="0.3">
      <c r="A892" t="s">
        <v>4631</v>
      </c>
      <c r="B892" t="s">
        <v>4632</v>
      </c>
      <c r="C892" t="s">
        <v>8</v>
      </c>
      <c r="D892" t="s">
        <v>3881</v>
      </c>
      <c r="E892" t="s">
        <v>7672</v>
      </c>
      <c r="F892" t="s">
        <v>6910</v>
      </c>
      <c r="G892">
        <f>ROUND(city_populationInYear[[#This Row],[value]],2)</f>
        <v>79676</v>
      </c>
      <c r="H892" t="s">
        <v>7670</v>
      </c>
      <c r="I892" t="s">
        <v>226</v>
      </c>
      <c r="J892" t="s">
        <v>147</v>
      </c>
      <c r="K892" t="s">
        <v>1194</v>
      </c>
      <c r="L892" t="s">
        <v>4634</v>
      </c>
      <c r="M892" t="s">
        <v>7671</v>
      </c>
      <c r="N892">
        <f t="shared" si="13"/>
        <v>59</v>
      </c>
      <c r="O892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Ludwigsburg city, in 1982?</v>
      </c>
    </row>
    <row r="893" spans="1:15" x14ac:dyDescent="0.3">
      <c r="A893" t="s">
        <v>5744</v>
      </c>
      <c r="B893" t="s">
        <v>5745</v>
      </c>
      <c r="C893" t="s">
        <v>8</v>
      </c>
      <c r="D893" t="s">
        <v>3881</v>
      </c>
      <c r="E893" t="s">
        <v>7672</v>
      </c>
      <c r="F893" t="s">
        <v>6001</v>
      </c>
      <c r="G893">
        <f>ROUND(city_populationInYear[[#This Row],[value]],2)</f>
        <v>49855</v>
      </c>
      <c r="H893" t="s">
        <v>7670</v>
      </c>
      <c r="I893" t="s">
        <v>226</v>
      </c>
      <c r="J893" t="s">
        <v>1840</v>
      </c>
      <c r="K893" t="s">
        <v>1194</v>
      </c>
      <c r="L893" t="s">
        <v>5747</v>
      </c>
      <c r="M893" t="s">
        <v>7671</v>
      </c>
      <c r="N893">
        <f t="shared" si="13"/>
        <v>37</v>
      </c>
      <c r="O893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Lugano city, in 1982?</v>
      </c>
    </row>
    <row r="894" spans="1:15" x14ac:dyDescent="0.3">
      <c r="A894" t="s">
        <v>4390</v>
      </c>
      <c r="B894" t="s">
        <v>4391</v>
      </c>
      <c r="C894" t="s">
        <v>8</v>
      </c>
      <c r="D894" t="s">
        <v>3881</v>
      </c>
      <c r="E894" t="s">
        <v>7672</v>
      </c>
      <c r="F894" t="s">
        <v>4394</v>
      </c>
      <c r="G894">
        <f>ROUND(city_populationInYear[[#This Row],[value]],2)</f>
        <v>9717</v>
      </c>
      <c r="H894" t="s">
        <v>7670</v>
      </c>
      <c r="I894" t="s">
        <v>226</v>
      </c>
      <c r="J894" t="s">
        <v>3749</v>
      </c>
      <c r="K894" t="s">
        <v>1194</v>
      </c>
      <c r="L894" t="s">
        <v>4393</v>
      </c>
      <c r="M894" t="s">
        <v>7671</v>
      </c>
      <c r="N894">
        <f t="shared" si="13"/>
        <v>45</v>
      </c>
      <c r="O894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Nuuk city, in 1982?</v>
      </c>
    </row>
    <row r="895" spans="1:15" x14ac:dyDescent="0.3">
      <c r="A895" t="s">
        <v>4481</v>
      </c>
      <c r="B895" t="s">
        <v>4482</v>
      </c>
      <c r="C895" t="s">
        <v>8</v>
      </c>
      <c r="D895" t="s">
        <v>3881</v>
      </c>
      <c r="E895" t="s">
        <v>7672</v>
      </c>
      <c r="F895" t="s">
        <v>5731</v>
      </c>
      <c r="G895">
        <f>ROUND(city_populationInYear[[#This Row],[value]],2)</f>
        <v>50050</v>
      </c>
      <c r="H895" t="s">
        <v>7670</v>
      </c>
      <c r="I895" t="s">
        <v>226</v>
      </c>
      <c r="J895" t="s">
        <v>892</v>
      </c>
      <c r="K895" t="s">
        <v>1194</v>
      </c>
      <c r="L895" t="s">
        <v>4484</v>
      </c>
      <c r="M895" t="s">
        <v>7671</v>
      </c>
      <c r="N895">
        <f t="shared" si="13"/>
        <v>59</v>
      </c>
      <c r="O895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Offenburg city, in 1982?</v>
      </c>
    </row>
    <row r="896" spans="1:15" x14ac:dyDescent="0.3">
      <c r="A896" t="s">
        <v>6233</v>
      </c>
      <c r="B896" t="s">
        <v>6234</v>
      </c>
      <c r="C896" t="s">
        <v>8</v>
      </c>
      <c r="D896" t="s">
        <v>3881</v>
      </c>
      <c r="E896" t="s">
        <v>7672</v>
      </c>
      <c r="F896" t="s">
        <v>6304</v>
      </c>
      <c r="G896">
        <f>ROUND(city_populationInYear[[#This Row],[value]],2)</f>
        <v>526124</v>
      </c>
      <c r="H896" t="s">
        <v>7670</v>
      </c>
      <c r="I896" t="s">
        <v>226</v>
      </c>
      <c r="J896" t="s">
        <v>3020</v>
      </c>
      <c r="K896" t="s">
        <v>1194</v>
      </c>
      <c r="L896" t="s">
        <v>6236</v>
      </c>
      <c r="M896" t="s">
        <v>7671</v>
      </c>
      <c r="N896">
        <f t="shared" si="13"/>
        <v>6</v>
      </c>
      <c r="O896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Rabat city, in 1982?</v>
      </c>
    </row>
    <row r="897" spans="1:15" x14ac:dyDescent="0.3">
      <c r="A897" t="s">
        <v>4277</v>
      </c>
      <c r="B897" t="s">
        <v>4278</v>
      </c>
      <c r="C897" t="s">
        <v>8</v>
      </c>
      <c r="D897" t="s">
        <v>3881</v>
      </c>
      <c r="E897" t="s">
        <v>7672</v>
      </c>
      <c r="F897" t="s">
        <v>4279</v>
      </c>
      <c r="G897">
        <f>ROUND(city_populationInYear[[#This Row],[value]],2)</f>
        <v>2646466</v>
      </c>
      <c r="H897" t="s">
        <v>7670</v>
      </c>
      <c r="I897" t="s">
        <v>226</v>
      </c>
      <c r="J897" t="s">
        <v>4280</v>
      </c>
      <c r="K897" t="s">
        <v>1194</v>
      </c>
      <c r="L897" t="s">
        <v>4281</v>
      </c>
      <c r="M897" t="s">
        <v>7671</v>
      </c>
      <c r="N897">
        <f t="shared" si="13"/>
        <v>72</v>
      </c>
      <c r="O897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Singapore city, in 1982?</v>
      </c>
    </row>
    <row r="898" spans="1:15" x14ac:dyDescent="0.3">
      <c r="A898" t="s">
        <v>5516</v>
      </c>
      <c r="B898" t="s">
        <v>5517</v>
      </c>
      <c r="C898" t="s">
        <v>8</v>
      </c>
      <c r="D898" t="s">
        <v>3881</v>
      </c>
      <c r="E898" t="s">
        <v>7672</v>
      </c>
      <c r="F898" t="s">
        <v>5527</v>
      </c>
      <c r="G898">
        <f>ROUND(city_populationInYear[[#This Row],[value]],2)</f>
        <v>547000</v>
      </c>
      <c r="H898" t="s">
        <v>7670</v>
      </c>
      <c r="I898" t="s">
        <v>226</v>
      </c>
      <c r="J898" t="s">
        <v>259</v>
      </c>
      <c r="K898" t="s">
        <v>1194</v>
      </c>
      <c r="L898" t="s">
        <v>5519</v>
      </c>
      <c r="M898" t="s">
        <v>7671</v>
      </c>
      <c r="N898">
        <f t="shared" ref="N898:N961" si="14">COUNTIF(B:B,B898)</f>
        <v>54</v>
      </c>
      <c r="O898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Tolyatti city, in 1982?</v>
      </c>
    </row>
    <row r="899" spans="1:15" x14ac:dyDescent="0.3">
      <c r="A899" t="s">
        <v>4727</v>
      </c>
      <c r="B899" t="s">
        <v>4728</v>
      </c>
      <c r="C899" t="s">
        <v>8</v>
      </c>
      <c r="D899" t="s">
        <v>3881</v>
      </c>
      <c r="E899" t="s">
        <v>7672</v>
      </c>
      <c r="F899" t="s">
        <v>4800</v>
      </c>
      <c r="G899">
        <f>ROUND(city_populationInYear[[#This Row],[value]],2)</f>
        <v>99725</v>
      </c>
      <c r="H899" t="s">
        <v>7670</v>
      </c>
      <c r="I899" t="s">
        <v>226</v>
      </c>
      <c r="J899" t="s">
        <v>3228</v>
      </c>
      <c r="K899" t="s">
        <v>1194</v>
      </c>
      <c r="L899" t="s">
        <v>4730</v>
      </c>
      <c r="M899" t="s">
        <v>7671</v>
      </c>
      <c r="N899">
        <f t="shared" si="14"/>
        <v>62</v>
      </c>
      <c r="O899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Ulm city, in 1982?</v>
      </c>
    </row>
    <row r="900" spans="1:15" x14ac:dyDescent="0.3">
      <c r="A900" t="s">
        <v>5737</v>
      </c>
      <c r="B900" t="s">
        <v>5738</v>
      </c>
      <c r="C900" t="s">
        <v>8</v>
      </c>
      <c r="D900" t="s">
        <v>3881</v>
      </c>
      <c r="E900" t="s">
        <v>7672</v>
      </c>
      <c r="F900" t="s">
        <v>5813</v>
      </c>
      <c r="G900">
        <f>ROUND(city_populationInYear[[#This Row],[value]],2)</f>
        <v>46796</v>
      </c>
      <c r="H900" t="s">
        <v>7670</v>
      </c>
      <c r="I900" t="s">
        <v>3896</v>
      </c>
      <c r="J900" t="s">
        <v>169</v>
      </c>
      <c r="K900" t="s">
        <v>1194</v>
      </c>
      <c r="L900" t="s">
        <v>5740</v>
      </c>
      <c r="M900" t="s">
        <v>7671</v>
      </c>
      <c r="N900">
        <f t="shared" si="14"/>
        <v>59</v>
      </c>
      <c r="O900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Albstadt city, in 1983?</v>
      </c>
    </row>
    <row r="901" spans="1:15" x14ac:dyDescent="0.3">
      <c r="A901" t="s">
        <v>7148</v>
      </c>
      <c r="B901" t="s">
        <v>7149</v>
      </c>
      <c r="C901" t="s">
        <v>8</v>
      </c>
      <c r="D901" t="s">
        <v>3881</v>
      </c>
      <c r="E901" t="s">
        <v>7672</v>
      </c>
      <c r="F901" t="s">
        <v>7217</v>
      </c>
      <c r="G901">
        <f>ROUND(city_populationInYear[[#This Row],[value]],2)</f>
        <v>44188</v>
      </c>
      <c r="H901" t="s">
        <v>7670</v>
      </c>
      <c r="I901" t="s">
        <v>3896</v>
      </c>
      <c r="J901" t="s">
        <v>7151</v>
      </c>
      <c r="K901" t="s">
        <v>1194</v>
      </c>
      <c r="L901" t="s">
        <v>7152</v>
      </c>
      <c r="M901" t="s">
        <v>7671</v>
      </c>
      <c r="N901">
        <f t="shared" si="14"/>
        <v>10</v>
      </c>
      <c r="O901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Banjul city, in 1983?</v>
      </c>
    </row>
    <row r="902" spans="1:15" x14ac:dyDescent="0.3">
      <c r="A902" t="s">
        <v>3890</v>
      </c>
      <c r="B902" t="s">
        <v>3891</v>
      </c>
      <c r="C902" t="s">
        <v>8</v>
      </c>
      <c r="D902" t="s">
        <v>3881</v>
      </c>
      <c r="E902" t="s">
        <v>7672</v>
      </c>
      <c r="F902" t="s">
        <v>3895</v>
      </c>
      <c r="G902">
        <f>ROUND(city_populationInYear[[#This Row],[value]],2)</f>
        <v>142060</v>
      </c>
      <c r="H902" t="s">
        <v>7670</v>
      </c>
      <c r="I902" t="s">
        <v>3896</v>
      </c>
      <c r="J902" t="s">
        <v>3503</v>
      </c>
      <c r="K902" t="s">
        <v>1194</v>
      </c>
      <c r="L902" t="s">
        <v>3893</v>
      </c>
      <c r="M902" t="s">
        <v>7671</v>
      </c>
      <c r="N902">
        <f t="shared" si="14"/>
        <v>55</v>
      </c>
      <c r="O902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Bern city, in 1983?</v>
      </c>
    </row>
    <row r="903" spans="1:15" x14ac:dyDescent="0.3">
      <c r="A903" t="s">
        <v>7000</v>
      </c>
      <c r="B903" t="s">
        <v>7001</v>
      </c>
      <c r="C903" t="s">
        <v>8</v>
      </c>
      <c r="D903" t="s">
        <v>3881</v>
      </c>
      <c r="E903" t="s">
        <v>7672</v>
      </c>
      <c r="F903" t="s">
        <v>7036</v>
      </c>
      <c r="G903">
        <f>ROUND(city_populationInYear[[#This Row],[value]],2)</f>
        <v>87996</v>
      </c>
      <c r="H903" t="s">
        <v>7670</v>
      </c>
      <c r="I903" t="s">
        <v>3896</v>
      </c>
      <c r="J903" t="s">
        <v>2401</v>
      </c>
      <c r="K903" t="s">
        <v>1194</v>
      </c>
      <c r="L903" t="s">
        <v>7003</v>
      </c>
      <c r="M903" t="s">
        <v>7671</v>
      </c>
      <c r="N903">
        <f t="shared" si="14"/>
        <v>59</v>
      </c>
      <c r="O903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Esslingen am Neckar city, in 1983?</v>
      </c>
    </row>
    <row r="904" spans="1:15" x14ac:dyDescent="0.3">
      <c r="A904" t="s">
        <v>5630</v>
      </c>
      <c r="B904" t="s">
        <v>5631</v>
      </c>
      <c r="C904" t="s">
        <v>8</v>
      </c>
      <c r="D904" t="s">
        <v>3881</v>
      </c>
      <c r="E904" t="s">
        <v>7672</v>
      </c>
      <c r="F904" t="s">
        <v>5683</v>
      </c>
      <c r="G904">
        <f>ROUND(city_populationInYear[[#This Row],[value]],2)</f>
        <v>51549</v>
      </c>
      <c r="H904" t="s">
        <v>7670</v>
      </c>
      <c r="I904" t="s">
        <v>3896</v>
      </c>
      <c r="J904" t="s">
        <v>33</v>
      </c>
      <c r="K904" t="s">
        <v>1194</v>
      </c>
      <c r="L904" t="s">
        <v>5633</v>
      </c>
      <c r="M904" t="s">
        <v>7671</v>
      </c>
      <c r="N904">
        <f t="shared" si="14"/>
        <v>60</v>
      </c>
      <c r="O904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Friedrichshafen city, in 1983?</v>
      </c>
    </row>
    <row r="905" spans="1:15" x14ac:dyDescent="0.3">
      <c r="A905" t="s">
        <v>5981</v>
      </c>
      <c r="B905" t="s">
        <v>5982</v>
      </c>
      <c r="C905" t="s">
        <v>8</v>
      </c>
      <c r="D905" t="s">
        <v>3881</v>
      </c>
      <c r="E905" t="s">
        <v>7672</v>
      </c>
      <c r="F905" t="s">
        <v>6061</v>
      </c>
      <c r="G905">
        <f>ROUND(city_populationInYear[[#This Row],[value]],2)</f>
        <v>34571</v>
      </c>
      <c r="H905" t="s">
        <v>7670</v>
      </c>
      <c r="I905" t="s">
        <v>3896</v>
      </c>
      <c r="J905" t="s">
        <v>42</v>
      </c>
      <c r="K905" t="s">
        <v>1194</v>
      </c>
      <c r="L905" t="s">
        <v>5984</v>
      </c>
      <c r="M905" t="s">
        <v>7671</v>
      </c>
      <c r="N905">
        <f t="shared" si="14"/>
        <v>59</v>
      </c>
      <c r="O905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Lahr/Schwarzwald city, in 1983?</v>
      </c>
    </row>
    <row r="906" spans="1:15" x14ac:dyDescent="0.3">
      <c r="A906" t="s">
        <v>5122</v>
      </c>
      <c r="B906" t="s">
        <v>5123</v>
      </c>
      <c r="C906" t="s">
        <v>8</v>
      </c>
      <c r="D906" t="s">
        <v>3881</v>
      </c>
      <c r="E906" t="s">
        <v>7672</v>
      </c>
      <c r="F906" t="s">
        <v>5210</v>
      </c>
      <c r="G906">
        <f>ROUND(city_populationInYear[[#This Row],[value]],2)</f>
        <v>40683</v>
      </c>
      <c r="H906" t="s">
        <v>7670</v>
      </c>
      <c r="I906" t="s">
        <v>3896</v>
      </c>
      <c r="J906" t="s">
        <v>870</v>
      </c>
      <c r="K906" t="s">
        <v>1194</v>
      </c>
      <c r="L906" t="s">
        <v>5125</v>
      </c>
      <c r="M906" t="s">
        <v>7671</v>
      </c>
      <c r="N906">
        <f t="shared" si="14"/>
        <v>59</v>
      </c>
      <c r="O906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Lörrach city, in 1983?</v>
      </c>
    </row>
    <row r="907" spans="1:15" x14ac:dyDescent="0.3">
      <c r="A907" t="s">
        <v>4631</v>
      </c>
      <c r="B907" t="s">
        <v>4632</v>
      </c>
      <c r="C907" t="s">
        <v>8</v>
      </c>
      <c r="D907" t="s">
        <v>3881</v>
      </c>
      <c r="E907" t="s">
        <v>7672</v>
      </c>
      <c r="F907" t="s">
        <v>6969</v>
      </c>
      <c r="G907">
        <f>ROUND(city_populationInYear[[#This Row],[value]],2)</f>
        <v>78054</v>
      </c>
      <c r="H907" t="s">
        <v>7670</v>
      </c>
      <c r="I907" t="s">
        <v>3896</v>
      </c>
      <c r="J907" t="s">
        <v>147</v>
      </c>
      <c r="K907" t="s">
        <v>1194</v>
      </c>
      <c r="L907" t="s">
        <v>4634</v>
      </c>
      <c r="M907" t="s">
        <v>7671</v>
      </c>
      <c r="N907">
        <f t="shared" si="14"/>
        <v>59</v>
      </c>
      <c r="O907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Ludwigsburg city, in 1983?</v>
      </c>
    </row>
    <row r="908" spans="1:15" x14ac:dyDescent="0.3">
      <c r="A908" t="s">
        <v>5744</v>
      </c>
      <c r="B908" t="s">
        <v>5745</v>
      </c>
      <c r="C908" t="s">
        <v>8</v>
      </c>
      <c r="D908" t="s">
        <v>3881</v>
      </c>
      <c r="E908" t="s">
        <v>7672</v>
      </c>
      <c r="F908" t="s">
        <v>5748</v>
      </c>
      <c r="G908">
        <f>ROUND(city_populationInYear[[#This Row],[value]],2)</f>
        <v>49631</v>
      </c>
      <c r="H908" t="s">
        <v>7670</v>
      </c>
      <c r="I908" t="s">
        <v>3896</v>
      </c>
      <c r="J908" t="s">
        <v>1840</v>
      </c>
      <c r="K908" t="s">
        <v>1194</v>
      </c>
      <c r="L908" t="s">
        <v>5747</v>
      </c>
      <c r="M908" t="s">
        <v>7671</v>
      </c>
      <c r="N908">
        <f t="shared" si="14"/>
        <v>37</v>
      </c>
      <c r="O908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Lugano city, in 1983?</v>
      </c>
    </row>
    <row r="909" spans="1:15" x14ac:dyDescent="0.3">
      <c r="A909" t="s">
        <v>4390</v>
      </c>
      <c r="B909" t="s">
        <v>4391</v>
      </c>
      <c r="C909" t="s">
        <v>8</v>
      </c>
      <c r="D909" t="s">
        <v>3881</v>
      </c>
      <c r="E909" t="s">
        <v>7672</v>
      </c>
      <c r="F909" t="s">
        <v>4396</v>
      </c>
      <c r="G909">
        <f>ROUND(city_populationInYear[[#This Row],[value]],2)</f>
        <v>9848</v>
      </c>
      <c r="H909" t="s">
        <v>7670</v>
      </c>
      <c r="I909" t="s">
        <v>3896</v>
      </c>
      <c r="J909" t="s">
        <v>3749</v>
      </c>
      <c r="K909" t="s">
        <v>1194</v>
      </c>
      <c r="L909" t="s">
        <v>4393</v>
      </c>
      <c r="M909" t="s">
        <v>7671</v>
      </c>
      <c r="N909">
        <f t="shared" si="14"/>
        <v>45</v>
      </c>
      <c r="O909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Nuuk city, in 1983?</v>
      </c>
    </row>
    <row r="910" spans="1:15" x14ac:dyDescent="0.3">
      <c r="A910" t="s">
        <v>4481</v>
      </c>
      <c r="B910" t="s">
        <v>4482</v>
      </c>
      <c r="C910" t="s">
        <v>8</v>
      </c>
      <c r="D910" t="s">
        <v>3881</v>
      </c>
      <c r="E910" t="s">
        <v>7672</v>
      </c>
      <c r="F910" t="s">
        <v>4574</v>
      </c>
      <c r="G910">
        <f>ROUND(city_populationInYear[[#This Row],[value]],2)</f>
        <v>50241</v>
      </c>
      <c r="H910" t="s">
        <v>7670</v>
      </c>
      <c r="I910" t="s">
        <v>3896</v>
      </c>
      <c r="J910" t="s">
        <v>892</v>
      </c>
      <c r="K910" t="s">
        <v>1194</v>
      </c>
      <c r="L910" t="s">
        <v>4484</v>
      </c>
      <c r="M910" t="s">
        <v>7671</v>
      </c>
      <c r="N910">
        <f t="shared" si="14"/>
        <v>59</v>
      </c>
      <c r="O910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Offenburg city, in 1983?</v>
      </c>
    </row>
    <row r="911" spans="1:15" x14ac:dyDescent="0.3">
      <c r="A911" t="s">
        <v>4277</v>
      </c>
      <c r="B911" t="s">
        <v>4278</v>
      </c>
      <c r="C911" t="s">
        <v>8</v>
      </c>
      <c r="D911" t="s">
        <v>3881</v>
      </c>
      <c r="E911" t="s">
        <v>7672</v>
      </c>
      <c r="F911" t="s">
        <v>4330</v>
      </c>
      <c r="G911">
        <f>ROUND(city_populationInYear[[#This Row],[value]],2)</f>
        <v>2681061</v>
      </c>
      <c r="H911" t="s">
        <v>7670</v>
      </c>
      <c r="I911" t="s">
        <v>3896</v>
      </c>
      <c r="J911" t="s">
        <v>4280</v>
      </c>
      <c r="K911" t="s">
        <v>1194</v>
      </c>
      <c r="L911" t="s">
        <v>4281</v>
      </c>
      <c r="M911" t="s">
        <v>7671</v>
      </c>
      <c r="N911">
        <f t="shared" si="14"/>
        <v>72</v>
      </c>
      <c r="O911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Singapore city, in 1983?</v>
      </c>
    </row>
    <row r="912" spans="1:15" x14ac:dyDescent="0.3">
      <c r="A912" t="s">
        <v>4727</v>
      </c>
      <c r="B912" t="s">
        <v>4728</v>
      </c>
      <c r="C912" t="s">
        <v>8</v>
      </c>
      <c r="D912" t="s">
        <v>3881</v>
      </c>
      <c r="E912" t="s">
        <v>7672</v>
      </c>
      <c r="F912" t="s">
        <v>4742</v>
      </c>
      <c r="G912">
        <f>ROUND(city_populationInYear[[#This Row],[value]],2)</f>
        <v>98660</v>
      </c>
      <c r="H912" t="s">
        <v>7670</v>
      </c>
      <c r="I912" t="s">
        <v>3896</v>
      </c>
      <c r="J912" t="s">
        <v>3228</v>
      </c>
      <c r="K912" t="s">
        <v>1194</v>
      </c>
      <c r="L912" t="s">
        <v>4730</v>
      </c>
      <c r="M912" t="s">
        <v>7671</v>
      </c>
      <c r="N912">
        <f t="shared" si="14"/>
        <v>62</v>
      </c>
      <c r="O912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Ulm city, in 1983?</v>
      </c>
    </row>
    <row r="913" spans="1:15" x14ac:dyDescent="0.3">
      <c r="A913" t="s">
        <v>5737</v>
      </c>
      <c r="B913" t="s">
        <v>5738</v>
      </c>
      <c r="C913" t="s">
        <v>8</v>
      </c>
      <c r="D913" t="s">
        <v>3881</v>
      </c>
      <c r="E913" t="s">
        <v>7672</v>
      </c>
      <c r="F913" t="s">
        <v>5797</v>
      </c>
      <c r="G913">
        <f>ROUND(city_populationInYear[[#This Row],[value]],2)</f>
        <v>46226</v>
      </c>
      <c r="H913" t="s">
        <v>7670</v>
      </c>
      <c r="I913" t="s">
        <v>3919</v>
      </c>
      <c r="J913" t="s">
        <v>169</v>
      </c>
      <c r="K913" t="s">
        <v>1194</v>
      </c>
      <c r="L913" t="s">
        <v>5740</v>
      </c>
      <c r="M913" t="s">
        <v>7671</v>
      </c>
      <c r="N913">
        <f t="shared" si="14"/>
        <v>59</v>
      </c>
      <c r="O913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Albstadt city, in 1984?</v>
      </c>
    </row>
    <row r="914" spans="1:15" x14ac:dyDescent="0.3">
      <c r="A914" t="s">
        <v>3890</v>
      </c>
      <c r="B914" t="s">
        <v>3891</v>
      </c>
      <c r="C914" t="s">
        <v>8</v>
      </c>
      <c r="D914" t="s">
        <v>3881</v>
      </c>
      <c r="E914" t="s">
        <v>7672</v>
      </c>
      <c r="F914" t="s">
        <v>3918</v>
      </c>
      <c r="G914">
        <f>ROUND(city_populationInYear[[#This Row],[value]],2)</f>
        <v>140612</v>
      </c>
      <c r="H914" t="s">
        <v>7670</v>
      </c>
      <c r="I914" t="s">
        <v>3919</v>
      </c>
      <c r="J914" t="s">
        <v>3503</v>
      </c>
      <c r="K914" t="s">
        <v>1194</v>
      </c>
      <c r="L914" t="s">
        <v>3893</v>
      </c>
      <c r="M914" t="s">
        <v>7671</v>
      </c>
      <c r="N914">
        <f t="shared" si="14"/>
        <v>55</v>
      </c>
      <c r="O914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Bern city, in 1984?</v>
      </c>
    </row>
    <row r="915" spans="1:15" x14ac:dyDescent="0.3">
      <c r="A915" t="s">
        <v>6300</v>
      </c>
      <c r="B915" t="s">
        <v>6301</v>
      </c>
      <c r="C915" t="s">
        <v>8</v>
      </c>
      <c r="D915" t="s">
        <v>3881</v>
      </c>
      <c r="E915" t="s">
        <v>7672</v>
      </c>
      <c r="F915" t="s">
        <v>7135</v>
      </c>
      <c r="G915">
        <f>ROUND(city_populationInYear[[#This Row],[value]],2)</f>
        <v>250000</v>
      </c>
      <c r="H915" t="s">
        <v>7670</v>
      </c>
      <c r="I915" t="s">
        <v>3919</v>
      </c>
      <c r="J915" t="s">
        <v>3721</v>
      </c>
      <c r="K915" t="s">
        <v>1194</v>
      </c>
      <c r="L915" t="s">
        <v>6303</v>
      </c>
      <c r="M915" t="s">
        <v>7671</v>
      </c>
      <c r="N915">
        <f t="shared" si="14"/>
        <v>12</v>
      </c>
      <c r="O915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Djibouti city, in 1984?</v>
      </c>
    </row>
    <row r="916" spans="1:15" x14ac:dyDescent="0.3">
      <c r="A916" t="s">
        <v>7000</v>
      </c>
      <c r="B916" t="s">
        <v>7001</v>
      </c>
      <c r="C916" t="s">
        <v>8</v>
      </c>
      <c r="D916" t="s">
        <v>3881</v>
      </c>
      <c r="E916" t="s">
        <v>7672</v>
      </c>
      <c r="F916" t="s">
        <v>7116</v>
      </c>
      <c r="G916">
        <f>ROUND(city_populationInYear[[#This Row],[value]],2)</f>
        <v>86996</v>
      </c>
      <c r="H916" t="s">
        <v>7670</v>
      </c>
      <c r="I916" t="s">
        <v>3919</v>
      </c>
      <c r="J916" t="s">
        <v>2401</v>
      </c>
      <c r="K916" t="s">
        <v>1194</v>
      </c>
      <c r="L916" t="s">
        <v>7003</v>
      </c>
      <c r="M916" t="s">
        <v>7671</v>
      </c>
      <c r="N916">
        <f t="shared" si="14"/>
        <v>59</v>
      </c>
      <c r="O916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Esslingen am Neckar city, in 1984?</v>
      </c>
    </row>
    <row r="917" spans="1:15" x14ac:dyDescent="0.3">
      <c r="A917" t="s">
        <v>5630</v>
      </c>
      <c r="B917" t="s">
        <v>5631</v>
      </c>
      <c r="C917" t="s">
        <v>8</v>
      </c>
      <c r="D917" t="s">
        <v>3881</v>
      </c>
      <c r="E917" t="s">
        <v>7672</v>
      </c>
      <c r="F917" t="s">
        <v>5671</v>
      </c>
      <c r="G917">
        <f>ROUND(city_populationInYear[[#This Row],[value]],2)</f>
        <v>51094</v>
      </c>
      <c r="H917" t="s">
        <v>7670</v>
      </c>
      <c r="I917" t="s">
        <v>3919</v>
      </c>
      <c r="J917" t="s">
        <v>33</v>
      </c>
      <c r="K917" t="s">
        <v>1194</v>
      </c>
      <c r="L917" t="s">
        <v>5633</v>
      </c>
      <c r="M917" t="s">
        <v>7671</v>
      </c>
      <c r="N917">
        <f t="shared" si="14"/>
        <v>60</v>
      </c>
      <c r="O917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Friedrichshafen city, in 1984?</v>
      </c>
    </row>
    <row r="918" spans="1:15" x14ac:dyDescent="0.3">
      <c r="A918" t="s">
        <v>5981</v>
      </c>
      <c r="B918" t="s">
        <v>5982</v>
      </c>
      <c r="C918" t="s">
        <v>8</v>
      </c>
      <c r="D918" t="s">
        <v>3881</v>
      </c>
      <c r="E918" t="s">
        <v>7672</v>
      </c>
      <c r="F918" t="s">
        <v>6065</v>
      </c>
      <c r="G918">
        <f>ROUND(city_populationInYear[[#This Row],[value]],2)</f>
        <v>34671</v>
      </c>
      <c r="H918" t="s">
        <v>7670</v>
      </c>
      <c r="I918" t="s">
        <v>3919</v>
      </c>
      <c r="J918" t="s">
        <v>42</v>
      </c>
      <c r="K918" t="s">
        <v>1194</v>
      </c>
      <c r="L918" t="s">
        <v>5984</v>
      </c>
      <c r="M918" t="s">
        <v>7671</v>
      </c>
      <c r="N918">
        <f t="shared" si="14"/>
        <v>59</v>
      </c>
      <c r="O918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Lahr/Schwarzwald city, in 1984?</v>
      </c>
    </row>
    <row r="919" spans="1:15" x14ac:dyDescent="0.3">
      <c r="A919" t="s">
        <v>5122</v>
      </c>
      <c r="B919" t="s">
        <v>5123</v>
      </c>
      <c r="C919" t="s">
        <v>8</v>
      </c>
      <c r="D919" t="s">
        <v>3881</v>
      </c>
      <c r="E919" t="s">
        <v>7672</v>
      </c>
      <c r="F919" t="s">
        <v>5212</v>
      </c>
      <c r="G919">
        <f>ROUND(city_populationInYear[[#This Row],[value]],2)</f>
        <v>40734</v>
      </c>
      <c r="H919" t="s">
        <v>7670</v>
      </c>
      <c r="I919" t="s">
        <v>3919</v>
      </c>
      <c r="J919" t="s">
        <v>870</v>
      </c>
      <c r="K919" t="s">
        <v>1194</v>
      </c>
      <c r="L919" t="s">
        <v>5125</v>
      </c>
      <c r="M919" t="s">
        <v>7671</v>
      </c>
      <c r="N919">
        <f t="shared" si="14"/>
        <v>59</v>
      </c>
      <c r="O919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Lörrach city, in 1984?</v>
      </c>
    </row>
    <row r="920" spans="1:15" x14ac:dyDescent="0.3">
      <c r="A920" t="s">
        <v>4631</v>
      </c>
      <c r="B920" t="s">
        <v>4632</v>
      </c>
      <c r="C920" t="s">
        <v>8</v>
      </c>
      <c r="D920" t="s">
        <v>3881</v>
      </c>
      <c r="E920" t="s">
        <v>7672</v>
      </c>
      <c r="F920" t="s">
        <v>4685</v>
      </c>
      <c r="G920">
        <f>ROUND(city_populationInYear[[#This Row],[value]],2)</f>
        <v>77054</v>
      </c>
      <c r="H920" t="s">
        <v>7670</v>
      </c>
      <c r="I920" t="s">
        <v>3919</v>
      </c>
      <c r="J920" t="s">
        <v>147</v>
      </c>
      <c r="K920" t="s">
        <v>1194</v>
      </c>
      <c r="L920" t="s">
        <v>4634</v>
      </c>
      <c r="M920" t="s">
        <v>7671</v>
      </c>
      <c r="N920">
        <f t="shared" si="14"/>
        <v>59</v>
      </c>
      <c r="O920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Ludwigsburg city, in 1984?</v>
      </c>
    </row>
    <row r="921" spans="1:15" x14ac:dyDescent="0.3">
      <c r="A921" t="s">
        <v>5744</v>
      </c>
      <c r="B921" t="s">
        <v>5745</v>
      </c>
      <c r="C921" t="s">
        <v>8</v>
      </c>
      <c r="D921" t="s">
        <v>3881</v>
      </c>
      <c r="E921" t="s">
        <v>7672</v>
      </c>
      <c r="F921" t="s">
        <v>5989</v>
      </c>
      <c r="G921">
        <f>ROUND(city_populationInYear[[#This Row],[value]],2)</f>
        <v>49584</v>
      </c>
      <c r="H921" t="s">
        <v>7670</v>
      </c>
      <c r="I921" t="s">
        <v>3919</v>
      </c>
      <c r="J921" t="s">
        <v>1840</v>
      </c>
      <c r="K921" t="s">
        <v>1194</v>
      </c>
      <c r="L921" t="s">
        <v>5747</v>
      </c>
      <c r="M921" t="s">
        <v>7671</v>
      </c>
      <c r="N921">
        <f t="shared" si="14"/>
        <v>37</v>
      </c>
      <c r="O921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Lugano city, in 1984?</v>
      </c>
    </row>
    <row r="922" spans="1:15" x14ac:dyDescent="0.3">
      <c r="A922" t="s">
        <v>4390</v>
      </c>
      <c r="B922" t="s">
        <v>4391</v>
      </c>
      <c r="C922" t="s">
        <v>8</v>
      </c>
      <c r="D922" t="s">
        <v>3881</v>
      </c>
      <c r="E922" t="s">
        <v>7672</v>
      </c>
      <c r="F922" t="s">
        <v>4403</v>
      </c>
      <c r="G922">
        <f>ROUND(city_populationInYear[[#This Row],[value]],2)</f>
        <v>9997</v>
      </c>
      <c r="H922" t="s">
        <v>7670</v>
      </c>
      <c r="I922" t="s">
        <v>3919</v>
      </c>
      <c r="J922" t="s">
        <v>3749</v>
      </c>
      <c r="K922" t="s">
        <v>1194</v>
      </c>
      <c r="L922" t="s">
        <v>4393</v>
      </c>
      <c r="M922" t="s">
        <v>7671</v>
      </c>
      <c r="N922">
        <f t="shared" si="14"/>
        <v>45</v>
      </c>
      <c r="O922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Nuuk city, in 1984?</v>
      </c>
    </row>
    <row r="923" spans="1:15" x14ac:dyDescent="0.3">
      <c r="A923" t="s">
        <v>4481</v>
      </c>
      <c r="B923" t="s">
        <v>4482</v>
      </c>
      <c r="C923" t="s">
        <v>8</v>
      </c>
      <c r="D923" t="s">
        <v>3881</v>
      </c>
      <c r="E923" t="s">
        <v>7672</v>
      </c>
      <c r="F923" t="s">
        <v>4573</v>
      </c>
      <c r="G923">
        <f>ROUND(city_populationInYear[[#This Row],[value]],2)</f>
        <v>50048</v>
      </c>
      <c r="H923" t="s">
        <v>7670</v>
      </c>
      <c r="I923" t="s">
        <v>3919</v>
      </c>
      <c r="J923" t="s">
        <v>892</v>
      </c>
      <c r="K923" t="s">
        <v>1194</v>
      </c>
      <c r="L923" t="s">
        <v>4484</v>
      </c>
      <c r="M923" t="s">
        <v>7671</v>
      </c>
      <c r="N923">
        <f t="shared" si="14"/>
        <v>59</v>
      </c>
      <c r="O923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Offenburg city, in 1984?</v>
      </c>
    </row>
    <row r="924" spans="1:15" x14ac:dyDescent="0.3">
      <c r="A924" t="s">
        <v>4277</v>
      </c>
      <c r="B924" t="s">
        <v>4278</v>
      </c>
      <c r="C924" t="s">
        <v>8</v>
      </c>
      <c r="D924" t="s">
        <v>3881</v>
      </c>
      <c r="E924" t="s">
        <v>7672</v>
      </c>
      <c r="F924" t="s">
        <v>6672</v>
      </c>
      <c r="G924">
        <f>ROUND(city_populationInYear[[#This Row],[value]],2)</f>
        <v>2732221</v>
      </c>
      <c r="H924" t="s">
        <v>7670</v>
      </c>
      <c r="I924" t="s">
        <v>3919</v>
      </c>
      <c r="J924" t="s">
        <v>4280</v>
      </c>
      <c r="K924" t="s">
        <v>1194</v>
      </c>
      <c r="L924" t="s">
        <v>4281</v>
      </c>
      <c r="M924" t="s">
        <v>7671</v>
      </c>
      <c r="N924">
        <f t="shared" si="14"/>
        <v>72</v>
      </c>
      <c r="O924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Singapore city, in 1984?</v>
      </c>
    </row>
    <row r="925" spans="1:15" x14ac:dyDescent="0.3">
      <c r="A925" t="s">
        <v>5516</v>
      </c>
      <c r="B925" t="s">
        <v>5517</v>
      </c>
      <c r="C925" t="s">
        <v>8</v>
      </c>
      <c r="D925" t="s">
        <v>3881</v>
      </c>
      <c r="E925" t="s">
        <v>7672</v>
      </c>
      <c r="F925" t="s">
        <v>5621</v>
      </c>
      <c r="G925">
        <f>ROUND(city_populationInYear[[#This Row],[value]],2)</f>
        <v>600000</v>
      </c>
      <c r="H925" t="s">
        <v>7670</v>
      </c>
      <c r="I925" t="s">
        <v>3919</v>
      </c>
      <c r="J925" t="s">
        <v>259</v>
      </c>
      <c r="K925" t="s">
        <v>1194</v>
      </c>
      <c r="L925" t="s">
        <v>5519</v>
      </c>
      <c r="M925" t="s">
        <v>7671</v>
      </c>
      <c r="N925">
        <f t="shared" si="14"/>
        <v>54</v>
      </c>
      <c r="O925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Tolyatti city, in 1984?</v>
      </c>
    </row>
    <row r="926" spans="1:15" x14ac:dyDescent="0.3">
      <c r="A926" t="s">
        <v>6212</v>
      </c>
      <c r="B926" t="s">
        <v>6213</v>
      </c>
      <c r="C926" t="s">
        <v>8</v>
      </c>
      <c r="D926" t="s">
        <v>3881</v>
      </c>
      <c r="E926" t="s">
        <v>7672</v>
      </c>
      <c r="F926" t="s">
        <v>6222</v>
      </c>
      <c r="G926">
        <f>ROUND(city_populationInYear[[#This Row],[value]],2)</f>
        <v>591062</v>
      </c>
      <c r="H926" t="s">
        <v>7670</v>
      </c>
      <c r="I926" t="s">
        <v>3919</v>
      </c>
      <c r="J926" t="s">
        <v>6215</v>
      </c>
      <c r="K926" t="s">
        <v>1194</v>
      </c>
      <c r="L926" t="s">
        <v>6216</v>
      </c>
      <c r="M926" t="s">
        <v>7671</v>
      </c>
      <c r="N926">
        <f t="shared" si="14"/>
        <v>15</v>
      </c>
      <c r="O926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Tripoli city, in 1984?</v>
      </c>
    </row>
    <row r="927" spans="1:15" x14ac:dyDescent="0.3">
      <c r="A927" t="s">
        <v>4727</v>
      </c>
      <c r="B927" t="s">
        <v>4728</v>
      </c>
      <c r="C927" t="s">
        <v>8</v>
      </c>
      <c r="D927" t="s">
        <v>3881</v>
      </c>
      <c r="E927" t="s">
        <v>7672</v>
      </c>
      <c r="F927" t="s">
        <v>4757</v>
      </c>
      <c r="G927">
        <f>ROUND(city_populationInYear[[#This Row],[value]],2)</f>
        <v>98604</v>
      </c>
      <c r="H927" t="s">
        <v>7670</v>
      </c>
      <c r="I927" t="s">
        <v>3919</v>
      </c>
      <c r="J927" t="s">
        <v>3228</v>
      </c>
      <c r="K927" t="s">
        <v>1194</v>
      </c>
      <c r="L927" t="s">
        <v>4730</v>
      </c>
      <c r="M927" t="s">
        <v>7671</v>
      </c>
      <c r="N927">
        <f t="shared" si="14"/>
        <v>62</v>
      </c>
      <c r="O927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Ulm city, in 1984?</v>
      </c>
    </row>
    <row r="928" spans="1:15" x14ac:dyDescent="0.3">
      <c r="A928" t="s">
        <v>5737</v>
      </c>
      <c r="B928" t="s">
        <v>5738</v>
      </c>
      <c r="C928" t="s">
        <v>8</v>
      </c>
      <c r="D928" t="s">
        <v>3881</v>
      </c>
      <c r="E928" t="s">
        <v>7672</v>
      </c>
      <c r="F928" t="s">
        <v>5802</v>
      </c>
      <c r="G928">
        <f>ROUND(city_populationInYear[[#This Row],[value]],2)</f>
        <v>45870</v>
      </c>
      <c r="H928" t="s">
        <v>7670</v>
      </c>
      <c r="I928" t="s">
        <v>482</v>
      </c>
      <c r="J928" t="s">
        <v>169</v>
      </c>
      <c r="K928" t="s">
        <v>1194</v>
      </c>
      <c r="L928" t="s">
        <v>5740</v>
      </c>
      <c r="M928" t="s">
        <v>7671</v>
      </c>
      <c r="N928">
        <f t="shared" si="14"/>
        <v>59</v>
      </c>
      <c r="O928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Albstadt city, in 1985?</v>
      </c>
    </row>
    <row r="929" spans="1:15" x14ac:dyDescent="0.3">
      <c r="A929" t="s">
        <v>5149</v>
      </c>
      <c r="B929" t="s">
        <v>5150</v>
      </c>
      <c r="C929" t="s">
        <v>8</v>
      </c>
      <c r="D929" t="s">
        <v>3881</v>
      </c>
      <c r="E929" t="s">
        <v>7672</v>
      </c>
      <c r="F929" t="s">
        <v>5242</v>
      </c>
      <c r="G929">
        <f>ROUND(city_populationInYear[[#This Row],[value]],2)</f>
        <v>258139</v>
      </c>
      <c r="H929" t="s">
        <v>7670</v>
      </c>
      <c r="I929" t="s">
        <v>482</v>
      </c>
      <c r="J929" t="s">
        <v>4725</v>
      </c>
      <c r="K929" t="s">
        <v>1194</v>
      </c>
      <c r="L929" t="s">
        <v>5152</v>
      </c>
      <c r="M929" t="s">
        <v>7671</v>
      </c>
      <c r="N929">
        <f t="shared" si="14"/>
        <v>6</v>
      </c>
      <c r="O929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Antalya city, in 1985?</v>
      </c>
    </row>
    <row r="930" spans="1:15" x14ac:dyDescent="0.3">
      <c r="A930" t="s">
        <v>4763</v>
      </c>
      <c r="B930" t="s">
        <v>4764</v>
      </c>
      <c r="C930" t="s">
        <v>8</v>
      </c>
      <c r="D930" t="s">
        <v>3881</v>
      </c>
      <c r="E930" t="s">
        <v>7672</v>
      </c>
      <c r="F930" t="s">
        <v>4771</v>
      </c>
      <c r="G930">
        <f>ROUND(city_populationInYear[[#This Row],[value]],2)</f>
        <v>4700</v>
      </c>
      <c r="H930" t="s">
        <v>7670</v>
      </c>
      <c r="I930" t="s">
        <v>482</v>
      </c>
      <c r="J930" t="s">
        <v>4766</v>
      </c>
      <c r="K930" t="s">
        <v>1194</v>
      </c>
      <c r="L930" t="s">
        <v>4767</v>
      </c>
      <c r="M930" t="s">
        <v>7671</v>
      </c>
      <c r="N930">
        <f t="shared" si="14"/>
        <v>5</v>
      </c>
      <c r="O930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Belmopan city, in 1985?</v>
      </c>
    </row>
    <row r="931" spans="1:15" x14ac:dyDescent="0.3">
      <c r="A931" t="s">
        <v>6895</v>
      </c>
      <c r="B931" t="s">
        <v>6896</v>
      </c>
      <c r="C931" t="s">
        <v>8</v>
      </c>
      <c r="D931" t="s">
        <v>3881</v>
      </c>
      <c r="E931" t="s">
        <v>7672</v>
      </c>
      <c r="F931" t="s">
        <v>6921</v>
      </c>
      <c r="G931">
        <f>ROUND(city_populationInYear[[#This Row],[value]],2)</f>
        <v>119000</v>
      </c>
      <c r="H931" t="s">
        <v>7670</v>
      </c>
      <c r="I931" t="s">
        <v>482</v>
      </c>
      <c r="J931" t="s">
        <v>4999</v>
      </c>
      <c r="K931" t="s">
        <v>1194</v>
      </c>
      <c r="L931" t="s">
        <v>6898</v>
      </c>
      <c r="M931" t="s">
        <v>7671</v>
      </c>
      <c r="N931">
        <f t="shared" si="14"/>
        <v>8</v>
      </c>
      <c r="O931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Bergamo city, in 1985?</v>
      </c>
    </row>
    <row r="932" spans="1:15" x14ac:dyDescent="0.3">
      <c r="A932" t="s">
        <v>3890</v>
      </c>
      <c r="B932" t="s">
        <v>3891</v>
      </c>
      <c r="C932" t="s">
        <v>8</v>
      </c>
      <c r="D932" t="s">
        <v>3881</v>
      </c>
      <c r="E932" t="s">
        <v>7672</v>
      </c>
      <c r="F932" t="s">
        <v>3998</v>
      </c>
      <c r="G932">
        <f>ROUND(city_populationInYear[[#This Row],[value]],2)</f>
        <v>138574</v>
      </c>
      <c r="H932" t="s">
        <v>7670</v>
      </c>
      <c r="I932" t="s">
        <v>482</v>
      </c>
      <c r="J932" t="s">
        <v>3503</v>
      </c>
      <c r="K932" t="s">
        <v>1194</v>
      </c>
      <c r="L932" t="s">
        <v>3893</v>
      </c>
      <c r="M932" t="s">
        <v>7671</v>
      </c>
      <c r="N932">
        <f t="shared" si="14"/>
        <v>55</v>
      </c>
      <c r="O932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Bern city, in 1985?</v>
      </c>
    </row>
    <row r="933" spans="1:15" x14ac:dyDescent="0.3">
      <c r="A933" t="s">
        <v>7000</v>
      </c>
      <c r="B933" t="s">
        <v>7001</v>
      </c>
      <c r="C933" t="s">
        <v>8</v>
      </c>
      <c r="D933" t="s">
        <v>3881</v>
      </c>
      <c r="E933" t="s">
        <v>7672</v>
      </c>
      <c r="F933" t="s">
        <v>7019</v>
      </c>
      <c r="G933">
        <f>ROUND(city_populationInYear[[#This Row],[value]],2)</f>
        <v>87467</v>
      </c>
      <c r="H933" t="s">
        <v>7670</v>
      </c>
      <c r="I933" t="s">
        <v>482</v>
      </c>
      <c r="J933" t="s">
        <v>2401</v>
      </c>
      <c r="K933" t="s">
        <v>1194</v>
      </c>
      <c r="L933" t="s">
        <v>7003</v>
      </c>
      <c r="M933" t="s">
        <v>7671</v>
      </c>
      <c r="N933">
        <f t="shared" si="14"/>
        <v>59</v>
      </c>
      <c r="O933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Esslingen am Neckar city, in 1985?</v>
      </c>
    </row>
    <row r="934" spans="1:15" x14ac:dyDescent="0.3">
      <c r="A934" t="s">
        <v>5630</v>
      </c>
      <c r="B934" t="s">
        <v>5631</v>
      </c>
      <c r="C934" t="s">
        <v>8</v>
      </c>
      <c r="D934" t="s">
        <v>3881</v>
      </c>
      <c r="E934" t="s">
        <v>7672</v>
      </c>
      <c r="F934" t="s">
        <v>5688</v>
      </c>
      <c r="G934">
        <f>ROUND(city_populationInYear[[#This Row],[value]],2)</f>
        <v>51665</v>
      </c>
      <c r="H934" t="s">
        <v>7670</v>
      </c>
      <c r="I934" t="s">
        <v>482</v>
      </c>
      <c r="J934" t="s">
        <v>33</v>
      </c>
      <c r="K934" t="s">
        <v>1194</v>
      </c>
      <c r="L934" t="s">
        <v>5633</v>
      </c>
      <c r="M934" t="s">
        <v>7671</v>
      </c>
      <c r="N934">
        <f t="shared" si="14"/>
        <v>60</v>
      </c>
      <c r="O934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Friedrichshafen city, in 1985?</v>
      </c>
    </row>
    <row r="935" spans="1:15" x14ac:dyDescent="0.3">
      <c r="A935" t="s">
        <v>6346</v>
      </c>
      <c r="B935" t="s">
        <v>6347</v>
      </c>
      <c r="C935" t="s">
        <v>8</v>
      </c>
      <c r="D935" t="s">
        <v>3881</v>
      </c>
      <c r="E935" t="s">
        <v>7672</v>
      </c>
      <c r="F935" t="s">
        <v>6460</v>
      </c>
      <c r="G935">
        <f>ROUND(city_populationInYear[[#This Row],[value]],2)</f>
        <v>457700</v>
      </c>
      <c r="H935" t="s">
        <v>7670</v>
      </c>
      <c r="I935" t="s">
        <v>482</v>
      </c>
      <c r="J935" t="s">
        <v>6349</v>
      </c>
      <c r="K935" t="s">
        <v>1194</v>
      </c>
      <c r="L935" t="s">
        <v>6350</v>
      </c>
      <c r="M935" t="s">
        <v>7671</v>
      </c>
      <c r="N935">
        <f t="shared" si="14"/>
        <v>26</v>
      </c>
      <c r="O935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Jerusalem city, in 1985?</v>
      </c>
    </row>
    <row r="936" spans="1:15" x14ac:dyDescent="0.3">
      <c r="A936" t="s">
        <v>5981</v>
      </c>
      <c r="B936" t="s">
        <v>5982</v>
      </c>
      <c r="C936" t="s">
        <v>8</v>
      </c>
      <c r="D936" t="s">
        <v>3881</v>
      </c>
      <c r="E936" t="s">
        <v>7672</v>
      </c>
      <c r="F936" t="s">
        <v>6064</v>
      </c>
      <c r="G936">
        <f>ROUND(city_populationInYear[[#This Row],[value]],2)</f>
        <v>34594</v>
      </c>
      <c r="H936" t="s">
        <v>7670</v>
      </c>
      <c r="I936" t="s">
        <v>482</v>
      </c>
      <c r="J936" t="s">
        <v>42</v>
      </c>
      <c r="K936" t="s">
        <v>1194</v>
      </c>
      <c r="L936" t="s">
        <v>5984</v>
      </c>
      <c r="M936" t="s">
        <v>7671</v>
      </c>
      <c r="N936">
        <f t="shared" si="14"/>
        <v>59</v>
      </c>
      <c r="O936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Lahr/Schwarzwald city, in 1985?</v>
      </c>
    </row>
    <row r="937" spans="1:15" x14ac:dyDescent="0.3">
      <c r="A937" t="s">
        <v>4611</v>
      </c>
      <c r="B937" t="s">
        <v>4612</v>
      </c>
      <c r="C937" t="s">
        <v>8</v>
      </c>
      <c r="D937" t="s">
        <v>3881</v>
      </c>
      <c r="E937" t="s">
        <v>7672</v>
      </c>
      <c r="F937" t="s">
        <v>6697</v>
      </c>
      <c r="G937">
        <f>ROUND(city_populationInYear[[#This Row],[value]],2)</f>
        <v>847864</v>
      </c>
      <c r="H937" t="s">
        <v>7670</v>
      </c>
      <c r="I937" t="s">
        <v>482</v>
      </c>
      <c r="J937" t="s">
        <v>4614</v>
      </c>
      <c r="K937" t="s">
        <v>1194</v>
      </c>
      <c r="L937" t="s">
        <v>4615</v>
      </c>
      <c r="M937" t="s">
        <v>7671</v>
      </c>
      <c r="N937">
        <f t="shared" si="14"/>
        <v>23</v>
      </c>
      <c r="O937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Łódź city, in 1985?</v>
      </c>
    </row>
    <row r="938" spans="1:15" x14ac:dyDescent="0.3">
      <c r="A938" t="s">
        <v>5122</v>
      </c>
      <c r="B938" t="s">
        <v>5123</v>
      </c>
      <c r="C938" t="s">
        <v>8</v>
      </c>
      <c r="D938" t="s">
        <v>3881</v>
      </c>
      <c r="E938" t="s">
        <v>7672</v>
      </c>
      <c r="F938" t="s">
        <v>5216</v>
      </c>
      <c r="G938">
        <f>ROUND(city_populationInYear[[#This Row],[value]],2)</f>
        <v>40862</v>
      </c>
      <c r="H938" t="s">
        <v>7670</v>
      </c>
      <c r="I938" t="s">
        <v>482</v>
      </c>
      <c r="J938" t="s">
        <v>870</v>
      </c>
      <c r="K938" t="s">
        <v>1194</v>
      </c>
      <c r="L938" t="s">
        <v>5125</v>
      </c>
      <c r="M938" t="s">
        <v>7671</v>
      </c>
      <c r="N938">
        <f t="shared" si="14"/>
        <v>59</v>
      </c>
      <c r="O938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Lörrach city, in 1985?</v>
      </c>
    </row>
    <row r="939" spans="1:15" x14ac:dyDescent="0.3">
      <c r="A939" t="s">
        <v>4631</v>
      </c>
      <c r="B939" t="s">
        <v>4632</v>
      </c>
      <c r="C939" t="s">
        <v>8</v>
      </c>
      <c r="D939" t="s">
        <v>3881</v>
      </c>
      <c r="E939" t="s">
        <v>7672</v>
      </c>
      <c r="F939" t="s">
        <v>6944</v>
      </c>
      <c r="G939">
        <f>ROUND(city_populationInYear[[#This Row],[value]],2)</f>
        <v>76973</v>
      </c>
      <c r="H939" t="s">
        <v>7670</v>
      </c>
      <c r="I939" t="s">
        <v>482</v>
      </c>
      <c r="J939" t="s">
        <v>147</v>
      </c>
      <c r="K939" t="s">
        <v>1194</v>
      </c>
      <c r="L939" t="s">
        <v>4634</v>
      </c>
      <c r="M939" t="s">
        <v>7671</v>
      </c>
      <c r="N939">
        <f t="shared" si="14"/>
        <v>59</v>
      </c>
      <c r="O939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Ludwigsburg city, in 1985?</v>
      </c>
    </row>
    <row r="940" spans="1:15" x14ac:dyDescent="0.3">
      <c r="A940" t="s">
        <v>5744</v>
      </c>
      <c r="B940" t="s">
        <v>5745</v>
      </c>
      <c r="C940" t="s">
        <v>8</v>
      </c>
      <c r="D940" t="s">
        <v>3881</v>
      </c>
      <c r="E940" t="s">
        <v>7672</v>
      </c>
      <c r="F940" t="s">
        <v>5750</v>
      </c>
      <c r="G940">
        <f>ROUND(city_populationInYear[[#This Row],[value]],2)</f>
        <v>49829</v>
      </c>
      <c r="H940" t="s">
        <v>7670</v>
      </c>
      <c r="I940" t="s">
        <v>482</v>
      </c>
      <c r="J940" t="s">
        <v>1840</v>
      </c>
      <c r="K940" t="s">
        <v>1194</v>
      </c>
      <c r="L940" t="s">
        <v>5747</v>
      </c>
      <c r="M940" t="s">
        <v>7671</v>
      </c>
      <c r="N940">
        <f t="shared" si="14"/>
        <v>37</v>
      </c>
      <c r="O940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Lugano city, in 1985?</v>
      </c>
    </row>
    <row r="941" spans="1:15" x14ac:dyDescent="0.3">
      <c r="A941" t="s">
        <v>5555</v>
      </c>
      <c r="B941" t="s">
        <v>5556</v>
      </c>
      <c r="C941" t="s">
        <v>8</v>
      </c>
      <c r="D941" t="s">
        <v>3881</v>
      </c>
      <c r="E941" t="s">
        <v>7672</v>
      </c>
      <c r="F941" t="s">
        <v>5610</v>
      </c>
      <c r="G941">
        <f>ROUND(city_populationInYear[[#This Row],[value]],2)</f>
        <v>1251511</v>
      </c>
      <c r="H941" t="s">
        <v>7670</v>
      </c>
      <c r="I941" t="s">
        <v>482</v>
      </c>
      <c r="J941" t="s">
        <v>2963</v>
      </c>
      <c r="K941" t="s">
        <v>1194</v>
      </c>
      <c r="L941" t="s">
        <v>5559</v>
      </c>
      <c r="M941" t="s">
        <v>7671</v>
      </c>
      <c r="N941">
        <f t="shared" si="14"/>
        <v>9</v>
      </c>
      <c r="O941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Montevideo city, in 1985?</v>
      </c>
    </row>
    <row r="942" spans="1:15" x14ac:dyDescent="0.3">
      <c r="A942" t="s">
        <v>4390</v>
      </c>
      <c r="B942" t="s">
        <v>4391</v>
      </c>
      <c r="C942" t="s">
        <v>8</v>
      </c>
      <c r="D942" t="s">
        <v>3881</v>
      </c>
      <c r="E942" t="s">
        <v>7672</v>
      </c>
      <c r="F942" t="s">
        <v>4418</v>
      </c>
      <c r="G942">
        <f>ROUND(city_populationInYear[[#This Row],[value]],2)</f>
        <v>10559</v>
      </c>
      <c r="H942" t="s">
        <v>7670</v>
      </c>
      <c r="I942" t="s">
        <v>482</v>
      </c>
      <c r="J942" t="s">
        <v>3749</v>
      </c>
      <c r="K942" t="s">
        <v>1194</v>
      </c>
      <c r="L942" t="s">
        <v>4393</v>
      </c>
      <c r="M942" t="s">
        <v>7671</v>
      </c>
      <c r="N942">
        <f t="shared" si="14"/>
        <v>45</v>
      </c>
      <c r="O942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Nuuk city, in 1985?</v>
      </c>
    </row>
    <row r="943" spans="1:15" x14ac:dyDescent="0.3">
      <c r="A943" t="s">
        <v>4481</v>
      </c>
      <c r="B943" t="s">
        <v>4482</v>
      </c>
      <c r="C943" t="s">
        <v>8</v>
      </c>
      <c r="D943" t="s">
        <v>3881</v>
      </c>
      <c r="E943" t="s">
        <v>7672</v>
      </c>
      <c r="F943" t="s">
        <v>5705</v>
      </c>
      <c r="G943">
        <f>ROUND(city_populationInYear[[#This Row],[value]],2)</f>
        <v>50207</v>
      </c>
      <c r="H943" t="s">
        <v>7670</v>
      </c>
      <c r="I943" t="s">
        <v>482</v>
      </c>
      <c r="J943" t="s">
        <v>892</v>
      </c>
      <c r="K943" t="s">
        <v>1194</v>
      </c>
      <c r="L943" t="s">
        <v>4484</v>
      </c>
      <c r="M943" t="s">
        <v>7671</v>
      </c>
      <c r="N943">
        <f t="shared" si="14"/>
        <v>59</v>
      </c>
      <c r="O943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Offenburg city, in 1985?</v>
      </c>
    </row>
    <row r="944" spans="1:15" x14ac:dyDescent="0.3">
      <c r="A944" t="s">
        <v>4277</v>
      </c>
      <c r="B944" t="s">
        <v>4278</v>
      </c>
      <c r="C944" t="s">
        <v>8</v>
      </c>
      <c r="D944" t="s">
        <v>3881</v>
      </c>
      <c r="E944" t="s">
        <v>7672</v>
      </c>
      <c r="F944" t="s">
        <v>4312</v>
      </c>
      <c r="G944">
        <f>ROUND(city_populationInYear[[#This Row],[value]],2)</f>
        <v>2735957</v>
      </c>
      <c r="H944" t="s">
        <v>7670</v>
      </c>
      <c r="I944" t="s">
        <v>482</v>
      </c>
      <c r="J944" t="s">
        <v>4280</v>
      </c>
      <c r="K944" t="s">
        <v>1194</v>
      </c>
      <c r="L944" t="s">
        <v>4281</v>
      </c>
      <c r="M944" t="s">
        <v>7671</v>
      </c>
      <c r="N944">
        <f t="shared" si="14"/>
        <v>72</v>
      </c>
      <c r="O944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Singapore city, in 1985?</v>
      </c>
    </row>
    <row r="945" spans="1:15" x14ac:dyDescent="0.3">
      <c r="A945" t="s">
        <v>5516</v>
      </c>
      <c r="B945" t="s">
        <v>5517</v>
      </c>
      <c r="C945" t="s">
        <v>8</v>
      </c>
      <c r="D945" t="s">
        <v>3881</v>
      </c>
      <c r="E945" t="s">
        <v>7672</v>
      </c>
      <c r="F945" t="s">
        <v>5529</v>
      </c>
      <c r="G945">
        <f>ROUND(city_populationInYear[[#This Row],[value]],2)</f>
        <v>592000</v>
      </c>
      <c r="H945" t="s">
        <v>7670</v>
      </c>
      <c r="I945" t="s">
        <v>482</v>
      </c>
      <c r="J945" t="s">
        <v>259</v>
      </c>
      <c r="K945" t="s">
        <v>1194</v>
      </c>
      <c r="L945" t="s">
        <v>5519</v>
      </c>
      <c r="M945" t="s">
        <v>7671</v>
      </c>
      <c r="N945">
        <f t="shared" si="14"/>
        <v>54</v>
      </c>
      <c r="O945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Tolyatti city, in 1985?</v>
      </c>
    </row>
    <row r="946" spans="1:15" x14ac:dyDescent="0.3">
      <c r="A946" t="s">
        <v>6721</v>
      </c>
      <c r="B946" t="s">
        <v>6722</v>
      </c>
      <c r="C946" t="s">
        <v>8</v>
      </c>
      <c r="D946" t="s">
        <v>3881</v>
      </c>
      <c r="E946" t="s">
        <v>7672</v>
      </c>
      <c r="F946" t="s">
        <v>6758</v>
      </c>
      <c r="G946">
        <f>ROUND(city_populationInYear[[#This Row],[value]],2)</f>
        <v>86000</v>
      </c>
      <c r="H946" t="s">
        <v>7670</v>
      </c>
      <c r="I946" t="s">
        <v>482</v>
      </c>
      <c r="J946" t="s">
        <v>1173</v>
      </c>
      <c r="K946" t="s">
        <v>1194</v>
      </c>
      <c r="L946" t="s">
        <v>6724</v>
      </c>
      <c r="M946" t="s">
        <v>7671</v>
      </c>
      <c r="N946">
        <f t="shared" si="14"/>
        <v>6</v>
      </c>
      <c r="O946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Treviso city, in 1985?</v>
      </c>
    </row>
    <row r="947" spans="1:15" x14ac:dyDescent="0.3">
      <c r="A947" t="s">
        <v>4727</v>
      </c>
      <c r="B947" t="s">
        <v>4728</v>
      </c>
      <c r="C947" t="s">
        <v>8</v>
      </c>
      <c r="D947" t="s">
        <v>3881</v>
      </c>
      <c r="E947" t="s">
        <v>7672</v>
      </c>
      <c r="F947" t="s">
        <v>4809</v>
      </c>
      <c r="G947">
        <f>ROUND(city_populationInYear[[#This Row],[value]],2)</f>
        <v>99936</v>
      </c>
      <c r="H947" t="s">
        <v>7670</v>
      </c>
      <c r="I947" t="s">
        <v>482</v>
      </c>
      <c r="J947" t="s">
        <v>3228</v>
      </c>
      <c r="K947" t="s">
        <v>1194</v>
      </c>
      <c r="L947" t="s">
        <v>4730</v>
      </c>
      <c r="M947" t="s">
        <v>7671</v>
      </c>
      <c r="N947">
        <f t="shared" si="14"/>
        <v>62</v>
      </c>
      <c r="O947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Ulm city, in 1985?</v>
      </c>
    </row>
    <row r="948" spans="1:15" x14ac:dyDescent="0.3">
      <c r="A948" t="s">
        <v>4152</v>
      </c>
      <c r="B948" t="s">
        <v>4153</v>
      </c>
      <c r="C948" t="s">
        <v>8</v>
      </c>
      <c r="D948" t="s">
        <v>3881</v>
      </c>
      <c r="E948" t="s">
        <v>7672</v>
      </c>
      <c r="F948" t="s">
        <v>4419</v>
      </c>
      <c r="G948">
        <f>ROUND(city_populationInYear[[#This Row],[value]],2)</f>
        <v>544400</v>
      </c>
      <c r="H948" t="s">
        <v>7670</v>
      </c>
      <c r="I948" t="s">
        <v>482</v>
      </c>
      <c r="J948" t="s">
        <v>3054</v>
      </c>
      <c r="K948" t="s">
        <v>1194</v>
      </c>
      <c r="L948" t="s">
        <v>4156</v>
      </c>
      <c r="M948" t="s">
        <v>7671</v>
      </c>
      <c r="N948">
        <f t="shared" si="14"/>
        <v>56</v>
      </c>
      <c r="O948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Vilnius city, in 1985?</v>
      </c>
    </row>
    <row r="949" spans="1:15" x14ac:dyDescent="0.3">
      <c r="A949" t="s">
        <v>5737</v>
      </c>
      <c r="B949" t="s">
        <v>5738</v>
      </c>
      <c r="C949" t="s">
        <v>8</v>
      </c>
      <c r="D949" t="s">
        <v>3881</v>
      </c>
      <c r="E949" t="s">
        <v>7672</v>
      </c>
      <c r="F949" t="s">
        <v>5789</v>
      </c>
      <c r="G949">
        <f>ROUND(city_populationInYear[[#This Row],[value]],2)</f>
        <v>45973</v>
      </c>
      <c r="H949" t="s">
        <v>7670</v>
      </c>
      <c r="I949" t="s">
        <v>543</v>
      </c>
      <c r="J949" t="s">
        <v>169</v>
      </c>
      <c r="K949" t="s">
        <v>1194</v>
      </c>
      <c r="L949" t="s">
        <v>5740</v>
      </c>
      <c r="M949" t="s">
        <v>7671</v>
      </c>
      <c r="N949">
        <f t="shared" si="14"/>
        <v>59</v>
      </c>
      <c r="O949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Albstadt city, in 1986?</v>
      </c>
    </row>
    <row r="950" spans="1:15" x14ac:dyDescent="0.3">
      <c r="A950" t="s">
        <v>4169</v>
      </c>
      <c r="B950" t="s">
        <v>4162</v>
      </c>
      <c r="C950" t="s">
        <v>8</v>
      </c>
      <c r="D950" t="s">
        <v>3881</v>
      </c>
      <c r="E950" t="s">
        <v>7672</v>
      </c>
      <c r="F950" t="s">
        <v>4268</v>
      </c>
      <c r="G950">
        <f>ROUND(city_populationInYear[[#This Row],[value]],2)</f>
        <v>2926859</v>
      </c>
      <c r="H950" t="s">
        <v>7670</v>
      </c>
      <c r="I950" t="s">
        <v>543</v>
      </c>
      <c r="J950" t="s">
        <v>4170</v>
      </c>
      <c r="K950" t="s">
        <v>1194</v>
      </c>
      <c r="L950" t="s">
        <v>4171</v>
      </c>
      <c r="M950" t="s">
        <v>7671</v>
      </c>
      <c r="N950">
        <f t="shared" si="14"/>
        <v>15</v>
      </c>
      <c r="O950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Alexandria city, in 1986?</v>
      </c>
    </row>
    <row r="951" spans="1:15" x14ac:dyDescent="0.3">
      <c r="A951" t="s">
        <v>3890</v>
      </c>
      <c r="B951" t="s">
        <v>3891</v>
      </c>
      <c r="C951" t="s">
        <v>8</v>
      </c>
      <c r="D951" t="s">
        <v>3881</v>
      </c>
      <c r="E951" t="s">
        <v>7672</v>
      </c>
      <c r="F951" t="s">
        <v>3957</v>
      </c>
      <c r="G951">
        <f>ROUND(city_populationInYear[[#This Row],[value]],2)</f>
        <v>137134</v>
      </c>
      <c r="H951" t="s">
        <v>7670</v>
      </c>
      <c r="I951" t="s">
        <v>543</v>
      </c>
      <c r="J951" t="s">
        <v>3503</v>
      </c>
      <c r="K951" t="s">
        <v>1194</v>
      </c>
      <c r="L951" t="s">
        <v>3893</v>
      </c>
      <c r="M951" t="s">
        <v>7671</v>
      </c>
      <c r="N951">
        <f t="shared" si="14"/>
        <v>55</v>
      </c>
      <c r="O951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Bern city, in 1986?</v>
      </c>
    </row>
    <row r="952" spans="1:15" x14ac:dyDescent="0.3">
      <c r="A952" t="s">
        <v>7000</v>
      </c>
      <c r="B952" t="s">
        <v>7001</v>
      </c>
      <c r="C952" t="s">
        <v>8</v>
      </c>
      <c r="D952" t="s">
        <v>3881</v>
      </c>
      <c r="E952" t="s">
        <v>7672</v>
      </c>
      <c r="F952" t="s">
        <v>7112</v>
      </c>
      <c r="G952">
        <f>ROUND(city_populationInYear[[#This Row],[value]],2)</f>
        <v>86886</v>
      </c>
      <c r="H952" t="s">
        <v>7670</v>
      </c>
      <c r="I952" t="s">
        <v>543</v>
      </c>
      <c r="J952" t="s">
        <v>2401</v>
      </c>
      <c r="K952" t="s">
        <v>1194</v>
      </c>
      <c r="L952" t="s">
        <v>7003</v>
      </c>
      <c r="M952" t="s">
        <v>7671</v>
      </c>
      <c r="N952">
        <f t="shared" si="14"/>
        <v>59</v>
      </c>
      <c r="O952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Esslingen am Neckar city, in 1986?</v>
      </c>
    </row>
    <row r="953" spans="1:15" x14ac:dyDescent="0.3">
      <c r="A953" t="s">
        <v>5630</v>
      </c>
      <c r="B953" t="s">
        <v>5631</v>
      </c>
      <c r="C953" t="s">
        <v>8</v>
      </c>
      <c r="D953" t="s">
        <v>3881</v>
      </c>
      <c r="E953" t="s">
        <v>7672</v>
      </c>
      <c r="F953" t="s">
        <v>5696</v>
      </c>
      <c r="G953">
        <f>ROUND(city_populationInYear[[#This Row],[value]],2)</f>
        <v>52064</v>
      </c>
      <c r="H953" t="s">
        <v>7670</v>
      </c>
      <c r="I953" t="s">
        <v>543</v>
      </c>
      <c r="J953" t="s">
        <v>33</v>
      </c>
      <c r="K953" t="s">
        <v>1194</v>
      </c>
      <c r="L953" t="s">
        <v>5633</v>
      </c>
      <c r="M953" t="s">
        <v>7671</v>
      </c>
      <c r="N953">
        <f t="shared" si="14"/>
        <v>60</v>
      </c>
      <c r="O953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Friedrichshafen city, in 1986?</v>
      </c>
    </row>
    <row r="954" spans="1:15" x14ac:dyDescent="0.3">
      <c r="A954" t="s">
        <v>6484</v>
      </c>
      <c r="B954" t="s">
        <v>6485</v>
      </c>
      <c r="C954" t="s">
        <v>8</v>
      </c>
      <c r="D954" t="s">
        <v>3881</v>
      </c>
      <c r="E954" t="s">
        <v>7672</v>
      </c>
      <c r="F954" t="s">
        <v>6314</v>
      </c>
      <c r="G954">
        <f>ROUND(city_populationInYear[[#This Row],[value]],2)</f>
        <v>80000</v>
      </c>
      <c r="H954" t="s">
        <v>7670</v>
      </c>
      <c r="I954" t="s">
        <v>543</v>
      </c>
      <c r="J954" t="s">
        <v>38</v>
      </c>
      <c r="K954" t="s">
        <v>1194</v>
      </c>
      <c r="L954" t="s">
        <v>6487</v>
      </c>
      <c r="M954" t="s">
        <v>7671</v>
      </c>
      <c r="N954">
        <f t="shared" si="14"/>
        <v>52</v>
      </c>
      <c r="O954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Gatchina city, in 1986?</v>
      </c>
    </row>
    <row r="955" spans="1:15" x14ac:dyDescent="0.3">
      <c r="A955" t="s">
        <v>6475</v>
      </c>
      <c r="B955" t="s">
        <v>6476</v>
      </c>
      <c r="C955" t="s">
        <v>8</v>
      </c>
      <c r="D955" t="s">
        <v>3881</v>
      </c>
      <c r="E955" t="s">
        <v>7672</v>
      </c>
      <c r="F955" t="s">
        <v>6532</v>
      </c>
      <c r="G955">
        <f>ROUND(city_populationInYear[[#This Row],[value]],2)</f>
        <v>5495488</v>
      </c>
      <c r="H955" t="s">
        <v>7670</v>
      </c>
      <c r="I955" t="s">
        <v>543</v>
      </c>
      <c r="J955" t="s">
        <v>6478</v>
      </c>
      <c r="K955" t="s">
        <v>1194</v>
      </c>
      <c r="L955" t="s">
        <v>6479</v>
      </c>
      <c r="M955" t="s">
        <v>7671</v>
      </c>
      <c r="N955">
        <f t="shared" si="14"/>
        <v>15</v>
      </c>
      <c r="O955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Hong Kong city, in 1986?</v>
      </c>
    </row>
    <row r="956" spans="1:15" x14ac:dyDescent="0.3">
      <c r="A956" t="s">
        <v>5981</v>
      </c>
      <c r="B956" t="s">
        <v>5982</v>
      </c>
      <c r="C956" t="s">
        <v>8</v>
      </c>
      <c r="D956" t="s">
        <v>3881</v>
      </c>
      <c r="E956" t="s">
        <v>7672</v>
      </c>
      <c r="F956" t="s">
        <v>6060</v>
      </c>
      <c r="G956">
        <f>ROUND(city_populationInYear[[#This Row],[value]],2)</f>
        <v>34566</v>
      </c>
      <c r="H956" t="s">
        <v>7670</v>
      </c>
      <c r="I956" t="s">
        <v>543</v>
      </c>
      <c r="J956" t="s">
        <v>42</v>
      </c>
      <c r="K956" t="s">
        <v>1194</v>
      </c>
      <c r="L956" t="s">
        <v>5984</v>
      </c>
      <c r="M956" t="s">
        <v>7671</v>
      </c>
      <c r="N956">
        <f t="shared" si="14"/>
        <v>59</v>
      </c>
      <c r="O956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Lahr/Schwarzwald city, in 1986?</v>
      </c>
    </row>
    <row r="957" spans="1:15" x14ac:dyDescent="0.3">
      <c r="A957" t="s">
        <v>5122</v>
      </c>
      <c r="B957" t="s">
        <v>5123</v>
      </c>
      <c r="C957" t="s">
        <v>8</v>
      </c>
      <c r="D957" t="s">
        <v>3881</v>
      </c>
      <c r="E957" t="s">
        <v>7672</v>
      </c>
      <c r="F957" t="s">
        <v>5820</v>
      </c>
      <c r="G957">
        <f>ROUND(city_populationInYear[[#This Row],[value]],2)</f>
        <v>41198</v>
      </c>
      <c r="H957" t="s">
        <v>7670</v>
      </c>
      <c r="I957" t="s">
        <v>543</v>
      </c>
      <c r="J957" t="s">
        <v>870</v>
      </c>
      <c r="K957" t="s">
        <v>1194</v>
      </c>
      <c r="L957" t="s">
        <v>5125</v>
      </c>
      <c r="M957" t="s">
        <v>7671</v>
      </c>
      <c r="N957">
        <f t="shared" si="14"/>
        <v>59</v>
      </c>
      <c r="O957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Lörrach city, in 1986?</v>
      </c>
    </row>
    <row r="958" spans="1:15" x14ac:dyDescent="0.3">
      <c r="A958" t="s">
        <v>4631</v>
      </c>
      <c r="B958" t="s">
        <v>4632</v>
      </c>
      <c r="C958" t="s">
        <v>8</v>
      </c>
      <c r="D958" t="s">
        <v>3881</v>
      </c>
      <c r="E958" t="s">
        <v>7672</v>
      </c>
      <c r="F958" t="s">
        <v>4677</v>
      </c>
      <c r="G958">
        <f>ROUND(city_populationInYear[[#This Row],[value]],2)</f>
        <v>76898</v>
      </c>
      <c r="H958" t="s">
        <v>7670</v>
      </c>
      <c r="I958" t="s">
        <v>543</v>
      </c>
      <c r="J958" t="s">
        <v>147</v>
      </c>
      <c r="K958" t="s">
        <v>1194</v>
      </c>
      <c r="L958" t="s">
        <v>4634</v>
      </c>
      <c r="M958" t="s">
        <v>7671</v>
      </c>
      <c r="N958">
        <f t="shared" si="14"/>
        <v>59</v>
      </c>
      <c r="O958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Ludwigsburg city, in 1986?</v>
      </c>
    </row>
    <row r="959" spans="1:15" x14ac:dyDescent="0.3">
      <c r="A959" t="s">
        <v>5744</v>
      </c>
      <c r="B959" t="s">
        <v>5745</v>
      </c>
      <c r="C959" t="s">
        <v>8</v>
      </c>
      <c r="D959" t="s">
        <v>3881</v>
      </c>
      <c r="E959" t="s">
        <v>7672</v>
      </c>
      <c r="F959" t="s">
        <v>5754</v>
      </c>
      <c r="G959">
        <f>ROUND(city_populationInYear[[#This Row],[value]],2)</f>
        <v>49954</v>
      </c>
      <c r="H959" t="s">
        <v>7670</v>
      </c>
      <c r="I959" t="s">
        <v>543</v>
      </c>
      <c r="J959" t="s">
        <v>1840</v>
      </c>
      <c r="K959" t="s">
        <v>1194</v>
      </c>
      <c r="L959" t="s">
        <v>5747</v>
      </c>
      <c r="M959" t="s">
        <v>7671</v>
      </c>
      <c r="N959">
        <f t="shared" si="14"/>
        <v>37</v>
      </c>
      <c r="O959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Lugano city, in 1986?</v>
      </c>
    </row>
    <row r="960" spans="1:15" x14ac:dyDescent="0.3">
      <c r="A960" t="s">
        <v>6099</v>
      </c>
      <c r="B960" t="s">
        <v>6100</v>
      </c>
      <c r="C960" t="s">
        <v>8</v>
      </c>
      <c r="D960" t="s">
        <v>3881</v>
      </c>
      <c r="E960" t="s">
        <v>7672</v>
      </c>
      <c r="F960" t="s">
        <v>6179</v>
      </c>
      <c r="G960">
        <f>ROUND(city_populationInYear[[#This Row],[value]],2)</f>
        <v>3058812</v>
      </c>
      <c r="H960" t="s">
        <v>7670</v>
      </c>
      <c r="I960" t="s">
        <v>543</v>
      </c>
      <c r="J960" t="s">
        <v>6102</v>
      </c>
      <c r="K960" t="s">
        <v>1194</v>
      </c>
      <c r="L960" t="s">
        <v>6103</v>
      </c>
      <c r="M960" t="s">
        <v>7671</v>
      </c>
      <c r="N960">
        <f t="shared" si="14"/>
        <v>39</v>
      </c>
      <c r="O960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Madrid city, in 1986?</v>
      </c>
    </row>
    <row r="961" spans="1:15" x14ac:dyDescent="0.3">
      <c r="A961" t="s">
        <v>4904</v>
      </c>
      <c r="B961" t="s">
        <v>4905</v>
      </c>
      <c r="C961" t="s">
        <v>8</v>
      </c>
      <c r="D961" t="s">
        <v>3881</v>
      </c>
      <c r="E961" t="s">
        <v>7672</v>
      </c>
      <c r="F961" t="s">
        <v>4916</v>
      </c>
      <c r="G961">
        <f>ROUND(city_populationInYear[[#This Row],[value]],2)</f>
        <v>267000</v>
      </c>
      <c r="H961" t="s">
        <v>7670</v>
      </c>
      <c r="I961" t="s">
        <v>543</v>
      </c>
      <c r="J961" t="s">
        <v>4907</v>
      </c>
      <c r="K961" t="s">
        <v>1194</v>
      </c>
      <c r="L961" t="s">
        <v>4908</v>
      </c>
      <c r="M961" t="s">
        <v>7671</v>
      </c>
      <c r="N961">
        <f t="shared" si="14"/>
        <v>9</v>
      </c>
      <c r="O961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Messina city, in 1986?</v>
      </c>
    </row>
    <row r="962" spans="1:15" x14ac:dyDescent="0.3">
      <c r="A962" t="s">
        <v>4390</v>
      </c>
      <c r="B962" t="s">
        <v>4391</v>
      </c>
      <c r="C962" t="s">
        <v>8</v>
      </c>
      <c r="D962" t="s">
        <v>3881</v>
      </c>
      <c r="E962" t="s">
        <v>7672</v>
      </c>
      <c r="F962" t="s">
        <v>4422</v>
      </c>
      <c r="G962">
        <f>ROUND(city_populationInYear[[#This Row],[value]],2)</f>
        <v>10972</v>
      </c>
      <c r="H962" t="s">
        <v>7670</v>
      </c>
      <c r="I962" t="s">
        <v>543</v>
      </c>
      <c r="J962" t="s">
        <v>3749</v>
      </c>
      <c r="K962" t="s">
        <v>1194</v>
      </c>
      <c r="L962" t="s">
        <v>4393</v>
      </c>
      <c r="M962" t="s">
        <v>7671</v>
      </c>
      <c r="N962">
        <f t="shared" ref="N962:N1025" si="15">COUNTIF(B:B,B962)</f>
        <v>45</v>
      </c>
      <c r="O962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Nuuk city, in 1986?</v>
      </c>
    </row>
    <row r="963" spans="1:15" x14ac:dyDescent="0.3">
      <c r="A963" t="s">
        <v>4481</v>
      </c>
      <c r="B963" t="s">
        <v>4482</v>
      </c>
      <c r="C963" t="s">
        <v>8</v>
      </c>
      <c r="D963" t="s">
        <v>3881</v>
      </c>
      <c r="E963" t="s">
        <v>7672</v>
      </c>
      <c r="F963" t="s">
        <v>4581</v>
      </c>
      <c r="G963">
        <f>ROUND(city_populationInYear[[#This Row],[value]],2)</f>
        <v>50468</v>
      </c>
      <c r="H963" t="s">
        <v>7670</v>
      </c>
      <c r="I963" t="s">
        <v>543</v>
      </c>
      <c r="J963" t="s">
        <v>892</v>
      </c>
      <c r="K963" t="s">
        <v>1194</v>
      </c>
      <c r="L963" t="s">
        <v>4484</v>
      </c>
      <c r="M963" t="s">
        <v>7671</v>
      </c>
      <c r="N963">
        <f t="shared" si="15"/>
        <v>59</v>
      </c>
      <c r="O963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Offenburg city, in 1986?</v>
      </c>
    </row>
    <row r="964" spans="1:15" x14ac:dyDescent="0.3">
      <c r="A964" t="s">
        <v>5283</v>
      </c>
      <c r="B964" t="s">
        <v>5284</v>
      </c>
      <c r="C964" t="s">
        <v>8</v>
      </c>
      <c r="D964" t="s">
        <v>3881</v>
      </c>
      <c r="E964" t="s">
        <v>7672</v>
      </c>
      <c r="F964" t="s">
        <v>5344</v>
      </c>
      <c r="G964">
        <f>ROUND(city_populationInYear[[#This Row],[value]],2)</f>
        <v>104000</v>
      </c>
      <c r="H964" t="s">
        <v>7670</v>
      </c>
      <c r="I964" t="s">
        <v>543</v>
      </c>
      <c r="J964" t="s">
        <v>2924</v>
      </c>
      <c r="K964" t="s">
        <v>1194</v>
      </c>
      <c r="L964" t="s">
        <v>5286</v>
      </c>
      <c r="M964" t="s">
        <v>7671</v>
      </c>
      <c r="N964">
        <f t="shared" si="15"/>
        <v>13</v>
      </c>
      <c r="O964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Pisa city, in 1986?</v>
      </c>
    </row>
    <row r="965" spans="1:15" x14ac:dyDescent="0.3">
      <c r="A965" t="s">
        <v>5035</v>
      </c>
      <c r="B965" t="s">
        <v>5036</v>
      </c>
      <c r="C965" t="s">
        <v>8</v>
      </c>
      <c r="D965" t="s">
        <v>3881</v>
      </c>
      <c r="E965" t="s">
        <v>7672</v>
      </c>
      <c r="F965" t="s">
        <v>5079</v>
      </c>
      <c r="G965">
        <f>ROUND(city_populationInYear[[#This Row],[value]],2)</f>
        <v>430000</v>
      </c>
      <c r="H965" t="s">
        <v>7670</v>
      </c>
      <c r="I965" t="s">
        <v>543</v>
      </c>
      <c r="J965" t="s">
        <v>5008</v>
      </c>
      <c r="K965" t="s">
        <v>1194</v>
      </c>
      <c r="L965" t="s">
        <v>5038</v>
      </c>
      <c r="M965" t="s">
        <v>7671</v>
      </c>
      <c r="N965">
        <f t="shared" si="15"/>
        <v>9</v>
      </c>
      <c r="O965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Sanaa city, in 1986?</v>
      </c>
    </row>
    <row r="966" spans="1:15" x14ac:dyDescent="0.3">
      <c r="A966" t="s">
        <v>5409</v>
      </c>
      <c r="B966" t="s">
        <v>5410</v>
      </c>
      <c r="C966" t="s">
        <v>8</v>
      </c>
      <c r="D966" t="s">
        <v>3881</v>
      </c>
      <c r="E966" t="s">
        <v>7672</v>
      </c>
      <c r="F966" t="s">
        <v>5489</v>
      </c>
      <c r="G966">
        <f>ROUND(city_populationInYear[[#This Row],[value]],2)</f>
        <v>33939</v>
      </c>
      <c r="H966" t="s">
        <v>7670</v>
      </c>
      <c r="I966" t="s">
        <v>543</v>
      </c>
      <c r="J966" t="s">
        <v>581</v>
      </c>
      <c r="K966" t="s">
        <v>1194</v>
      </c>
      <c r="L966" t="s">
        <v>5412</v>
      </c>
      <c r="M966" t="s">
        <v>7671</v>
      </c>
      <c r="N966">
        <f t="shared" si="15"/>
        <v>44</v>
      </c>
      <c r="O966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Sant Adrià de Besòs city, in 1986?</v>
      </c>
    </row>
    <row r="967" spans="1:15" x14ac:dyDescent="0.3">
      <c r="A967" t="s">
        <v>5404</v>
      </c>
      <c r="B967" t="s">
        <v>5405</v>
      </c>
      <c r="C967" t="s">
        <v>8</v>
      </c>
      <c r="D967" t="s">
        <v>3881</v>
      </c>
      <c r="E967" t="s">
        <v>7672</v>
      </c>
      <c r="F967" t="s">
        <v>5466</v>
      </c>
      <c r="G967">
        <f>ROUND(city_populationInYear[[#This Row],[value]],2)</f>
        <v>37301</v>
      </c>
      <c r="H967" t="s">
        <v>7670</v>
      </c>
      <c r="I967" t="s">
        <v>543</v>
      </c>
      <c r="J967" t="s">
        <v>783</v>
      </c>
      <c r="K967" t="s">
        <v>1194</v>
      </c>
      <c r="L967" t="s">
        <v>5407</v>
      </c>
      <c r="M967" t="s">
        <v>7671</v>
      </c>
      <c r="N967">
        <f t="shared" si="15"/>
        <v>43</v>
      </c>
      <c r="O967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Sant Feliu de Llobregat city, in 1986?</v>
      </c>
    </row>
    <row r="968" spans="1:15" x14ac:dyDescent="0.3">
      <c r="A968" t="s">
        <v>5470</v>
      </c>
      <c r="B968" t="s">
        <v>5471</v>
      </c>
      <c r="C968" t="s">
        <v>8</v>
      </c>
      <c r="D968" t="s">
        <v>3881</v>
      </c>
      <c r="E968" t="s">
        <v>7672</v>
      </c>
      <c r="F968" t="s">
        <v>7289</v>
      </c>
      <c r="G968">
        <f>ROUND(city_populationInYear[[#This Row],[value]],2)</f>
        <v>23717</v>
      </c>
      <c r="H968" t="s">
        <v>7670</v>
      </c>
      <c r="I968" t="s">
        <v>543</v>
      </c>
      <c r="J968" t="s">
        <v>44</v>
      </c>
      <c r="K968" t="s">
        <v>1194</v>
      </c>
      <c r="L968" t="s">
        <v>5473</v>
      </c>
      <c r="M968" t="s">
        <v>7671</v>
      </c>
      <c r="N968">
        <f t="shared" si="15"/>
        <v>45</v>
      </c>
      <c r="O968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Sant Joan Despí city, in 1986?</v>
      </c>
    </row>
    <row r="969" spans="1:15" x14ac:dyDescent="0.3">
      <c r="A969" t="s">
        <v>4277</v>
      </c>
      <c r="B969" t="s">
        <v>4278</v>
      </c>
      <c r="C969" t="s">
        <v>8</v>
      </c>
      <c r="D969" t="s">
        <v>3881</v>
      </c>
      <c r="E969" t="s">
        <v>7672</v>
      </c>
      <c r="F969" t="s">
        <v>4362</v>
      </c>
      <c r="G969">
        <f>ROUND(city_populationInYear[[#This Row],[value]],2)</f>
        <v>2733373</v>
      </c>
      <c r="H969" t="s">
        <v>7670</v>
      </c>
      <c r="I969" t="s">
        <v>543</v>
      </c>
      <c r="J969" t="s">
        <v>4280</v>
      </c>
      <c r="K969" t="s">
        <v>1194</v>
      </c>
      <c r="L969" t="s">
        <v>4281</v>
      </c>
      <c r="M969" t="s">
        <v>7671</v>
      </c>
      <c r="N969">
        <f t="shared" si="15"/>
        <v>72</v>
      </c>
      <c r="O969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Singapore city, in 1986?</v>
      </c>
    </row>
    <row r="970" spans="1:15" x14ac:dyDescent="0.3">
      <c r="A970" t="s">
        <v>5257</v>
      </c>
      <c r="B970" t="s">
        <v>5258</v>
      </c>
      <c r="C970" t="s">
        <v>8</v>
      </c>
      <c r="D970" t="s">
        <v>3881</v>
      </c>
      <c r="E970" t="s">
        <v>7672</v>
      </c>
      <c r="F970" t="s">
        <v>5365</v>
      </c>
      <c r="G970">
        <f>ROUND(city_populationInYear[[#This Row],[value]],2)</f>
        <v>244000</v>
      </c>
      <c r="H970" t="s">
        <v>7670</v>
      </c>
      <c r="I970" t="s">
        <v>543</v>
      </c>
      <c r="J970" t="s">
        <v>21</v>
      </c>
      <c r="K970" t="s">
        <v>1194</v>
      </c>
      <c r="L970" t="s">
        <v>5260</v>
      </c>
      <c r="M970" t="s">
        <v>7671</v>
      </c>
      <c r="N970">
        <f t="shared" si="15"/>
        <v>9</v>
      </c>
      <c r="O970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Taranto city, in 1986?</v>
      </c>
    </row>
    <row r="971" spans="1:15" x14ac:dyDescent="0.3">
      <c r="A971" t="s">
        <v>5516</v>
      </c>
      <c r="B971" t="s">
        <v>5517</v>
      </c>
      <c r="C971" t="s">
        <v>8</v>
      </c>
      <c r="D971" t="s">
        <v>3881</v>
      </c>
      <c r="E971" t="s">
        <v>7672</v>
      </c>
      <c r="F971" t="s">
        <v>5529</v>
      </c>
      <c r="G971">
        <f>ROUND(city_populationInYear[[#This Row],[value]],2)</f>
        <v>592000</v>
      </c>
      <c r="H971" t="s">
        <v>7670</v>
      </c>
      <c r="I971" t="s">
        <v>543</v>
      </c>
      <c r="J971" t="s">
        <v>259</v>
      </c>
      <c r="K971" t="s">
        <v>1194</v>
      </c>
      <c r="L971" t="s">
        <v>5519</v>
      </c>
      <c r="M971" t="s">
        <v>7671</v>
      </c>
      <c r="N971">
        <f t="shared" si="15"/>
        <v>54</v>
      </c>
      <c r="O971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Tolyatti city, in 1986?</v>
      </c>
    </row>
    <row r="972" spans="1:15" x14ac:dyDescent="0.3">
      <c r="A972" t="s">
        <v>4727</v>
      </c>
      <c r="B972" t="s">
        <v>4728</v>
      </c>
      <c r="C972" t="s">
        <v>8</v>
      </c>
      <c r="D972" t="s">
        <v>3881</v>
      </c>
      <c r="E972" t="s">
        <v>7672</v>
      </c>
      <c r="F972" t="s">
        <v>4818</v>
      </c>
      <c r="G972">
        <f>ROUND(city_populationInYear[[#This Row],[value]],2)</f>
        <v>100745</v>
      </c>
      <c r="H972" t="s">
        <v>7670</v>
      </c>
      <c r="I972" t="s">
        <v>543</v>
      </c>
      <c r="J972" t="s">
        <v>3228</v>
      </c>
      <c r="K972" t="s">
        <v>1194</v>
      </c>
      <c r="L972" t="s">
        <v>4730</v>
      </c>
      <c r="M972" t="s">
        <v>7671</v>
      </c>
      <c r="N972">
        <f t="shared" si="15"/>
        <v>62</v>
      </c>
      <c r="O972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Ulm city, in 1986?</v>
      </c>
    </row>
    <row r="973" spans="1:15" x14ac:dyDescent="0.3">
      <c r="A973" t="s">
        <v>5737</v>
      </c>
      <c r="B973" t="s">
        <v>5738</v>
      </c>
      <c r="C973" t="s">
        <v>8</v>
      </c>
      <c r="D973" t="s">
        <v>3881</v>
      </c>
      <c r="E973" t="s">
        <v>7672</v>
      </c>
      <c r="F973" t="s">
        <v>5799</v>
      </c>
      <c r="G973">
        <f>ROUND(city_populationInYear[[#This Row],[value]],2)</f>
        <v>46369</v>
      </c>
      <c r="H973" t="s">
        <v>7670</v>
      </c>
      <c r="I973" t="s">
        <v>970</v>
      </c>
      <c r="J973" t="s">
        <v>169</v>
      </c>
      <c r="K973" t="s">
        <v>1194</v>
      </c>
      <c r="L973" t="s">
        <v>5740</v>
      </c>
      <c r="M973" t="s">
        <v>7671</v>
      </c>
      <c r="N973">
        <f t="shared" si="15"/>
        <v>59</v>
      </c>
      <c r="O973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Albstadt city, in 1987?</v>
      </c>
    </row>
    <row r="974" spans="1:15" x14ac:dyDescent="0.3">
      <c r="A974" t="s">
        <v>6245</v>
      </c>
      <c r="B974" t="s">
        <v>6246</v>
      </c>
      <c r="C974" t="s">
        <v>8</v>
      </c>
      <c r="D974" t="s">
        <v>3881</v>
      </c>
      <c r="E974" t="s">
        <v>7672</v>
      </c>
      <c r="F974" t="s">
        <v>6288</v>
      </c>
      <c r="G974">
        <f>ROUND(city_populationInYear[[#This Row],[value]],2)</f>
        <v>1507241</v>
      </c>
      <c r="H974" t="s">
        <v>7670</v>
      </c>
      <c r="I974" t="s">
        <v>970</v>
      </c>
      <c r="J974" t="s">
        <v>3482</v>
      </c>
      <c r="K974" t="s">
        <v>1194</v>
      </c>
      <c r="L974" t="s">
        <v>6248</v>
      </c>
      <c r="M974" t="s">
        <v>7671</v>
      </c>
      <c r="N974">
        <f t="shared" si="15"/>
        <v>11</v>
      </c>
      <c r="O974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Algiers city, in 1987?</v>
      </c>
    </row>
    <row r="975" spans="1:15" x14ac:dyDescent="0.3">
      <c r="A975" t="s">
        <v>7127</v>
      </c>
      <c r="B975" t="s">
        <v>7128</v>
      </c>
      <c r="C975" t="s">
        <v>8</v>
      </c>
      <c r="D975" t="s">
        <v>3881</v>
      </c>
      <c r="E975" t="s">
        <v>7672</v>
      </c>
      <c r="F975" t="s">
        <v>7201</v>
      </c>
      <c r="G975">
        <f>ROUND(city_populationInYear[[#This Row],[value]],2)</f>
        <v>658275</v>
      </c>
      <c r="H975" t="s">
        <v>7670</v>
      </c>
      <c r="I975" t="s">
        <v>970</v>
      </c>
      <c r="J975" t="s">
        <v>3327</v>
      </c>
      <c r="K975" t="s">
        <v>1194</v>
      </c>
      <c r="L975" t="s">
        <v>7130</v>
      </c>
      <c r="M975" t="s">
        <v>7671</v>
      </c>
      <c r="N975">
        <f t="shared" si="15"/>
        <v>5</v>
      </c>
      <c r="O975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Bamako city, in 1987?</v>
      </c>
    </row>
    <row r="976" spans="1:15" x14ac:dyDescent="0.3">
      <c r="A976" t="s">
        <v>3890</v>
      </c>
      <c r="B976" t="s">
        <v>3891</v>
      </c>
      <c r="C976" t="s">
        <v>8</v>
      </c>
      <c r="D976" t="s">
        <v>3881</v>
      </c>
      <c r="E976" t="s">
        <v>7672</v>
      </c>
      <c r="F976" t="s">
        <v>3933</v>
      </c>
      <c r="G976">
        <f>ROUND(city_populationInYear[[#This Row],[value]],2)</f>
        <v>136292</v>
      </c>
      <c r="H976" t="s">
        <v>7670</v>
      </c>
      <c r="I976" t="s">
        <v>970</v>
      </c>
      <c r="J976" t="s">
        <v>3503</v>
      </c>
      <c r="K976" t="s">
        <v>1194</v>
      </c>
      <c r="L976" t="s">
        <v>3893</v>
      </c>
      <c r="M976" t="s">
        <v>7671</v>
      </c>
      <c r="N976">
        <f t="shared" si="15"/>
        <v>55</v>
      </c>
      <c r="O976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Bern city, in 1987?</v>
      </c>
    </row>
    <row r="977" spans="1:15" x14ac:dyDescent="0.3">
      <c r="A977" t="s">
        <v>4616</v>
      </c>
      <c r="B977" t="s">
        <v>4617</v>
      </c>
      <c r="C977" t="s">
        <v>8</v>
      </c>
      <c r="D977" t="s">
        <v>3881</v>
      </c>
      <c r="E977" t="s">
        <v>7672</v>
      </c>
      <c r="F977" t="s">
        <v>4650</v>
      </c>
      <c r="G977">
        <f>ROUND(city_populationInYear[[#This Row],[value]],2)</f>
        <v>276653</v>
      </c>
      <c r="H977" t="s">
        <v>7670</v>
      </c>
      <c r="I977" t="s">
        <v>970</v>
      </c>
      <c r="J977" t="s">
        <v>4619</v>
      </c>
      <c r="K977" t="s">
        <v>1194</v>
      </c>
      <c r="L977" t="s">
        <v>4620</v>
      </c>
      <c r="M977" t="s">
        <v>7671</v>
      </c>
      <c r="N977">
        <f t="shared" si="15"/>
        <v>17</v>
      </c>
      <c r="O977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Bonn city, in 1987?</v>
      </c>
    </row>
    <row r="978" spans="1:15" x14ac:dyDescent="0.3">
      <c r="A978" t="s">
        <v>6300</v>
      </c>
      <c r="B978" t="s">
        <v>6301</v>
      </c>
      <c r="C978" t="s">
        <v>8</v>
      </c>
      <c r="D978" t="s">
        <v>3881</v>
      </c>
      <c r="E978" t="s">
        <v>7672</v>
      </c>
      <c r="F978" t="s">
        <v>6310</v>
      </c>
      <c r="G978">
        <f>ROUND(city_populationInYear[[#This Row],[value]],2)</f>
        <v>230891</v>
      </c>
      <c r="H978" t="s">
        <v>7670</v>
      </c>
      <c r="I978" t="s">
        <v>970</v>
      </c>
      <c r="J978" t="s">
        <v>3721</v>
      </c>
      <c r="K978" t="s">
        <v>1194</v>
      </c>
      <c r="L978" t="s">
        <v>6303</v>
      </c>
      <c r="M978" t="s">
        <v>7671</v>
      </c>
      <c r="N978">
        <f t="shared" si="15"/>
        <v>12</v>
      </c>
      <c r="O978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Djibouti city, in 1987?</v>
      </c>
    </row>
    <row r="979" spans="1:15" x14ac:dyDescent="0.3">
      <c r="A979" t="s">
        <v>7000</v>
      </c>
      <c r="B979" t="s">
        <v>7001</v>
      </c>
      <c r="C979" t="s">
        <v>8</v>
      </c>
      <c r="D979" t="s">
        <v>3881</v>
      </c>
      <c r="E979" t="s">
        <v>7672</v>
      </c>
      <c r="F979" t="s">
        <v>7096</v>
      </c>
      <c r="G979">
        <f>ROUND(city_populationInYear[[#This Row],[value]],2)</f>
        <v>90557</v>
      </c>
      <c r="H979" t="s">
        <v>7670</v>
      </c>
      <c r="I979" t="s">
        <v>970</v>
      </c>
      <c r="J979" t="s">
        <v>2401</v>
      </c>
      <c r="K979" t="s">
        <v>1194</v>
      </c>
      <c r="L979" t="s">
        <v>7003</v>
      </c>
      <c r="M979" t="s">
        <v>7671</v>
      </c>
      <c r="N979">
        <f t="shared" si="15"/>
        <v>59</v>
      </c>
      <c r="O979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Esslingen am Neckar city, in 1987?</v>
      </c>
    </row>
    <row r="980" spans="1:15" x14ac:dyDescent="0.3">
      <c r="A980" t="s">
        <v>5630</v>
      </c>
      <c r="B980" t="s">
        <v>5631</v>
      </c>
      <c r="C980" t="s">
        <v>8</v>
      </c>
      <c r="D980" t="s">
        <v>3881</v>
      </c>
      <c r="E980" t="s">
        <v>7672</v>
      </c>
      <c r="F980" t="s">
        <v>5694</v>
      </c>
      <c r="G980">
        <f>ROUND(city_populationInYear[[#This Row],[value]],2)</f>
        <v>51808</v>
      </c>
      <c r="H980" t="s">
        <v>7670</v>
      </c>
      <c r="I980" t="s">
        <v>970</v>
      </c>
      <c r="J980" t="s">
        <v>33</v>
      </c>
      <c r="K980" t="s">
        <v>1194</v>
      </c>
      <c r="L980" t="s">
        <v>5633</v>
      </c>
      <c r="M980" t="s">
        <v>7671</v>
      </c>
      <c r="N980">
        <f t="shared" si="15"/>
        <v>60</v>
      </c>
      <c r="O980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Friedrichshafen city, in 1987?</v>
      </c>
    </row>
    <row r="981" spans="1:15" x14ac:dyDescent="0.3">
      <c r="A981" t="s">
        <v>6484</v>
      </c>
      <c r="B981" t="s">
        <v>6485</v>
      </c>
      <c r="C981" t="s">
        <v>8</v>
      </c>
      <c r="D981" t="s">
        <v>3881</v>
      </c>
      <c r="E981" t="s">
        <v>7672</v>
      </c>
      <c r="F981" t="s">
        <v>6525</v>
      </c>
      <c r="G981">
        <f>ROUND(city_populationInYear[[#This Row],[value]],2)</f>
        <v>81000</v>
      </c>
      <c r="H981" t="s">
        <v>7670</v>
      </c>
      <c r="I981" t="s">
        <v>970</v>
      </c>
      <c r="J981" t="s">
        <v>38</v>
      </c>
      <c r="K981" t="s">
        <v>1194</v>
      </c>
      <c r="L981" t="s">
        <v>6487</v>
      </c>
      <c r="M981" t="s">
        <v>7671</v>
      </c>
      <c r="N981">
        <f t="shared" si="15"/>
        <v>52</v>
      </c>
      <c r="O981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Gatchina city, in 1987?</v>
      </c>
    </row>
    <row r="982" spans="1:15" x14ac:dyDescent="0.3">
      <c r="A982" t="s">
        <v>5981</v>
      </c>
      <c r="B982" t="s">
        <v>5982</v>
      </c>
      <c r="C982" t="s">
        <v>8</v>
      </c>
      <c r="D982" t="s">
        <v>3881</v>
      </c>
      <c r="E982" t="s">
        <v>7672</v>
      </c>
      <c r="F982" t="s">
        <v>6026</v>
      </c>
      <c r="G982">
        <f>ROUND(city_populationInYear[[#This Row],[value]],2)</f>
        <v>33047</v>
      </c>
      <c r="H982" t="s">
        <v>7670</v>
      </c>
      <c r="I982" t="s">
        <v>970</v>
      </c>
      <c r="J982" t="s">
        <v>42</v>
      </c>
      <c r="K982" t="s">
        <v>1194</v>
      </c>
      <c r="L982" t="s">
        <v>5984</v>
      </c>
      <c r="M982" t="s">
        <v>7671</v>
      </c>
      <c r="N982">
        <f t="shared" si="15"/>
        <v>59</v>
      </c>
      <c r="O982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Lahr/Schwarzwald city, in 1987?</v>
      </c>
    </row>
    <row r="983" spans="1:15" x14ac:dyDescent="0.3">
      <c r="A983" t="s">
        <v>5122</v>
      </c>
      <c r="B983" t="s">
        <v>5123</v>
      </c>
      <c r="C983" t="s">
        <v>8</v>
      </c>
      <c r="D983" t="s">
        <v>3881</v>
      </c>
      <c r="E983" t="s">
        <v>7672</v>
      </c>
      <c r="F983" t="s">
        <v>5804</v>
      </c>
      <c r="G983">
        <f>ROUND(city_populationInYear[[#This Row],[value]],2)</f>
        <v>40561</v>
      </c>
      <c r="H983" t="s">
        <v>7670</v>
      </c>
      <c r="I983" t="s">
        <v>970</v>
      </c>
      <c r="J983" t="s">
        <v>870</v>
      </c>
      <c r="K983" t="s">
        <v>1194</v>
      </c>
      <c r="L983" t="s">
        <v>5125</v>
      </c>
      <c r="M983" t="s">
        <v>7671</v>
      </c>
      <c r="N983">
        <f t="shared" si="15"/>
        <v>59</v>
      </c>
      <c r="O983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Lörrach city, in 1987?</v>
      </c>
    </row>
    <row r="984" spans="1:15" x14ac:dyDescent="0.3">
      <c r="A984" t="s">
        <v>4631</v>
      </c>
      <c r="B984" t="s">
        <v>4632</v>
      </c>
      <c r="C984" t="s">
        <v>8</v>
      </c>
      <c r="D984" t="s">
        <v>3881</v>
      </c>
      <c r="E984" t="s">
        <v>7672</v>
      </c>
      <c r="F984" t="s">
        <v>4720</v>
      </c>
      <c r="G984">
        <f>ROUND(city_populationInYear[[#This Row],[value]],2)</f>
        <v>78884</v>
      </c>
      <c r="H984" t="s">
        <v>7670</v>
      </c>
      <c r="I984" t="s">
        <v>970</v>
      </c>
      <c r="J984" t="s">
        <v>147</v>
      </c>
      <c r="K984" t="s">
        <v>1194</v>
      </c>
      <c r="L984" t="s">
        <v>4634</v>
      </c>
      <c r="M984" t="s">
        <v>7671</v>
      </c>
      <c r="N984">
        <f t="shared" si="15"/>
        <v>59</v>
      </c>
      <c r="O984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Ludwigsburg city, in 1987?</v>
      </c>
    </row>
    <row r="985" spans="1:15" x14ac:dyDescent="0.3">
      <c r="A985" t="s">
        <v>5744</v>
      </c>
      <c r="B985" t="s">
        <v>5745</v>
      </c>
      <c r="C985" t="s">
        <v>8</v>
      </c>
      <c r="D985" t="s">
        <v>3881</v>
      </c>
      <c r="E985" t="s">
        <v>7672</v>
      </c>
      <c r="F985" t="s">
        <v>4590</v>
      </c>
      <c r="G985">
        <f>ROUND(city_populationInYear[[#This Row],[value]],2)</f>
        <v>49957</v>
      </c>
      <c r="H985" t="s">
        <v>7670</v>
      </c>
      <c r="I985" t="s">
        <v>970</v>
      </c>
      <c r="J985" t="s">
        <v>1840</v>
      </c>
      <c r="K985" t="s">
        <v>1194</v>
      </c>
      <c r="L985" t="s">
        <v>5747</v>
      </c>
      <c r="M985" t="s">
        <v>7671</v>
      </c>
      <c r="N985">
        <f t="shared" si="15"/>
        <v>37</v>
      </c>
      <c r="O985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Lugano city, in 1987?</v>
      </c>
    </row>
    <row r="986" spans="1:15" x14ac:dyDescent="0.3">
      <c r="A986" t="s">
        <v>4390</v>
      </c>
      <c r="B986" t="s">
        <v>4391</v>
      </c>
      <c r="C986" t="s">
        <v>8</v>
      </c>
      <c r="D986" t="s">
        <v>3881</v>
      </c>
      <c r="E986" t="s">
        <v>7672</v>
      </c>
      <c r="F986" t="s">
        <v>4424</v>
      </c>
      <c r="G986">
        <f>ROUND(city_populationInYear[[#This Row],[value]],2)</f>
        <v>11209</v>
      </c>
      <c r="H986" t="s">
        <v>7670</v>
      </c>
      <c r="I986" t="s">
        <v>970</v>
      </c>
      <c r="J986" t="s">
        <v>3749</v>
      </c>
      <c r="K986" t="s">
        <v>1194</v>
      </c>
      <c r="L986" t="s">
        <v>4393</v>
      </c>
      <c r="M986" t="s">
        <v>7671</v>
      </c>
      <c r="N986">
        <f t="shared" si="15"/>
        <v>45</v>
      </c>
      <c r="O986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Nuuk city, in 1987?</v>
      </c>
    </row>
    <row r="987" spans="1:15" x14ac:dyDescent="0.3">
      <c r="A987" t="s">
        <v>4481</v>
      </c>
      <c r="B987" t="s">
        <v>4482</v>
      </c>
      <c r="C987" t="s">
        <v>8</v>
      </c>
      <c r="D987" t="s">
        <v>3881</v>
      </c>
      <c r="E987" t="s">
        <v>7672</v>
      </c>
      <c r="F987" t="s">
        <v>4594</v>
      </c>
      <c r="G987">
        <f>ROUND(city_populationInYear[[#This Row],[value]],2)</f>
        <v>51311</v>
      </c>
      <c r="H987" t="s">
        <v>7670</v>
      </c>
      <c r="I987" t="s">
        <v>970</v>
      </c>
      <c r="J987" t="s">
        <v>892</v>
      </c>
      <c r="K987" t="s">
        <v>1194</v>
      </c>
      <c r="L987" t="s">
        <v>4484</v>
      </c>
      <c r="M987" t="s">
        <v>7671</v>
      </c>
      <c r="N987">
        <f t="shared" si="15"/>
        <v>59</v>
      </c>
      <c r="O987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Offenburg city, in 1987?</v>
      </c>
    </row>
    <row r="988" spans="1:15" x14ac:dyDescent="0.3">
      <c r="A988" t="s">
        <v>4277</v>
      </c>
      <c r="B988" t="s">
        <v>4278</v>
      </c>
      <c r="C988" t="s">
        <v>8</v>
      </c>
      <c r="D988" t="s">
        <v>3881</v>
      </c>
      <c r="E988" t="s">
        <v>7672</v>
      </c>
      <c r="F988" t="s">
        <v>4350</v>
      </c>
      <c r="G988">
        <f>ROUND(city_populationInYear[[#This Row],[value]],2)</f>
        <v>2774789</v>
      </c>
      <c r="H988" t="s">
        <v>7670</v>
      </c>
      <c r="I988" t="s">
        <v>970</v>
      </c>
      <c r="J988" t="s">
        <v>4280</v>
      </c>
      <c r="K988" t="s">
        <v>1194</v>
      </c>
      <c r="L988" t="s">
        <v>4281</v>
      </c>
      <c r="M988" t="s">
        <v>7671</v>
      </c>
      <c r="N988">
        <f t="shared" si="15"/>
        <v>72</v>
      </c>
      <c r="O988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Singapore city, in 1987?</v>
      </c>
    </row>
    <row r="989" spans="1:15" x14ac:dyDescent="0.3">
      <c r="A989" t="s">
        <v>4408</v>
      </c>
      <c r="B989" t="s">
        <v>4409</v>
      </c>
      <c r="C989" t="s">
        <v>8</v>
      </c>
      <c r="D989" t="s">
        <v>3881</v>
      </c>
      <c r="E989" t="s">
        <v>7672</v>
      </c>
      <c r="F989" t="s">
        <v>4474</v>
      </c>
      <c r="G989">
        <f>ROUND(city_populationInYear[[#This Row],[value]],2)</f>
        <v>2124000</v>
      </c>
      <c r="H989" t="s">
        <v>7670</v>
      </c>
      <c r="I989" t="s">
        <v>970</v>
      </c>
      <c r="J989" t="s">
        <v>2994</v>
      </c>
      <c r="K989" t="s">
        <v>1194</v>
      </c>
      <c r="L989" t="s">
        <v>4411</v>
      </c>
      <c r="M989" t="s">
        <v>7671</v>
      </c>
      <c r="N989">
        <f t="shared" si="15"/>
        <v>13</v>
      </c>
      <c r="O989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Tashkent city, in 1987?</v>
      </c>
    </row>
    <row r="990" spans="1:15" x14ac:dyDescent="0.3">
      <c r="A990" t="s">
        <v>5516</v>
      </c>
      <c r="B990" t="s">
        <v>5517</v>
      </c>
      <c r="C990" t="s">
        <v>8</v>
      </c>
      <c r="D990" t="s">
        <v>3881</v>
      </c>
      <c r="E990" t="s">
        <v>7672</v>
      </c>
      <c r="F990" t="s">
        <v>5530</v>
      </c>
      <c r="G990">
        <f>ROUND(city_populationInYear[[#This Row],[value]],2)</f>
        <v>627000</v>
      </c>
      <c r="H990" t="s">
        <v>7670</v>
      </c>
      <c r="I990" t="s">
        <v>970</v>
      </c>
      <c r="J990" t="s">
        <v>259</v>
      </c>
      <c r="K990" t="s">
        <v>1194</v>
      </c>
      <c r="L990" t="s">
        <v>5519</v>
      </c>
      <c r="M990" t="s">
        <v>7671</v>
      </c>
      <c r="N990">
        <f t="shared" si="15"/>
        <v>54</v>
      </c>
      <c r="O990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Tolyatti city, in 1987?</v>
      </c>
    </row>
    <row r="991" spans="1:15" x14ac:dyDescent="0.3">
      <c r="A991" t="s">
        <v>4727</v>
      </c>
      <c r="B991" t="s">
        <v>4728</v>
      </c>
      <c r="C991" t="s">
        <v>8</v>
      </c>
      <c r="D991" t="s">
        <v>3881</v>
      </c>
      <c r="E991" t="s">
        <v>7672</v>
      </c>
      <c r="F991" t="s">
        <v>4773</v>
      </c>
      <c r="G991">
        <f>ROUND(city_populationInYear[[#This Row],[value]],2)</f>
        <v>103494</v>
      </c>
      <c r="H991" t="s">
        <v>7670</v>
      </c>
      <c r="I991" t="s">
        <v>970</v>
      </c>
      <c r="J991" t="s">
        <v>3228</v>
      </c>
      <c r="K991" t="s">
        <v>1194</v>
      </c>
      <c r="L991" t="s">
        <v>4730</v>
      </c>
      <c r="M991" t="s">
        <v>7671</v>
      </c>
      <c r="N991">
        <f t="shared" si="15"/>
        <v>62</v>
      </c>
      <c r="O991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Ulm city, in 1987?</v>
      </c>
    </row>
    <row r="992" spans="1:15" x14ac:dyDescent="0.3">
      <c r="A992" t="s">
        <v>4736</v>
      </c>
      <c r="B992" t="s">
        <v>4737</v>
      </c>
      <c r="C992" t="s">
        <v>8</v>
      </c>
      <c r="D992" t="s">
        <v>3881</v>
      </c>
      <c r="E992" t="s">
        <v>7672</v>
      </c>
      <c r="F992" t="s">
        <v>6094</v>
      </c>
      <c r="G992">
        <f>ROUND(city_populationInYear[[#This Row],[value]],2)</f>
        <v>123378</v>
      </c>
      <c r="H992" t="s">
        <v>7670</v>
      </c>
      <c r="I992" t="s">
        <v>970</v>
      </c>
      <c r="J992" t="s">
        <v>2772</v>
      </c>
      <c r="K992" t="s">
        <v>1194</v>
      </c>
      <c r="L992" t="s">
        <v>4739</v>
      </c>
      <c r="M992" t="s">
        <v>7671</v>
      </c>
      <c r="N992">
        <f t="shared" si="15"/>
        <v>23</v>
      </c>
      <c r="O992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Würzburg city, in 1987?</v>
      </c>
    </row>
    <row r="993" spans="1:15" x14ac:dyDescent="0.3">
      <c r="A993" t="s">
        <v>5737</v>
      </c>
      <c r="B993" t="s">
        <v>5738</v>
      </c>
      <c r="C993" t="s">
        <v>8</v>
      </c>
      <c r="D993" t="s">
        <v>3881</v>
      </c>
      <c r="E993" t="s">
        <v>7672</v>
      </c>
      <c r="F993" t="s">
        <v>5805</v>
      </c>
      <c r="G993">
        <f>ROUND(city_populationInYear[[#This Row],[value]],2)</f>
        <v>46512</v>
      </c>
      <c r="H993" t="s">
        <v>7670</v>
      </c>
      <c r="I993" t="s">
        <v>809</v>
      </c>
      <c r="J993" t="s">
        <v>169</v>
      </c>
      <c r="K993" t="s">
        <v>1194</v>
      </c>
      <c r="L993" t="s">
        <v>5740</v>
      </c>
      <c r="M993" t="s">
        <v>7671</v>
      </c>
      <c r="N993">
        <f t="shared" si="15"/>
        <v>59</v>
      </c>
      <c r="O993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Albstadt city, in 1988?</v>
      </c>
    </row>
    <row r="994" spans="1:15" x14ac:dyDescent="0.3">
      <c r="A994" t="s">
        <v>3890</v>
      </c>
      <c r="B994" t="s">
        <v>3891</v>
      </c>
      <c r="C994" t="s">
        <v>8</v>
      </c>
      <c r="D994" t="s">
        <v>3881</v>
      </c>
      <c r="E994" t="s">
        <v>7672</v>
      </c>
      <c r="F994" t="s">
        <v>3898</v>
      </c>
      <c r="G994">
        <f>ROUND(city_populationInYear[[#This Row],[value]],2)</f>
        <v>135147</v>
      </c>
      <c r="H994" t="s">
        <v>7670</v>
      </c>
      <c r="I994" t="s">
        <v>809</v>
      </c>
      <c r="J994" t="s">
        <v>3503</v>
      </c>
      <c r="K994" t="s">
        <v>1194</v>
      </c>
      <c r="L994" t="s">
        <v>3893</v>
      </c>
      <c r="M994" t="s">
        <v>7671</v>
      </c>
      <c r="N994">
        <f t="shared" si="15"/>
        <v>55</v>
      </c>
      <c r="O994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Bern city, in 1988?</v>
      </c>
    </row>
    <row r="995" spans="1:15" x14ac:dyDescent="0.3">
      <c r="A995" t="s">
        <v>7000</v>
      </c>
      <c r="B995" t="s">
        <v>7001</v>
      </c>
      <c r="C995" t="s">
        <v>8</v>
      </c>
      <c r="D995" t="s">
        <v>3881</v>
      </c>
      <c r="E995" t="s">
        <v>7672</v>
      </c>
      <c r="F995" t="s">
        <v>7095</v>
      </c>
      <c r="G995">
        <f>ROUND(city_populationInYear[[#This Row],[value]],2)</f>
        <v>90537</v>
      </c>
      <c r="H995" t="s">
        <v>7670</v>
      </c>
      <c r="I995" t="s">
        <v>809</v>
      </c>
      <c r="J995" t="s">
        <v>2401</v>
      </c>
      <c r="K995" t="s">
        <v>1194</v>
      </c>
      <c r="L995" t="s">
        <v>7003</v>
      </c>
      <c r="M995" t="s">
        <v>7671</v>
      </c>
      <c r="N995">
        <f t="shared" si="15"/>
        <v>59</v>
      </c>
      <c r="O995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Esslingen am Neckar city, in 1988?</v>
      </c>
    </row>
    <row r="996" spans="1:15" x14ac:dyDescent="0.3">
      <c r="A996" t="s">
        <v>5630</v>
      </c>
      <c r="B996" t="s">
        <v>5631</v>
      </c>
      <c r="C996" t="s">
        <v>8</v>
      </c>
      <c r="D996" t="s">
        <v>3881</v>
      </c>
      <c r="E996" t="s">
        <v>7672</v>
      </c>
      <c r="F996" t="s">
        <v>5709</v>
      </c>
      <c r="G996">
        <f>ROUND(city_populationInYear[[#This Row],[value]],2)</f>
        <v>52295</v>
      </c>
      <c r="H996" t="s">
        <v>7670</v>
      </c>
      <c r="I996" t="s">
        <v>809</v>
      </c>
      <c r="J996" t="s">
        <v>33</v>
      </c>
      <c r="K996" t="s">
        <v>1194</v>
      </c>
      <c r="L996" t="s">
        <v>5633</v>
      </c>
      <c r="M996" t="s">
        <v>7671</v>
      </c>
      <c r="N996">
        <f t="shared" si="15"/>
        <v>60</v>
      </c>
      <c r="O996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Friedrichshafen city, in 1988?</v>
      </c>
    </row>
    <row r="997" spans="1:15" x14ac:dyDescent="0.3">
      <c r="A997" t="s">
        <v>5981</v>
      </c>
      <c r="B997" t="s">
        <v>5982</v>
      </c>
      <c r="C997" t="s">
        <v>8</v>
      </c>
      <c r="D997" t="s">
        <v>3881</v>
      </c>
      <c r="E997" t="s">
        <v>7672</v>
      </c>
      <c r="F997" t="s">
        <v>6034</v>
      </c>
      <c r="G997">
        <f>ROUND(city_populationInYear[[#This Row],[value]],2)</f>
        <v>33369</v>
      </c>
      <c r="H997" t="s">
        <v>7670</v>
      </c>
      <c r="I997" t="s">
        <v>809</v>
      </c>
      <c r="J997" t="s">
        <v>42</v>
      </c>
      <c r="K997" t="s">
        <v>1194</v>
      </c>
      <c r="L997" t="s">
        <v>5984</v>
      </c>
      <c r="M997" t="s">
        <v>7671</v>
      </c>
      <c r="N997">
        <f t="shared" si="15"/>
        <v>59</v>
      </c>
      <c r="O997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Lahr/Schwarzwald city, in 1988?</v>
      </c>
    </row>
    <row r="998" spans="1:15" x14ac:dyDescent="0.3">
      <c r="A998" t="s">
        <v>4611</v>
      </c>
      <c r="B998" t="s">
        <v>4612</v>
      </c>
      <c r="C998" t="s">
        <v>8</v>
      </c>
      <c r="D998" t="s">
        <v>3881</v>
      </c>
      <c r="E998" t="s">
        <v>7672</v>
      </c>
      <c r="F998" t="s">
        <v>4647</v>
      </c>
      <c r="G998">
        <f>ROUND(city_populationInYear[[#This Row],[value]],2)</f>
        <v>854003</v>
      </c>
      <c r="H998" t="s">
        <v>7670</v>
      </c>
      <c r="I998" t="s">
        <v>809</v>
      </c>
      <c r="J998" t="s">
        <v>4614</v>
      </c>
      <c r="K998" t="s">
        <v>1194</v>
      </c>
      <c r="L998" t="s">
        <v>4615</v>
      </c>
      <c r="M998" t="s">
        <v>7671</v>
      </c>
      <c r="N998">
        <f t="shared" si="15"/>
        <v>23</v>
      </c>
      <c r="O998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Łódź city, in 1988?</v>
      </c>
    </row>
    <row r="999" spans="1:15" x14ac:dyDescent="0.3">
      <c r="A999" t="s">
        <v>5122</v>
      </c>
      <c r="B999" t="s">
        <v>5123</v>
      </c>
      <c r="C999" t="s">
        <v>8</v>
      </c>
      <c r="D999" t="s">
        <v>3881</v>
      </c>
      <c r="E999" t="s">
        <v>7672</v>
      </c>
      <c r="F999" t="s">
        <v>5224</v>
      </c>
      <c r="G999">
        <f>ROUND(city_populationInYear[[#This Row],[value]],2)</f>
        <v>41087</v>
      </c>
      <c r="H999" t="s">
        <v>7670</v>
      </c>
      <c r="I999" t="s">
        <v>809</v>
      </c>
      <c r="J999" t="s">
        <v>870</v>
      </c>
      <c r="K999" t="s">
        <v>1194</v>
      </c>
      <c r="L999" t="s">
        <v>5125</v>
      </c>
      <c r="M999" t="s">
        <v>7671</v>
      </c>
      <c r="N999">
        <f t="shared" si="15"/>
        <v>59</v>
      </c>
      <c r="O999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Lörrach city, in 1988?</v>
      </c>
    </row>
    <row r="1000" spans="1:15" x14ac:dyDescent="0.3">
      <c r="A1000" t="s">
        <v>4631</v>
      </c>
      <c r="B1000" t="s">
        <v>4632</v>
      </c>
      <c r="C1000" t="s">
        <v>8</v>
      </c>
      <c r="D1000" t="s">
        <v>3881</v>
      </c>
      <c r="E1000" t="s">
        <v>7672</v>
      </c>
      <c r="F1000" t="s">
        <v>4635</v>
      </c>
      <c r="G1000">
        <f>ROUND(city_populationInYear[[#This Row],[value]],2)</f>
        <v>79342</v>
      </c>
      <c r="H1000" t="s">
        <v>7670</v>
      </c>
      <c r="I1000" t="s">
        <v>809</v>
      </c>
      <c r="J1000" t="s">
        <v>147</v>
      </c>
      <c r="K1000" t="s">
        <v>1194</v>
      </c>
      <c r="L1000" t="s">
        <v>4634</v>
      </c>
      <c r="M1000" t="s">
        <v>7671</v>
      </c>
      <c r="N1000">
        <f t="shared" si="15"/>
        <v>59</v>
      </c>
      <c r="O1000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Ludwigsburg city, in 1988?</v>
      </c>
    </row>
    <row r="1001" spans="1:15" x14ac:dyDescent="0.3">
      <c r="A1001" t="s">
        <v>5744</v>
      </c>
      <c r="B1001" t="s">
        <v>5745</v>
      </c>
      <c r="C1001" t="s">
        <v>8</v>
      </c>
      <c r="D1001" t="s">
        <v>3881</v>
      </c>
      <c r="E1001" t="s">
        <v>7672</v>
      </c>
      <c r="F1001" t="s">
        <v>6004</v>
      </c>
      <c r="G1001">
        <f>ROUND(city_populationInYear[[#This Row],[value]],2)</f>
        <v>49964</v>
      </c>
      <c r="H1001" t="s">
        <v>7670</v>
      </c>
      <c r="I1001" t="s">
        <v>809</v>
      </c>
      <c r="J1001" t="s">
        <v>1840</v>
      </c>
      <c r="K1001" t="s">
        <v>1194</v>
      </c>
      <c r="L1001" t="s">
        <v>5747</v>
      </c>
      <c r="M1001" t="s">
        <v>7671</v>
      </c>
      <c r="N1001">
        <f t="shared" si="15"/>
        <v>37</v>
      </c>
      <c r="O1001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Lugano city, in 1988?</v>
      </c>
    </row>
    <row r="1002" spans="1:15" x14ac:dyDescent="0.3">
      <c r="A1002" t="s">
        <v>7137</v>
      </c>
      <c r="B1002" t="s">
        <v>7138</v>
      </c>
      <c r="C1002" t="s">
        <v>8</v>
      </c>
      <c r="D1002" t="s">
        <v>3881</v>
      </c>
      <c r="E1002" t="s">
        <v>7672</v>
      </c>
      <c r="F1002" t="s">
        <v>7139</v>
      </c>
      <c r="G1002">
        <f>ROUND(city_populationInYear[[#This Row],[value]],2)</f>
        <v>391876</v>
      </c>
      <c r="H1002" t="s">
        <v>7670</v>
      </c>
      <c r="I1002" t="s">
        <v>809</v>
      </c>
      <c r="J1002" t="s">
        <v>6889</v>
      </c>
      <c r="K1002" t="s">
        <v>1194</v>
      </c>
      <c r="L1002" t="s">
        <v>7140</v>
      </c>
      <c r="M1002" t="s">
        <v>7671</v>
      </c>
      <c r="N1002">
        <f t="shared" si="15"/>
        <v>4</v>
      </c>
      <c r="O1002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Niamey city, in 1988?</v>
      </c>
    </row>
    <row r="1003" spans="1:15" x14ac:dyDescent="0.3">
      <c r="A1003" t="s">
        <v>7141</v>
      </c>
      <c r="B1003" t="s">
        <v>7142</v>
      </c>
      <c r="C1003" t="s">
        <v>8</v>
      </c>
      <c r="D1003" t="s">
        <v>3881</v>
      </c>
      <c r="E1003" t="s">
        <v>7672</v>
      </c>
      <c r="F1003" t="s">
        <v>7222</v>
      </c>
      <c r="G1003">
        <f>ROUND(city_populationInYear[[#This Row],[value]],2)</f>
        <v>393325</v>
      </c>
      <c r="H1003" t="s">
        <v>7670</v>
      </c>
      <c r="I1003" t="s">
        <v>809</v>
      </c>
      <c r="J1003" t="s">
        <v>2924</v>
      </c>
      <c r="K1003" t="s">
        <v>1194</v>
      </c>
      <c r="L1003" t="s">
        <v>7144</v>
      </c>
      <c r="M1003" t="s">
        <v>7671</v>
      </c>
      <c r="N1003">
        <f t="shared" si="15"/>
        <v>10</v>
      </c>
      <c r="O1003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Nouakchott city, in 1988?</v>
      </c>
    </row>
    <row r="1004" spans="1:15" x14ac:dyDescent="0.3">
      <c r="A1004" t="s">
        <v>4390</v>
      </c>
      <c r="B1004" t="s">
        <v>4391</v>
      </c>
      <c r="C1004" t="s">
        <v>8</v>
      </c>
      <c r="D1004" t="s">
        <v>3881</v>
      </c>
      <c r="E1004" t="s">
        <v>7672</v>
      </c>
      <c r="F1004" t="s">
        <v>4432</v>
      </c>
      <c r="G1004">
        <f>ROUND(city_populationInYear[[#This Row],[value]],2)</f>
        <v>11615</v>
      </c>
      <c r="H1004" t="s">
        <v>7670</v>
      </c>
      <c r="I1004" t="s">
        <v>809</v>
      </c>
      <c r="J1004" t="s">
        <v>3749</v>
      </c>
      <c r="K1004" t="s">
        <v>1194</v>
      </c>
      <c r="L1004" t="s">
        <v>4393</v>
      </c>
      <c r="M1004" t="s">
        <v>7671</v>
      </c>
      <c r="N1004">
        <f t="shared" si="15"/>
        <v>45</v>
      </c>
      <c r="O1004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Nuuk city, in 1988?</v>
      </c>
    </row>
    <row r="1005" spans="1:15" x14ac:dyDescent="0.3">
      <c r="A1005" t="s">
        <v>4481</v>
      </c>
      <c r="B1005" t="s">
        <v>4482</v>
      </c>
      <c r="C1005" t="s">
        <v>8</v>
      </c>
      <c r="D1005" t="s">
        <v>3881</v>
      </c>
      <c r="E1005" t="s">
        <v>7672</v>
      </c>
      <c r="F1005" t="s">
        <v>5629</v>
      </c>
      <c r="G1005">
        <f>ROUND(city_populationInYear[[#This Row],[value]],2)</f>
        <v>51730</v>
      </c>
      <c r="H1005" t="s">
        <v>7670</v>
      </c>
      <c r="I1005" t="s">
        <v>809</v>
      </c>
      <c r="J1005" t="s">
        <v>892</v>
      </c>
      <c r="K1005" t="s">
        <v>1194</v>
      </c>
      <c r="L1005" t="s">
        <v>4484</v>
      </c>
      <c r="M1005" t="s">
        <v>7671</v>
      </c>
      <c r="N1005">
        <f t="shared" si="15"/>
        <v>59</v>
      </c>
      <c r="O1005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Offenburg city, in 1988?</v>
      </c>
    </row>
    <row r="1006" spans="1:15" x14ac:dyDescent="0.3">
      <c r="A1006" t="s">
        <v>4277</v>
      </c>
      <c r="B1006" t="s">
        <v>4278</v>
      </c>
      <c r="C1006" t="s">
        <v>8</v>
      </c>
      <c r="D1006" t="s">
        <v>3881</v>
      </c>
      <c r="E1006" t="s">
        <v>7672</v>
      </c>
      <c r="F1006" t="s">
        <v>4387</v>
      </c>
      <c r="G1006">
        <f>ROUND(city_populationInYear[[#This Row],[value]],2)</f>
        <v>2846108</v>
      </c>
      <c r="H1006" t="s">
        <v>7670</v>
      </c>
      <c r="I1006" t="s">
        <v>809</v>
      </c>
      <c r="J1006" t="s">
        <v>4280</v>
      </c>
      <c r="K1006" t="s">
        <v>1194</v>
      </c>
      <c r="L1006" t="s">
        <v>4281</v>
      </c>
      <c r="M1006" t="s">
        <v>7671</v>
      </c>
      <c r="N1006">
        <f t="shared" si="15"/>
        <v>72</v>
      </c>
      <c r="O1006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Singapore city, in 1988?</v>
      </c>
    </row>
    <row r="1007" spans="1:15" x14ac:dyDescent="0.3">
      <c r="A1007" t="s">
        <v>4727</v>
      </c>
      <c r="B1007" t="s">
        <v>4728</v>
      </c>
      <c r="C1007" t="s">
        <v>8</v>
      </c>
      <c r="D1007" t="s">
        <v>3881</v>
      </c>
      <c r="E1007" t="s">
        <v>7672</v>
      </c>
      <c r="F1007" t="s">
        <v>4841</v>
      </c>
      <c r="G1007">
        <f>ROUND(city_populationInYear[[#This Row],[value]],2)</f>
        <v>106508</v>
      </c>
      <c r="H1007" t="s">
        <v>7670</v>
      </c>
      <c r="I1007" t="s">
        <v>809</v>
      </c>
      <c r="J1007" t="s">
        <v>3228</v>
      </c>
      <c r="K1007" t="s">
        <v>1194</v>
      </c>
      <c r="L1007" t="s">
        <v>4730</v>
      </c>
      <c r="M1007" t="s">
        <v>7671</v>
      </c>
      <c r="N1007">
        <f t="shared" si="15"/>
        <v>62</v>
      </c>
      <c r="O1007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Ulm city, in 1988?</v>
      </c>
    </row>
    <row r="1008" spans="1:15" x14ac:dyDescent="0.3">
      <c r="A1008" t="s">
        <v>7241</v>
      </c>
      <c r="B1008" t="s">
        <v>7242</v>
      </c>
      <c r="C1008" t="s">
        <v>8</v>
      </c>
      <c r="D1008" t="s">
        <v>3881</v>
      </c>
      <c r="E1008" t="s">
        <v>7672</v>
      </c>
      <c r="F1008" t="s">
        <v>7329</v>
      </c>
      <c r="G1008">
        <f>ROUND(city_populationInYear[[#This Row],[value]],2)</f>
        <v>29182</v>
      </c>
      <c r="H1008" t="s">
        <v>7670</v>
      </c>
      <c r="I1008" t="s">
        <v>192</v>
      </c>
      <c r="J1008" t="s">
        <v>56</v>
      </c>
      <c r="K1008" t="s">
        <v>1194</v>
      </c>
      <c r="L1008" t="s">
        <v>7244</v>
      </c>
      <c r="M1008" t="s">
        <v>7671</v>
      </c>
      <c r="N1008">
        <f t="shared" si="15"/>
        <v>31</v>
      </c>
      <c r="O1008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Abinsk city, in 1989?</v>
      </c>
    </row>
    <row r="1009" spans="1:15" x14ac:dyDescent="0.3">
      <c r="A1009" t="s">
        <v>5737</v>
      </c>
      <c r="B1009" t="s">
        <v>5738</v>
      </c>
      <c r="C1009" t="s">
        <v>8</v>
      </c>
      <c r="D1009" t="s">
        <v>3881</v>
      </c>
      <c r="E1009" t="s">
        <v>7672</v>
      </c>
      <c r="F1009" t="s">
        <v>5825</v>
      </c>
      <c r="G1009">
        <f>ROUND(city_populationInYear[[#This Row],[value]],2)</f>
        <v>47337</v>
      </c>
      <c r="H1009" t="s">
        <v>7670</v>
      </c>
      <c r="I1009" t="s">
        <v>192</v>
      </c>
      <c r="J1009" t="s">
        <v>169</v>
      </c>
      <c r="K1009" t="s">
        <v>1194</v>
      </c>
      <c r="L1009" t="s">
        <v>5740</v>
      </c>
      <c r="M1009" t="s">
        <v>7671</v>
      </c>
      <c r="N1009">
        <f t="shared" si="15"/>
        <v>59</v>
      </c>
      <c r="O1009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Albstadt city, in 1989?</v>
      </c>
    </row>
    <row r="1010" spans="1:15" x14ac:dyDescent="0.3">
      <c r="A1010" t="s">
        <v>7402</v>
      </c>
      <c r="B1010" t="s">
        <v>7403</v>
      </c>
      <c r="C1010" t="s">
        <v>8</v>
      </c>
      <c r="D1010" t="s">
        <v>3881</v>
      </c>
      <c r="E1010" t="s">
        <v>7672</v>
      </c>
      <c r="F1010" t="s">
        <v>7453</v>
      </c>
      <c r="G1010">
        <f>ROUND(city_populationInYear[[#This Row],[value]],2)</f>
        <v>401135</v>
      </c>
      <c r="H1010" t="s">
        <v>7670</v>
      </c>
      <c r="I1010" t="s">
        <v>192</v>
      </c>
      <c r="J1010" t="s">
        <v>7405</v>
      </c>
      <c r="K1010" t="s">
        <v>1194</v>
      </c>
      <c r="L1010" t="s">
        <v>7406</v>
      </c>
      <c r="M1010" t="s">
        <v>7671</v>
      </c>
      <c r="N1010">
        <f t="shared" si="15"/>
        <v>9</v>
      </c>
      <c r="O1010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Ashgabat city, in 1989?</v>
      </c>
    </row>
    <row r="1011" spans="1:15" x14ac:dyDescent="0.3">
      <c r="A1011" t="s">
        <v>3890</v>
      </c>
      <c r="B1011" t="s">
        <v>3891</v>
      </c>
      <c r="C1011" t="s">
        <v>8</v>
      </c>
      <c r="D1011" t="s">
        <v>3881</v>
      </c>
      <c r="E1011" t="s">
        <v>7672</v>
      </c>
      <c r="F1011" t="s">
        <v>4008</v>
      </c>
      <c r="G1011">
        <f>ROUND(city_populationInYear[[#This Row],[value]],2)</f>
        <v>134393</v>
      </c>
      <c r="H1011" t="s">
        <v>7670</v>
      </c>
      <c r="I1011" t="s">
        <v>192</v>
      </c>
      <c r="J1011" t="s">
        <v>3503</v>
      </c>
      <c r="K1011" t="s">
        <v>1194</v>
      </c>
      <c r="L1011" t="s">
        <v>3893</v>
      </c>
      <c r="M1011" t="s">
        <v>7671</v>
      </c>
      <c r="N1011">
        <f t="shared" si="15"/>
        <v>55</v>
      </c>
      <c r="O1011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Bern city, in 1989?</v>
      </c>
    </row>
    <row r="1012" spans="1:15" x14ac:dyDescent="0.3">
      <c r="A1012" t="s">
        <v>6709</v>
      </c>
      <c r="B1012" t="s">
        <v>6710</v>
      </c>
      <c r="C1012" t="s">
        <v>8</v>
      </c>
      <c r="D1012" t="s">
        <v>3881</v>
      </c>
      <c r="E1012" t="s">
        <v>7672</v>
      </c>
      <c r="F1012" t="s">
        <v>6757</v>
      </c>
      <c r="G1012">
        <f>ROUND(city_populationInYear[[#This Row],[value]],2)</f>
        <v>223934</v>
      </c>
      <c r="H1012" t="s">
        <v>7670</v>
      </c>
      <c r="I1012" t="s">
        <v>192</v>
      </c>
      <c r="J1012" t="s">
        <v>3224</v>
      </c>
      <c r="K1012" t="s">
        <v>1194</v>
      </c>
      <c r="L1012" t="s">
        <v>6712</v>
      </c>
      <c r="M1012" t="s">
        <v>7671</v>
      </c>
      <c r="N1012">
        <f t="shared" si="15"/>
        <v>7</v>
      </c>
      <c r="O1012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Bukhara city, in 1989?</v>
      </c>
    </row>
    <row r="1013" spans="1:15" x14ac:dyDescent="0.3">
      <c r="A1013" t="s">
        <v>6300</v>
      </c>
      <c r="B1013" t="s">
        <v>6301</v>
      </c>
      <c r="C1013" t="s">
        <v>8</v>
      </c>
      <c r="D1013" t="s">
        <v>3881</v>
      </c>
      <c r="E1013" t="s">
        <v>7672</v>
      </c>
      <c r="F1013" t="s">
        <v>7136</v>
      </c>
      <c r="G1013">
        <f>ROUND(city_populationInYear[[#This Row],[value]],2)</f>
        <v>290000</v>
      </c>
      <c r="H1013" t="s">
        <v>7670</v>
      </c>
      <c r="I1013" t="s">
        <v>192</v>
      </c>
      <c r="J1013" t="s">
        <v>3721</v>
      </c>
      <c r="K1013" t="s">
        <v>1194</v>
      </c>
      <c r="L1013" t="s">
        <v>6303</v>
      </c>
      <c r="M1013" t="s">
        <v>7671</v>
      </c>
      <c r="N1013">
        <f t="shared" si="15"/>
        <v>12</v>
      </c>
      <c r="O1013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Djibouti city, in 1989?</v>
      </c>
    </row>
    <row r="1014" spans="1:15" x14ac:dyDescent="0.3">
      <c r="A1014" t="s">
        <v>7000</v>
      </c>
      <c r="B1014" t="s">
        <v>7001</v>
      </c>
      <c r="C1014" t="s">
        <v>8</v>
      </c>
      <c r="D1014" t="s">
        <v>3881</v>
      </c>
      <c r="E1014" t="s">
        <v>7672</v>
      </c>
      <c r="F1014" t="s">
        <v>7104</v>
      </c>
      <c r="G1014">
        <f>ROUND(city_populationInYear[[#This Row],[value]],2)</f>
        <v>91092</v>
      </c>
      <c r="H1014" t="s">
        <v>7670</v>
      </c>
      <c r="I1014" t="s">
        <v>192</v>
      </c>
      <c r="J1014" t="s">
        <v>2401</v>
      </c>
      <c r="K1014" t="s">
        <v>1194</v>
      </c>
      <c r="L1014" t="s">
        <v>7003</v>
      </c>
      <c r="M1014" t="s">
        <v>7671</v>
      </c>
      <c r="N1014">
        <f t="shared" si="15"/>
        <v>59</v>
      </c>
      <c r="O1014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Esslingen am Neckar city, in 1989?</v>
      </c>
    </row>
    <row r="1015" spans="1:15" x14ac:dyDescent="0.3">
      <c r="A1015" t="s">
        <v>5630</v>
      </c>
      <c r="B1015" t="s">
        <v>5631</v>
      </c>
      <c r="C1015" t="s">
        <v>8</v>
      </c>
      <c r="D1015" t="s">
        <v>3881</v>
      </c>
      <c r="E1015" t="s">
        <v>7672</v>
      </c>
      <c r="F1015" t="s">
        <v>5730</v>
      </c>
      <c r="G1015">
        <f>ROUND(city_populationInYear[[#This Row],[value]],2)</f>
        <v>53493</v>
      </c>
      <c r="H1015" t="s">
        <v>7670</v>
      </c>
      <c r="I1015" t="s">
        <v>192</v>
      </c>
      <c r="J1015" t="s">
        <v>33</v>
      </c>
      <c r="K1015" t="s">
        <v>1194</v>
      </c>
      <c r="L1015" t="s">
        <v>5633</v>
      </c>
      <c r="M1015" t="s">
        <v>7671</v>
      </c>
      <c r="N1015">
        <f t="shared" si="15"/>
        <v>60</v>
      </c>
      <c r="O1015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Friedrichshafen city, in 1989?</v>
      </c>
    </row>
    <row r="1016" spans="1:15" x14ac:dyDescent="0.3">
      <c r="A1016" t="s">
        <v>6484</v>
      </c>
      <c r="B1016" t="s">
        <v>6485</v>
      </c>
      <c r="C1016" t="s">
        <v>8</v>
      </c>
      <c r="D1016" t="s">
        <v>3881</v>
      </c>
      <c r="E1016" t="s">
        <v>7672</v>
      </c>
      <c r="F1016" t="s">
        <v>6535</v>
      </c>
      <c r="G1016">
        <f>ROUND(city_populationInYear[[#This Row],[value]],2)</f>
        <v>79714</v>
      </c>
      <c r="H1016" t="s">
        <v>7670</v>
      </c>
      <c r="I1016" t="s">
        <v>192</v>
      </c>
      <c r="J1016" t="s">
        <v>38</v>
      </c>
      <c r="K1016" t="s">
        <v>1194</v>
      </c>
      <c r="L1016" t="s">
        <v>6487</v>
      </c>
      <c r="M1016" t="s">
        <v>7671</v>
      </c>
      <c r="N1016">
        <f t="shared" si="15"/>
        <v>52</v>
      </c>
      <c r="O1016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Gatchina city, in 1989?</v>
      </c>
    </row>
    <row r="1017" spans="1:15" x14ac:dyDescent="0.3">
      <c r="A1017" t="s">
        <v>5981</v>
      </c>
      <c r="B1017" t="s">
        <v>5982</v>
      </c>
      <c r="C1017" t="s">
        <v>8</v>
      </c>
      <c r="D1017" t="s">
        <v>3881</v>
      </c>
      <c r="E1017" t="s">
        <v>7672</v>
      </c>
      <c r="F1017" t="s">
        <v>6046</v>
      </c>
      <c r="G1017">
        <f>ROUND(city_populationInYear[[#This Row],[value]],2)</f>
        <v>34023</v>
      </c>
      <c r="H1017" t="s">
        <v>7670</v>
      </c>
      <c r="I1017" t="s">
        <v>192</v>
      </c>
      <c r="J1017" t="s">
        <v>42</v>
      </c>
      <c r="K1017" t="s">
        <v>1194</v>
      </c>
      <c r="L1017" t="s">
        <v>5984</v>
      </c>
      <c r="M1017" t="s">
        <v>7671</v>
      </c>
      <c r="N1017">
        <f t="shared" si="15"/>
        <v>59</v>
      </c>
      <c r="O1017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Lahr/Schwarzwald city, in 1989?</v>
      </c>
    </row>
    <row r="1018" spans="1:15" x14ac:dyDescent="0.3">
      <c r="A1018" t="s">
        <v>5122</v>
      </c>
      <c r="B1018" t="s">
        <v>5123</v>
      </c>
      <c r="C1018" t="s">
        <v>8</v>
      </c>
      <c r="D1018" t="s">
        <v>3881</v>
      </c>
      <c r="E1018" t="s">
        <v>7672</v>
      </c>
      <c r="F1018" t="s">
        <v>5834</v>
      </c>
      <c r="G1018">
        <f>ROUND(city_populationInYear[[#This Row],[value]],2)</f>
        <v>41919</v>
      </c>
      <c r="H1018" t="s">
        <v>7670</v>
      </c>
      <c r="I1018" t="s">
        <v>192</v>
      </c>
      <c r="J1018" t="s">
        <v>870</v>
      </c>
      <c r="K1018" t="s">
        <v>1194</v>
      </c>
      <c r="L1018" t="s">
        <v>5125</v>
      </c>
      <c r="M1018" t="s">
        <v>7671</v>
      </c>
      <c r="N1018">
        <f t="shared" si="15"/>
        <v>59</v>
      </c>
      <c r="O1018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Lörrach city, in 1989?</v>
      </c>
    </row>
    <row r="1019" spans="1:15" x14ac:dyDescent="0.3">
      <c r="A1019" t="s">
        <v>4631</v>
      </c>
      <c r="B1019" t="s">
        <v>4632</v>
      </c>
      <c r="C1019" t="s">
        <v>8</v>
      </c>
      <c r="D1019" t="s">
        <v>3881</v>
      </c>
      <c r="E1019" t="s">
        <v>7672</v>
      </c>
      <c r="F1019" t="s">
        <v>6942</v>
      </c>
      <c r="G1019">
        <f>ROUND(city_populationInYear[[#This Row],[value]],2)</f>
        <v>81306</v>
      </c>
      <c r="H1019" t="s">
        <v>7670</v>
      </c>
      <c r="I1019" t="s">
        <v>192</v>
      </c>
      <c r="J1019" t="s">
        <v>147</v>
      </c>
      <c r="K1019" t="s">
        <v>1194</v>
      </c>
      <c r="L1019" t="s">
        <v>4634</v>
      </c>
      <c r="M1019" t="s">
        <v>7671</v>
      </c>
      <c r="N1019">
        <f t="shared" si="15"/>
        <v>59</v>
      </c>
      <c r="O1019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Ludwigsburg city, in 1989?</v>
      </c>
    </row>
    <row r="1020" spans="1:15" x14ac:dyDescent="0.3">
      <c r="A1020" t="s">
        <v>5744</v>
      </c>
      <c r="B1020" t="s">
        <v>5745</v>
      </c>
      <c r="C1020" t="s">
        <v>8</v>
      </c>
      <c r="D1020" t="s">
        <v>3881</v>
      </c>
      <c r="E1020" t="s">
        <v>7672</v>
      </c>
      <c r="F1020" t="s">
        <v>5782</v>
      </c>
      <c r="G1020">
        <f>ROUND(city_populationInYear[[#This Row],[value]],2)</f>
        <v>50070</v>
      </c>
      <c r="H1020" t="s">
        <v>7670</v>
      </c>
      <c r="I1020" t="s">
        <v>192</v>
      </c>
      <c r="J1020" t="s">
        <v>1840</v>
      </c>
      <c r="K1020" t="s">
        <v>1194</v>
      </c>
      <c r="L1020" t="s">
        <v>5747</v>
      </c>
      <c r="M1020" t="s">
        <v>7671</v>
      </c>
      <c r="N1020">
        <f t="shared" si="15"/>
        <v>37</v>
      </c>
      <c r="O1020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Lugano city, in 1989?</v>
      </c>
    </row>
    <row r="1021" spans="1:15" x14ac:dyDescent="0.3">
      <c r="A1021" t="s">
        <v>6717</v>
      </c>
      <c r="B1021" t="s">
        <v>6718</v>
      </c>
      <c r="C1021" t="s">
        <v>8</v>
      </c>
      <c r="D1021" t="s">
        <v>3881</v>
      </c>
      <c r="E1021" t="s">
        <v>7672</v>
      </c>
      <c r="F1021" t="s">
        <v>6830</v>
      </c>
      <c r="G1021">
        <f>ROUND(city_populationInYear[[#This Row],[value]],2)</f>
        <v>92290</v>
      </c>
      <c r="H1021" t="s">
        <v>7670</v>
      </c>
      <c r="I1021" t="s">
        <v>192</v>
      </c>
      <c r="J1021" t="s">
        <v>179</v>
      </c>
      <c r="K1021" t="s">
        <v>1194</v>
      </c>
      <c r="L1021" t="s">
        <v>6720</v>
      </c>
      <c r="M1021" t="s">
        <v>7671</v>
      </c>
      <c r="N1021">
        <f t="shared" si="15"/>
        <v>9</v>
      </c>
      <c r="O1021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Mary city, in 1989?</v>
      </c>
    </row>
    <row r="1022" spans="1:15" x14ac:dyDescent="0.3">
      <c r="A1022" t="s">
        <v>4390</v>
      </c>
      <c r="B1022" t="s">
        <v>4391</v>
      </c>
      <c r="C1022" t="s">
        <v>8</v>
      </c>
      <c r="D1022" t="s">
        <v>3881</v>
      </c>
      <c r="E1022" t="s">
        <v>7672</v>
      </c>
      <c r="F1022" t="s">
        <v>4440</v>
      </c>
      <c r="G1022">
        <f>ROUND(city_populationInYear[[#This Row],[value]],2)</f>
        <v>11957</v>
      </c>
      <c r="H1022" t="s">
        <v>7670</v>
      </c>
      <c r="I1022" t="s">
        <v>192</v>
      </c>
      <c r="J1022" t="s">
        <v>3749</v>
      </c>
      <c r="K1022" t="s">
        <v>1194</v>
      </c>
      <c r="L1022" t="s">
        <v>4393</v>
      </c>
      <c r="M1022" t="s">
        <v>7671</v>
      </c>
      <c r="N1022">
        <f t="shared" si="15"/>
        <v>45</v>
      </c>
      <c r="O1022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Nuuk city, in 1989?</v>
      </c>
    </row>
    <row r="1023" spans="1:15" x14ac:dyDescent="0.3">
      <c r="A1023" t="s">
        <v>4481</v>
      </c>
      <c r="B1023" t="s">
        <v>4482</v>
      </c>
      <c r="C1023" t="s">
        <v>8</v>
      </c>
      <c r="D1023" t="s">
        <v>3881</v>
      </c>
      <c r="E1023" t="s">
        <v>7672</v>
      </c>
      <c r="F1023" t="s">
        <v>4483</v>
      </c>
      <c r="G1023">
        <f>ROUND(city_populationInYear[[#This Row],[value]],2)</f>
        <v>52480</v>
      </c>
      <c r="H1023" t="s">
        <v>7670</v>
      </c>
      <c r="I1023" t="s">
        <v>192</v>
      </c>
      <c r="J1023" t="s">
        <v>892</v>
      </c>
      <c r="K1023" t="s">
        <v>1194</v>
      </c>
      <c r="L1023" t="s">
        <v>4484</v>
      </c>
      <c r="M1023" t="s">
        <v>7671</v>
      </c>
      <c r="N1023">
        <f t="shared" si="15"/>
        <v>59</v>
      </c>
      <c r="O1023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Offenburg city, in 1989?</v>
      </c>
    </row>
    <row r="1024" spans="1:15" x14ac:dyDescent="0.3">
      <c r="A1024" t="s">
        <v>6713</v>
      </c>
      <c r="B1024" t="s">
        <v>6714</v>
      </c>
      <c r="C1024" t="s">
        <v>8</v>
      </c>
      <c r="D1024" t="s">
        <v>3881</v>
      </c>
      <c r="E1024" t="s">
        <v>7672</v>
      </c>
      <c r="F1024" t="s">
        <v>6725</v>
      </c>
      <c r="G1024">
        <f>ROUND(city_populationInYear[[#This Row],[value]],2)</f>
        <v>367031</v>
      </c>
      <c r="H1024" t="s">
        <v>7670</v>
      </c>
      <c r="I1024" t="s">
        <v>192</v>
      </c>
      <c r="J1024" t="s">
        <v>4766</v>
      </c>
      <c r="K1024" t="s">
        <v>1194</v>
      </c>
      <c r="L1024" t="s">
        <v>6716</v>
      </c>
      <c r="M1024" t="s">
        <v>7671</v>
      </c>
      <c r="N1024">
        <f t="shared" si="15"/>
        <v>7</v>
      </c>
      <c r="O1024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Samarkand city, in 1989?</v>
      </c>
    </row>
    <row r="1025" spans="1:15" x14ac:dyDescent="0.3">
      <c r="A1025" t="s">
        <v>7534</v>
      </c>
      <c r="B1025" t="s">
        <v>7535</v>
      </c>
      <c r="C1025" t="s">
        <v>8</v>
      </c>
      <c r="D1025" t="s">
        <v>3881</v>
      </c>
      <c r="E1025" t="s">
        <v>7672</v>
      </c>
      <c r="F1025" t="s">
        <v>7586</v>
      </c>
      <c r="G1025">
        <f>ROUND(city_populationInYear[[#This Row],[value]],2)</f>
        <v>34098</v>
      </c>
      <c r="H1025" t="s">
        <v>7670</v>
      </c>
      <c r="I1025" t="s">
        <v>192</v>
      </c>
      <c r="J1025" t="s">
        <v>945</v>
      </c>
      <c r="K1025" t="s">
        <v>1194</v>
      </c>
      <c r="L1025" t="s">
        <v>7537</v>
      </c>
      <c r="M1025" t="s">
        <v>7671</v>
      </c>
      <c r="N1025">
        <f t="shared" si="15"/>
        <v>20</v>
      </c>
      <c r="O1025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Silkeborg city, in 1989?</v>
      </c>
    </row>
    <row r="1026" spans="1:15" x14ac:dyDescent="0.3">
      <c r="A1026" t="s">
        <v>4277</v>
      </c>
      <c r="B1026" t="s">
        <v>4278</v>
      </c>
      <c r="C1026" t="s">
        <v>8</v>
      </c>
      <c r="D1026" t="s">
        <v>3881</v>
      </c>
      <c r="E1026" t="s">
        <v>7672</v>
      </c>
      <c r="F1026" t="s">
        <v>4301</v>
      </c>
      <c r="G1026">
        <f>ROUND(city_populationInYear[[#This Row],[value]],2)</f>
        <v>2930901</v>
      </c>
      <c r="H1026" t="s">
        <v>7670</v>
      </c>
      <c r="I1026" t="s">
        <v>192</v>
      </c>
      <c r="J1026" t="s">
        <v>4280</v>
      </c>
      <c r="K1026" t="s">
        <v>1194</v>
      </c>
      <c r="L1026" t="s">
        <v>4281</v>
      </c>
      <c r="M1026" t="s">
        <v>7671</v>
      </c>
      <c r="N1026">
        <f t="shared" ref="N1026:N1089" si="16">COUNTIF(B:B,B1026)</f>
        <v>72</v>
      </c>
      <c r="O1026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Singapore city, in 1989?</v>
      </c>
    </row>
    <row r="1027" spans="1:15" x14ac:dyDescent="0.3">
      <c r="A1027" t="s">
        <v>5516</v>
      </c>
      <c r="B1027" t="s">
        <v>5517</v>
      </c>
      <c r="C1027" t="s">
        <v>8</v>
      </c>
      <c r="D1027" t="s">
        <v>3881</v>
      </c>
      <c r="E1027" t="s">
        <v>7672</v>
      </c>
      <c r="F1027" t="s">
        <v>5583</v>
      </c>
      <c r="G1027">
        <f>ROUND(city_populationInYear[[#This Row],[value]],2)</f>
        <v>630543</v>
      </c>
      <c r="H1027" t="s">
        <v>7670</v>
      </c>
      <c r="I1027" t="s">
        <v>192</v>
      </c>
      <c r="J1027" t="s">
        <v>259</v>
      </c>
      <c r="K1027" t="s">
        <v>1194</v>
      </c>
      <c r="L1027" t="s">
        <v>5519</v>
      </c>
      <c r="M1027" t="s">
        <v>7671</v>
      </c>
      <c r="N1027">
        <f t="shared" si="16"/>
        <v>54</v>
      </c>
      <c r="O1027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Tolyatti city, in 1989?</v>
      </c>
    </row>
    <row r="1028" spans="1:15" x14ac:dyDescent="0.3">
      <c r="A1028" t="s">
        <v>4727</v>
      </c>
      <c r="B1028" t="s">
        <v>4728</v>
      </c>
      <c r="C1028" t="s">
        <v>8</v>
      </c>
      <c r="D1028" t="s">
        <v>3881</v>
      </c>
      <c r="E1028" t="s">
        <v>7672</v>
      </c>
      <c r="F1028" t="s">
        <v>4783</v>
      </c>
      <c r="G1028">
        <f>ROUND(city_populationInYear[[#This Row],[value]],2)</f>
        <v>108930</v>
      </c>
      <c r="H1028" t="s">
        <v>7670</v>
      </c>
      <c r="I1028" t="s">
        <v>192</v>
      </c>
      <c r="J1028" t="s">
        <v>3228</v>
      </c>
      <c r="K1028" t="s">
        <v>1194</v>
      </c>
      <c r="L1028" t="s">
        <v>4730</v>
      </c>
      <c r="M1028" t="s">
        <v>7671</v>
      </c>
      <c r="N1028">
        <f t="shared" si="16"/>
        <v>62</v>
      </c>
      <c r="O1028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Ulm city, in 1989?</v>
      </c>
    </row>
    <row r="1029" spans="1:15" x14ac:dyDescent="0.3">
      <c r="A1029" t="s">
        <v>4152</v>
      </c>
      <c r="B1029" t="s">
        <v>4153</v>
      </c>
      <c r="C1029" t="s">
        <v>8</v>
      </c>
      <c r="D1029" t="s">
        <v>3881</v>
      </c>
      <c r="E1029" t="s">
        <v>7672</v>
      </c>
      <c r="F1029" t="s">
        <v>4195</v>
      </c>
      <c r="G1029">
        <f>ROUND(city_populationInYear[[#This Row],[value]],2)</f>
        <v>576700</v>
      </c>
      <c r="H1029" t="s">
        <v>7670</v>
      </c>
      <c r="I1029" t="s">
        <v>192</v>
      </c>
      <c r="J1029" t="s">
        <v>3054</v>
      </c>
      <c r="K1029" t="s">
        <v>1194</v>
      </c>
      <c r="L1029" t="s">
        <v>4156</v>
      </c>
      <c r="M1029" t="s">
        <v>7671</v>
      </c>
      <c r="N1029">
        <f t="shared" si="16"/>
        <v>56</v>
      </c>
      <c r="O1029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Vilnius city, in 1989?</v>
      </c>
    </row>
    <row r="1030" spans="1:15" x14ac:dyDescent="0.3">
      <c r="A1030" t="s">
        <v>5737</v>
      </c>
      <c r="B1030" t="s">
        <v>5738</v>
      </c>
      <c r="C1030" t="s">
        <v>8</v>
      </c>
      <c r="D1030" t="s">
        <v>3881</v>
      </c>
      <c r="E1030" t="s">
        <v>7672</v>
      </c>
      <c r="F1030" t="s">
        <v>5759</v>
      </c>
      <c r="G1030">
        <f>ROUND(city_populationInYear[[#This Row],[value]],2)</f>
        <v>49021</v>
      </c>
      <c r="H1030" t="s">
        <v>7670</v>
      </c>
      <c r="I1030" t="s">
        <v>292</v>
      </c>
      <c r="J1030" t="s">
        <v>169</v>
      </c>
      <c r="K1030" t="s">
        <v>1194</v>
      </c>
      <c r="L1030" t="s">
        <v>5740</v>
      </c>
      <c r="M1030" t="s">
        <v>7671</v>
      </c>
      <c r="N1030">
        <f t="shared" si="16"/>
        <v>59</v>
      </c>
      <c r="O1030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Albstadt city, in 1990?</v>
      </c>
    </row>
    <row r="1031" spans="1:15" x14ac:dyDescent="0.3">
      <c r="A1031" t="s">
        <v>5149</v>
      </c>
      <c r="B1031" t="s">
        <v>5150</v>
      </c>
      <c r="C1031" t="s">
        <v>8</v>
      </c>
      <c r="D1031" t="s">
        <v>3881</v>
      </c>
      <c r="E1031" t="s">
        <v>7672</v>
      </c>
      <c r="F1031" t="s">
        <v>5218</v>
      </c>
      <c r="G1031">
        <f>ROUND(city_populationInYear[[#This Row],[value]],2)</f>
        <v>378208</v>
      </c>
      <c r="H1031" t="s">
        <v>7670</v>
      </c>
      <c r="I1031" t="s">
        <v>292</v>
      </c>
      <c r="J1031" t="s">
        <v>4725</v>
      </c>
      <c r="K1031" t="s">
        <v>1194</v>
      </c>
      <c r="L1031" t="s">
        <v>5152</v>
      </c>
      <c r="M1031" t="s">
        <v>7671</v>
      </c>
      <c r="N1031">
        <f t="shared" si="16"/>
        <v>6</v>
      </c>
      <c r="O1031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Antalya city, in 1990?</v>
      </c>
    </row>
    <row r="1032" spans="1:15" x14ac:dyDescent="0.3">
      <c r="A1032" t="s">
        <v>5537</v>
      </c>
      <c r="B1032" t="s">
        <v>5538</v>
      </c>
      <c r="C1032" t="s">
        <v>8</v>
      </c>
      <c r="D1032" t="s">
        <v>3881</v>
      </c>
      <c r="E1032" t="s">
        <v>7672</v>
      </c>
      <c r="F1032" t="s">
        <v>5611</v>
      </c>
      <c r="G1032">
        <f>ROUND(city_populationInYear[[#This Row],[value]],2)</f>
        <v>131703</v>
      </c>
      <c r="H1032" t="s">
        <v>7670</v>
      </c>
      <c r="I1032" t="s">
        <v>292</v>
      </c>
      <c r="J1032" t="s">
        <v>2768</v>
      </c>
      <c r="K1032" t="s">
        <v>1194</v>
      </c>
      <c r="L1032" t="s">
        <v>5540</v>
      </c>
      <c r="M1032" t="s">
        <v>7671</v>
      </c>
      <c r="N1032">
        <f t="shared" si="16"/>
        <v>27</v>
      </c>
      <c r="O1032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Arnhem city, in 1990?</v>
      </c>
    </row>
    <row r="1033" spans="1:15" x14ac:dyDescent="0.3">
      <c r="A1033" t="s">
        <v>6877</v>
      </c>
      <c r="B1033" t="s">
        <v>6878</v>
      </c>
      <c r="C1033" t="s">
        <v>8</v>
      </c>
      <c r="D1033" t="s">
        <v>3881</v>
      </c>
      <c r="E1033" t="s">
        <v>7672</v>
      </c>
      <c r="F1033" t="s">
        <v>6923</v>
      </c>
      <c r="G1033">
        <f>ROUND(city_populationInYear[[#This Row],[value]],2)</f>
        <v>50357</v>
      </c>
      <c r="H1033" t="s">
        <v>7670</v>
      </c>
      <c r="I1033" t="s">
        <v>292</v>
      </c>
      <c r="J1033" t="s">
        <v>125</v>
      </c>
      <c r="K1033" t="s">
        <v>1194</v>
      </c>
      <c r="L1033" t="s">
        <v>6880</v>
      </c>
      <c r="M1033" t="s">
        <v>7671</v>
      </c>
      <c r="N1033">
        <f t="shared" si="16"/>
        <v>25</v>
      </c>
      <c r="O1033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Assen city, in 1990?</v>
      </c>
    </row>
    <row r="1034" spans="1:15" x14ac:dyDescent="0.3">
      <c r="A1034" t="s">
        <v>6895</v>
      </c>
      <c r="B1034" t="s">
        <v>6896</v>
      </c>
      <c r="C1034" t="s">
        <v>8</v>
      </c>
      <c r="D1034" t="s">
        <v>3881</v>
      </c>
      <c r="E1034" t="s">
        <v>7672</v>
      </c>
      <c r="F1034" t="s">
        <v>6920</v>
      </c>
      <c r="G1034">
        <f>ROUND(city_populationInYear[[#This Row],[value]],2)</f>
        <v>118000</v>
      </c>
      <c r="H1034" t="s">
        <v>7670</v>
      </c>
      <c r="I1034" t="s">
        <v>292</v>
      </c>
      <c r="J1034" t="s">
        <v>4999</v>
      </c>
      <c r="K1034" t="s">
        <v>1194</v>
      </c>
      <c r="L1034" t="s">
        <v>6898</v>
      </c>
      <c r="M1034" t="s">
        <v>7671</v>
      </c>
      <c r="N1034">
        <f t="shared" si="16"/>
        <v>8</v>
      </c>
      <c r="O1034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Bergamo city, in 1990?</v>
      </c>
    </row>
    <row r="1035" spans="1:15" x14ac:dyDescent="0.3">
      <c r="A1035" t="s">
        <v>3890</v>
      </c>
      <c r="B1035" t="s">
        <v>3891</v>
      </c>
      <c r="C1035" t="s">
        <v>8</v>
      </c>
      <c r="D1035" t="s">
        <v>3881</v>
      </c>
      <c r="E1035" t="s">
        <v>7672</v>
      </c>
      <c r="F1035" t="s">
        <v>4015</v>
      </c>
      <c r="G1035">
        <f>ROUND(city_populationInYear[[#This Row],[value]],2)</f>
        <v>134629</v>
      </c>
      <c r="H1035" t="s">
        <v>7670</v>
      </c>
      <c r="I1035" t="s">
        <v>292</v>
      </c>
      <c r="J1035" t="s">
        <v>3503</v>
      </c>
      <c r="K1035" t="s">
        <v>1194</v>
      </c>
      <c r="L1035" t="s">
        <v>3893</v>
      </c>
      <c r="M1035" t="s">
        <v>7671</v>
      </c>
      <c r="N1035">
        <f t="shared" si="16"/>
        <v>55</v>
      </c>
      <c r="O1035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Bern city, in 1990?</v>
      </c>
    </row>
    <row r="1036" spans="1:15" x14ac:dyDescent="0.3">
      <c r="A1036" t="s">
        <v>7623</v>
      </c>
      <c r="B1036" t="s">
        <v>7624</v>
      </c>
      <c r="C1036" t="s">
        <v>8</v>
      </c>
      <c r="D1036" t="s">
        <v>3881</v>
      </c>
      <c r="E1036" t="s">
        <v>7672</v>
      </c>
      <c r="F1036" t="s">
        <v>7668</v>
      </c>
      <c r="G1036">
        <f>ROUND(city_populationInYear[[#This Row],[value]],2)</f>
        <v>6724</v>
      </c>
      <c r="H1036" t="s">
        <v>7670</v>
      </c>
      <c r="I1036" t="s">
        <v>292</v>
      </c>
      <c r="J1036" t="s">
        <v>84</v>
      </c>
      <c r="K1036" t="s">
        <v>1194</v>
      </c>
      <c r="L1036" t="s">
        <v>7626</v>
      </c>
      <c r="M1036" t="s">
        <v>7671</v>
      </c>
      <c r="N1036">
        <f t="shared" si="16"/>
        <v>8</v>
      </c>
      <c r="O1036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Böhlen city, in 1990?</v>
      </c>
    </row>
    <row r="1037" spans="1:15" x14ac:dyDescent="0.3">
      <c r="A1037" t="s">
        <v>4616</v>
      </c>
      <c r="B1037" t="s">
        <v>4617</v>
      </c>
      <c r="C1037" t="s">
        <v>8</v>
      </c>
      <c r="D1037" t="s">
        <v>3881</v>
      </c>
      <c r="E1037" t="s">
        <v>7672</v>
      </c>
      <c r="F1037" t="s">
        <v>4683</v>
      </c>
      <c r="G1037">
        <f>ROUND(city_populationInYear[[#This Row],[value]],2)</f>
        <v>292234</v>
      </c>
      <c r="H1037" t="s">
        <v>7670</v>
      </c>
      <c r="I1037" t="s">
        <v>292</v>
      </c>
      <c r="J1037" t="s">
        <v>4619</v>
      </c>
      <c r="K1037" t="s">
        <v>1194</v>
      </c>
      <c r="L1037" t="s">
        <v>4620</v>
      </c>
      <c r="M1037" t="s">
        <v>7671</v>
      </c>
      <c r="N1037">
        <f t="shared" si="16"/>
        <v>17</v>
      </c>
      <c r="O1037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Bonn city, in 1990?</v>
      </c>
    </row>
    <row r="1038" spans="1:15" x14ac:dyDescent="0.3">
      <c r="A1038" t="s">
        <v>6223</v>
      </c>
      <c r="B1038" t="s">
        <v>6224</v>
      </c>
      <c r="C1038" t="s">
        <v>8</v>
      </c>
      <c r="D1038" t="s">
        <v>3881</v>
      </c>
      <c r="E1038" t="s">
        <v>7672</v>
      </c>
      <c r="F1038" t="s">
        <v>6287</v>
      </c>
      <c r="G1038">
        <f>ROUND(city_populationInYear[[#This Row],[value]],2)</f>
        <v>125891</v>
      </c>
      <c r="H1038" t="s">
        <v>7670</v>
      </c>
      <c r="I1038" t="s">
        <v>292</v>
      </c>
      <c r="J1038" t="s">
        <v>6226</v>
      </c>
      <c r="K1038" t="s">
        <v>1194</v>
      </c>
      <c r="L1038" t="s">
        <v>6227</v>
      </c>
      <c r="M1038" t="s">
        <v>7671</v>
      </c>
      <c r="N1038">
        <f t="shared" si="16"/>
        <v>11</v>
      </c>
      <c r="O1038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Cottbus city, in 1990?</v>
      </c>
    </row>
    <row r="1039" spans="1:15" x14ac:dyDescent="0.3">
      <c r="A1039" t="s">
        <v>7000</v>
      </c>
      <c r="B1039" t="s">
        <v>7001</v>
      </c>
      <c r="C1039" t="s">
        <v>8</v>
      </c>
      <c r="D1039" t="s">
        <v>3881</v>
      </c>
      <c r="E1039" t="s">
        <v>7672</v>
      </c>
      <c r="F1039" t="s">
        <v>6494</v>
      </c>
      <c r="G1039">
        <f>ROUND(city_populationInYear[[#This Row],[value]],2)</f>
        <v>91685</v>
      </c>
      <c r="H1039" t="s">
        <v>7670</v>
      </c>
      <c r="I1039" t="s">
        <v>292</v>
      </c>
      <c r="J1039" t="s">
        <v>2401</v>
      </c>
      <c r="K1039" t="s">
        <v>1194</v>
      </c>
      <c r="L1039" t="s">
        <v>7003</v>
      </c>
      <c r="M1039" t="s">
        <v>7671</v>
      </c>
      <c r="N1039">
        <f t="shared" si="16"/>
        <v>59</v>
      </c>
      <c r="O1039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Esslingen am Neckar city, in 1990?</v>
      </c>
    </row>
    <row r="1040" spans="1:15" x14ac:dyDescent="0.3">
      <c r="A1040" t="s">
        <v>4486</v>
      </c>
      <c r="B1040" t="s">
        <v>4487</v>
      </c>
      <c r="C1040" t="s">
        <v>8</v>
      </c>
      <c r="D1040" t="s">
        <v>3881</v>
      </c>
      <c r="E1040" t="s">
        <v>7672</v>
      </c>
      <c r="F1040" t="s">
        <v>4609</v>
      </c>
      <c r="G1040">
        <f>ROUND(city_populationInYear[[#This Row],[value]],2)</f>
        <v>86131</v>
      </c>
      <c r="H1040" t="s">
        <v>7670</v>
      </c>
      <c r="I1040" t="s">
        <v>292</v>
      </c>
      <c r="J1040" t="s">
        <v>4489</v>
      </c>
      <c r="K1040" t="s">
        <v>1194</v>
      </c>
      <c r="L1040" t="s">
        <v>4490</v>
      </c>
      <c r="M1040" t="s">
        <v>7671</v>
      </c>
      <c r="N1040">
        <f t="shared" si="16"/>
        <v>13</v>
      </c>
      <c r="O1040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Frankfurt an der Oder city, in 1990?</v>
      </c>
    </row>
    <row r="1041" spans="1:15" x14ac:dyDescent="0.3">
      <c r="A1041" t="s">
        <v>5630</v>
      </c>
      <c r="B1041" t="s">
        <v>5631</v>
      </c>
      <c r="C1041" t="s">
        <v>8</v>
      </c>
      <c r="D1041" t="s">
        <v>3881</v>
      </c>
      <c r="E1041" t="s">
        <v>7672</v>
      </c>
      <c r="F1041" t="s">
        <v>5640</v>
      </c>
      <c r="G1041">
        <f>ROUND(city_populationInYear[[#This Row],[value]],2)</f>
        <v>54129</v>
      </c>
      <c r="H1041" t="s">
        <v>7670</v>
      </c>
      <c r="I1041" t="s">
        <v>292</v>
      </c>
      <c r="J1041" t="s">
        <v>33</v>
      </c>
      <c r="K1041" t="s">
        <v>1194</v>
      </c>
      <c r="L1041" t="s">
        <v>5633</v>
      </c>
      <c r="M1041" t="s">
        <v>7671</v>
      </c>
      <c r="N1041">
        <f t="shared" si="16"/>
        <v>60</v>
      </c>
      <c r="O1041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Friedrichshafen city, in 1990?</v>
      </c>
    </row>
    <row r="1042" spans="1:15" x14ac:dyDescent="0.3">
      <c r="A1042" t="s">
        <v>4036</v>
      </c>
      <c r="B1042" t="s">
        <v>4037</v>
      </c>
      <c r="C1042" t="s">
        <v>8</v>
      </c>
      <c r="D1042" t="s">
        <v>3881</v>
      </c>
      <c r="E1042" t="s">
        <v>7672</v>
      </c>
      <c r="F1042" t="s">
        <v>4110</v>
      </c>
      <c r="G1042">
        <f>ROUND(city_populationInYear[[#This Row],[value]],2)</f>
        <v>76371</v>
      </c>
      <c r="H1042" t="s">
        <v>7670</v>
      </c>
      <c r="I1042" t="s">
        <v>292</v>
      </c>
      <c r="J1042" t="s">
        <v>121</v>
      </c>
      <c r="K1042" t="s">
        <v>1194</v>
      </c>
      <c r="L1042" t="s">
        <v>4039</v>
      </c>
      <c r="M1042" t="s">
        <v>7671</v>
      </c>
      <c r="N1042">
        <f t="shared" si="16"/>
        <v>24</v>
      </c>
      <c r="O1042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Hengelo city, in 1990?</v>
      </c>
    </row>
    <row r="1043" spans="1:15" x14ac:dyDescent="0.3">
      <c r="A1043" t="s">
        <v>4027</v>
      </c>
      <c r="B1043" t="s">
        <v>4028</v>
      </c>
      <c r="C1043" t="s">
        <v>8</v>
      </c>
      <c r="D1043" t="s">
        <v>3881</v>
      </c>
      <c r="E1043" t="s">
        <v>7672</v>
      </c>
      <c r="F1043" t="s">
        <v>4120</v>
      </c>
      <c r="G1043">
        <f>ROUND(city_populationInYear[[#This Row],[value]],2)</f>
        <v>21017</v>
      </c>
      <c r="H1043" t="s">
        <v>7670</v>
      </c>
      <c r="I1043" t="s">
        <v>292</v>
      </c>
      <c r="J1043" t="s">
        <v>395</v>
      </c>
      <c r="K1043" t="s">
        <v>1194</v>
      </c>
      <c r="L1043" t="s">
        <v>4030</v>
      </c>
      <c r="M1043" t="s">
        <v>7671</v>
      </c>
      <c r="N1043">
        <f t="shared" si="16"/>
        <v>24</v>
      </c>
      <c r="O1043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IJsselstein city, in 1990?</v>
      </c>
    </row>
    <row r="1044" spans="1:15" x14ac:dyDescent="0.3">
      <c r="A1044" t="s">
        <v>6346</v>
      </c>
      <c r="B1044" t="s">
        <v>6347</v>
      </c>
      <c r="C1044" t="s">
        <v>8</v>
      </c>
      <c r="D1044" t="s">
        <v>3881</v>
      </c>
      <c r="E1044" t="s">
        <v>7672</v>
      </c>
      <c r="F1044" t="s">
        <v>6474</v>
      </c>
      <c r="G1044">
        <f>ROUND(city_populationInYear[[#This Row],[value]],2)</f>
        <v>524400</v>
      </c>
      <c r="H1044" t="s">
        <v>7670</v>
      </c>
      <c r="I1044" t="s">
        <v>292</v>
      </c>
      <c r="J1044" t="s">
        <v>6349</v>
      </c>
      <c r="K1044" t="s">
        <v>1194</v>
      </c>
      <c r="L1044" t="s">
        <v>6350</v>
      </c>
      <c r="M1044" t="s">
        <v>7671</v>
      </c>
      <c r="N1044">
        <f t="shared" si="16"/>
        <v>26</v>
      </c>
      <c r="O1044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Jerusalem city, in 1990?</v>
      </c>
    </row>
    <row r="1045" spans="1:15" x14ac:dyDescent="0.3">
      <c r="A1045" t="s">
        <v>7347</v>
      </c>
      <c r="B1045" t="s">
        <v>7348</v>
      </c>
      <c r="C1045" t="s">
        <v>8</v>
      </c>
      <c r="D1045" t="s">
        <v>3881</v>
      </c>
      <c r="E1045" t="s">
        <v>7672</v>
      </c>
      <c r="F1045" t="s">
        <v>7517</v>
      </c>
      <c r="G1045">
        <f>ROUND(city_populationInYear[[#This Row],[value]],2)</f>
        <v>31237</v>
      </c>
      <c r="H1045" t="s">
        <v>7670</v>
      </c>
      <c r="I1045" t="s">
        <v>292</v>
      </c>
      <c r="J1045" t="s">
        <v>68</v>
      </c>
      <c r="K1045" t="s">
        <v>1194</v>
      </c>
      <c r="L1045" t="s">
        <v>7350</v>
      </c>
      <c r="M1045" t="s">
        <v>7671</v>
      </c>
      <c r="N1045">
        <f t="shared" si="16"/>
        <v>24</v>
      </c>
      <c r="O1045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Køge city, in 1990?</v>
      </c>
    </row>
    <row r="1046" spans="1:15" x14ac:dyDescent="0.3">
      <c r="A1046" t="s">
        <v>6489</v>
      </c>
      <c r="B1046" t="s">
        <v>6490</v>
      </c>
      <c r="C1046" t="s">
        <v>8</v>
      </c>
      <c r="D1046" t="s">
        <v>3881</v>
      </c>
      <c r="E1046" t="s">
        <v>7672</v>
      </c>
      <c r="F1046" t="s">
        <v>6496</v>
      </c>
      <c r="G1046">
        <f>ROUND(city_populationInYear[[#This Row],[value]],2)</f>
        <v>4764093</v>
      </c>
      <c r="H1046" t="s">
        <v>7670</v>
      </c>
      <c r="I1046" t="s">
        <v>292</v>
      </c>
      <c r="J1046" t="s">
        <v>3285</v>
      </c>
      <c r="K1046" t="s">
        <v>1194</v>
      </c>
      <c r="L1046" t="s">
        <v>6492</v>
      </c>
      <c r="M1046" t="s">
        <v>7671</v>
      </c>
      <c r="N1046">
        <f t="shared" si="16"/>
        <v>13</v>
      </c>
      <c r="O1046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Lagos city, in 1990?</v>
      </c>
    </row>
    <row r="1047" spans="1:15" x14ac:dyDescent="0.3">
      <c r="A1047" t="s">
        <v>5981</v>
      </c>
      <c r="B1047" t="s">
        <v>5982</v>
      </c>
      <c r="C1047" t="s">
        <v>8</v>
      </c>
      <c r="D1047" t="s">
        <v>3881</v>
      </c>
      <c r="E1047" t="s">
        <v>7672</v>
      </c>
      <c r="F1047" t="s">
        <v>6066</v>
      </c>
      <c r="G1047">
        <f>ROUND(city_populationInYear[[#This Row],[value]],2)</f>
        <v>34719</v>
      </c>
      <c r="H1047" t="s">
        <v>7670</v>
      </c>
      <c r="I1047" t="s">
        <v>292</v>
      </c>
      <c r="J1047" t="s">
        <v>42</v>
      </c>
      <c r="K1047" t="s">
        <v>1194</v>
      </c>
      <c r="L1047" t="s">
        <v>5984</v>
      </c>
      <c r="M1047" t="s">
        <v>7671</v>
      </c>
      <c r="N1047">
        <f t="shared" si="16"/>
        <v>59</v>
      </c>
      <c r="O1047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Lahr/Schwarzwald city, in 1990?</v>
      </c>
    </row>
    <row r="1048" spans="1:15" x14ac:dyDescent="0.3">
      <c r="A1048" t="s">
        <v>4892</v>
      </c>
      <c r="B1048" t="s">
        <v>4893</v>
      </c>
      <c r="C1048" t="s">
        <v>8</v>
      </c>
      <c r="D1048" t="s">
        <v>3881</v>
      </c>
      <c r="E1048" t="s">
        <v>7672</v>
      </c>
      <c r="F1048" t="s">
        <v>5390</v>
      </c>
      <c r="G1048">
        <f>ROUND(city_populationInYear[[#This Row],[value]],2)</f>
        <v>47593</v>
      </c>
      <c r="H1048" t="s">
        <v>7670</v>
      </c>
      <c r="I1048" t="s">
        <v>292</v>
      </c>
      <c r="J1048" t="s">
        <v>52</v>
      </c>
      <c r="K1048" t="s">
        <v>1194</v>
      </c>
      <c r="L1048" t="s">
        <v>4895</v>
      </c>
      <c r="M1048" t="s">
        <v>7671</v>
      </c>
      <c r="N1048">
        <f t="shared" si="16"/>
        <v>13</v>
      </c>
      <c r="O1048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Le Tampon city, in 1990?</v>
      </c>
    </row>
    <row r="1049" spans="1:15" x14ac:dyDescent="0.3">
      <c r="A1049" t="s">
        <v>5122</v>
      </c>
      <c r="B1049" t="s">
        <v>5123</v>
      </c>
      <c r="C1049" t="s">
        <v>8</v>
      </c>
      <c r="D1049" t="s">
        <v>3881</v>
      </c>
      <c r="E1049" t="s">
        <v>7672</v>
      </c>
      <c r="F1049" t="s">
        <v>5743</v>
      </c>
      <c r="G1049">
        <f>ROUND(city_populationInYear[[#This Row],[value]],2)</f>
        <v>42500</v>
      </c>
      <c r="H1049" t="s">
        <v>7670</v>
      </c>
      <c r="I1049" t="s">
        <v>292</v>
      </c>
      <c r="J1049" t="s">
        <v>870</v>
      </c>
      <c r="K1049" t="s">
        <v>1194</v>
      </c>
      <c r="L1049" t="s">
        <v>5125</v>
      </c>
      <c r="M1049" t="s">
        <v>7671</v>
      </c>
      <c r="N1049">
        <f t="shared" si="16"/>
        <v>59</v>
      </c>
      <c r="O1049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Lörrach city, in 1990?</v>
      </c>
    </row>
    <row r="1050" spans="1:15" x14ac:dyDescent="0.3">
      <c r="A1050" t="s">
        <v>4631</v>
      </c>
      <c r="B1050" t="s">
        <v>4632</v>
      </c>
      <c r="C1050" t="s">
        <v>8</v>
      </c>
      <c r="D1050" t="s">
        <v>3881</v>
      </c>
      <c r="E1050" t="s">
        <v>7672</v>
      </c>
      <c r="F1050" t="s">
        <v>6959</v>
      </c>
      <c r="G1050">
        <f>ROUND(city_populationInYear[[#This Row],[value]],2)</f>
        <v>82343</v>
      </c>
      <c r="H1050" t="s">
        <v>7670</v>
      </c>
      <c r="I1050" t="s">
        <v>292</v>
      </c>
      <c r="J1050" t="s">
        <v>147</v>
      </c>
      <c r="K1050" t="s">
        <v>1194</v>
      </c>
      <c r="L1050" t="s">
        <v>4634</v>
      </c>
      <c r="M1050" t="s">
        <v>7671</v>
      </c>
      <c r="N1050">
        <f t="shared" si="16"/>
        <v>59</v>
      </c>
      <c r="O1050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Ludwigsburg city, in 1990?</v>
      </c>
    </row>
    <row r="1051" spans="1:15" x14ac:dyDescent="0.3">
      <c r="A1051" t="s">
        <v>5744</v>
      </c>
      <c r="B1051" t="s">
        <v>5745</v>
      </c>
      <c r="C1051" t="s">
        <v>8</v>
      </c>
      <c r="D1051" t="s">
        <v>3881</v>
      </c>
      <c r="E1051" t="s">
        <v>7672</v>
      </c>
      <c r="F1051" t="s">
        <v>6027</v>
      </c>
      <c r="G1051">
        <f>ROUND(city_populationInYear[[#This Row],[value]],2)</f>
        <v>51052</v>
      </c>
      <c r="H1051" t="s">
        <v>7670</v>
      </c>
      <c r="I1051" t="s">
        <v>292</v>
      </c>
      <c r="J1051" t="s">
        <v>1840</v>
      </c>
      <c r="K1051" t="s">
        <v>1194</v>
      </c>
      <c r="L1051" t="s">
        <v>5747</v>
      </c>
      <c r="M1051" t="s">
        <v>7671</v>
      </c>
      <c r="N1051">
        <f t="shared" si="16"/>
        <v>37</v>
      </c>
      <c r="O1051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Lugano city, in 1990?</v>
      </c>
    </row>
    <row r="1052" spans="1:15" x14ac:dyDescent="0.3">
      <c r="A1052" t="s">
        <v>7369</v>
      </c>
      <c r="B1052" t="s">
        <v>7370</v>
      </c>
      <c r="C1052" t="s">
        <v>8</v>
      </c>
      <c r="D1052" t="s">
        <v>3881</v>
      </c>
      <c r="E1052" t="s">
        <v>7672</v>
      </c>
      <c r="F1052" t="s">
        <v>7472</v>
      </c>
      <c r="G1052">
        <f>ROUND(city_populationInYear[[#This Row],[value]],2)</f>
        <v>178580</v>
      </c>
      <c r="H1052" t="s">
        <v>7670</v>
      </c>
      <c r="I1052" t="s">
        <v>292</v>
      </c>
      <c r="J1052" t="s">
        <v>2777</v>
      </c>
      <c r="K1052" t="s">
        <v>1194</v>
      </c>
      <c r="L1052" t="s">
        <v>7371</v>
      </c>
      <c r="M1052" t="s">
        <v>7671</v>
      </c>
      <c r="N1052">
        <f t="shared" si="16"/>
        <v>7</v>
      </c>
      <c r="O1052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Mérida city, in 1990?</v>
      </c>
    </row>
    <row r="1053" spans="1:15" x14ac:dyDescent="0.3">
      <c r="A1053" t="s">
        <v>7494</v>
      </c>
      <c r="B1053" t="s">
        <v>7495</v>
      </c>
      <c r="C1053" t="s">
        <v>8</v>
      </c>
      <c r="D1053" t="s">
        <v>3881</v>
      </c>
      <c r="E1053" t="s">
        <v>7672</v>
      </c>
      <c r="F1053" t="s">
        <v>7582</v>
      </c>
      <c r="G1053">
        <f>ROUND(city_populationInYear[[#This Row],[value]],2)</f>
        <v>38429</v>
      </c>
      <c r="H1053" t="s">
        <v>7670</v>
      </c>
      <c r="I1053" t="s">
        <v>292</v>
      </c>
      <c r="J1053" t="s">
        <v>581</v>
      </c>
      <c r="K1053" t="s">
        <v>1194</v>
      </c>
      <c r="L1053" t="s">
        <v>7497</v>
      </c>
      <c r="M1053" t="s">
        <v>7671</v>
      </c>
      <c r="N1053">
        <f t="shared" si="16"/>
        <v>28</v>
      </c>
      <c r="O1053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Næstved city, in 1990?</v>
      </c>
    </row>
    <row r="1054" spans="1:15" x14ac:dyDescent="0.3">
      <c r="A1054" t="s">
        <v>4390</v>
      </c>
      <c r="B1054" t="s">
        <v>4391</v>
      </c>
      <c r="C1054" t="s">
        <v>8</v>
      </c>
      <c r="D1054" t="s">
        <v>3881</v>
      </c>
      <c r="E1054" t="s">
        <v>7672</v>
      </c>
      <c r="F1054" t="s">
        <v>4446</v>
      </c>
      <c r="G1054">
        <f>ROUND(city_populationInYear[[#This Row],[value]],2)</f>
        <v>12217</v>
      </c>
      <c r="H1054" t="s">
        <v>7670</v>
      </c>
      <c r="I1054" t="s">
        <v>292</v>
      </c>
      <c r="J1054" t="s">
        <v>3749</v>
      </c>
      <c r="K1054" t="s">
        <v>1194</v>
      </c>
      <c r="L1054" t="s">
        <v>4393</v>
      </c>
      <c r="M1054" t="s">
        <v>7671</v>
      </c>
      <c r="N1054">
        <f t="shared" si="16"/>
        <v>45</v>
      </c>
      <c r="O1054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Nuuk city, in 1990?</v>
      </c>
    </row>
    <row r="1055" spans="1:15" x14ac:dyDescent="0.3">
      <c r="A1055" t="s">
        <v>4481</v>
      </c>
      <c r="B1055" t="s">
        <v>4482</v>
      </c>
      <c r="C1055" t="s">
        <v>8</v>
      </c>
      <c r="D1055" t="s">
        <v>3881</v>
      </c>
      <c r="E1055" t="s">
        <v>7672</v>
      </c>
      <c r="F1055" t="s">
        <v>4541</v>
      </c>
      <c r="G1055">
        <f>ROUND(city_populationInYear[[#This Row],[value]],2)</f>
        <v>52964</v>
      </c>
      <c r="H1055" t="s">
        <v>7670</v>
      </c>
      <c r="I1055" t="s">
        <v>292</v>
      </c>
      <c r="J1055" t="s">
        <v>892</v>
      </c>
      <c r="K1055" t="s">
        <v>1194</v>
      </c>
      <c r="L1055" t="s">
        <v>4484</v>
      </c>
      <c r="M1055" t="s">
        <v>7671</v>
      </c>
      <c r="N1055">
        <f t="shared" si="16"/>
        <v>59</v>
      </c>
      <c r="O1055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Offenburg city, in 1990?</v>
      </c>
    </row>
    <row r="1056" spans="1:15" x14ac:dyDescent="0.3">
      <c r="A1056" t="s">
        <v>7010</v>
      </c>
      <c r="B1056" t="s">
        <v>7011</v>
      </c>
      <c r="C1056" t="s">
        <v>8</v>
      </c>
      <c r="D1056" t="s">
        <v>3881</v>
      </c>
      <c r="E1056" t="s">
        <v>7672</v>
      </c>
      <c r="F1056" t="s">
        <v>7102</v>
      </c>
      <c r="G1056">
        <f>ROUND(city_populationInYear[[#This Row],[value]],2)</f>
        <v>61644</v>
      </c>
      <c r="H1056" t="s">
        <v>7670</v>
      </c>
      <c r="I1056" t="s">
        <v>292</v>
      </c>
      <c r="J1056" t="s">
        <v>2898</v>
      </c>
      <c r="K1056" t="s">
        <v>1194</v>
      </c>
      <c r="L1056" t="s">
        <v>7013</v>
      </c>
      <c r="M1056" t="s">
        <v>7671</v>
      </c>
      <c r="N1056">
        <f t="shared" si="16"/>
        <v>4</v>
      </c>
      <c r="O1056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Praia city, in 1990?</v>
      </c>
    </row>
    <row r="1057" spans="1:15" x14ac:dyDescent="0.3">
      <c r="A1057" t="s">
        <v>4032</v>
      </c>
      <c r="B1057" t="s">
        <v>4033</v>
      </c>
      <c r="C1057" t="s">
        <v>8</v>
      </c>
      <c r="D1057" t="s">
        <v>3881</v>
      </c>
      <c r="E1057" t="s">
        <v>7672</v>
      </c>
      <c r="F1057" t="s">
        <v>4067</v>
      </c>
      <c r="G1057">
        <f>ROUND(city_populationInYear[[#This Row],[value]],2)</f>
        <v>61050</v>
      </c>
      <c r="H1057" t="s">
        <v>7670</v>
      </c>
      <c r="I1057" t="s">
        <v>292</v>
      </c>
      <c r="J1057" t="s">
        <v>154</v>
      </c>
      <c r="K1057" t="s">
        <v>1194</v>
      </c>
      <c r="L1057" t="s">
        <v>4035</v>
      </c>
      <c r="M1057" t="s">
        <v>7671</v>
      </c>
      <c r="N1057">
        <f t="shared" si="16"/>
        <v>26</v>
      </c>
      <c r="O1057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Purmerend city, in 1990?</v>
      </c>
    </row>
    <row r="1058" spans="1:15" x14ac:dyDescent="0.3">
      <c r="A1058" t="s">
        <v>3879</v>
      </c>
      <c r="B1058" t="s">
        <v>3880</v>
      </c>
      <c r="C1058" t="s">
        <v>8</v>
      </c>
      <c r="D1058" t="s">
        <v>3881</v>
      </c>
      <c r="E1058" t="s">
        <v>7672</v>
      </c>
      <c r="F1058" t="s">
        <v>3914</v>
      </c>
      <c r="G1058">
        <f>ROUND(city_populationInYear[[#This Row],[value]],2)</f>
        <v>723959</v>
      </c>
      <c r="H1058" t="s">
        <v>7670</v>
      </c>
      <c r="I1058" t="s">
        <v>292</v>
      </c>
      <c r="J1058" t="s">
        <v>3883</v>
      </c>
      <c r="K1058" t="s">
        <v>1194</v>
      </c>
      <c r="L1058" t="s">
        <v>3884</v>
      </c>
      <c r="M1058" t="s">
        <v>7671</v>
      </c>
      <c r="N1058">
        <f t="shared" si="16"/>
        <v>28</v>
      </c>
      <c r="O1058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San Francisco city, in 1990?</v>
      </c>
    </row>
    <row r="1059" spans="1:15" x14ac:dyDescent="0.3">
      <c r="A1059" t="s">
        <v>4277</v>
      </c>
      <c r="B1059" t="s">
        <v>4278</v>
      </c>
      <c r="C1059" t="s">
        <v>8</v>
      </c>
      <c r="D1059" t="s">
        <v>3881</v>
      </c>
      <c r="E1059" t="s">
        <v>7672</v>
      </c>
      <c r="F1059" t="s">
        <v>4298</v>
      </c>
      <c r="G1059">
        <f>ROUND(city_populationInYear[[#This Row],[value]],2)</f>
        <v>3047132</v>
      </c>
      <c r="H1059" t="s">
        <v>7670</v>
      </c>
      <c r="I1059" t="s">
        <v>292</v>
      </c>
      <c r="J1059" t="s">
        <v>4280</v>
      </c>
      <c r="K1059" t="s">
        <v>1194</v>
      </c>
      <c r="L1059" t="s">
        <v>4281</v>
      </c>
      <c r="M1059" t="s">
        <v>7671</v>
      </c>
      <c r="N1059">
        <f t="shared" si="16"/>
        <v>72</v>
      </c>
      <c r="O1059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Singapore city, in 1990?</v>
      </c>
    </row>
    <row r="1060" spans="1:15" x14ac:dyDescent="0.3">
      <c r="A1060" t="s">
        <v>5516</v>
      </c>
      <c r="B1060" t="s">
        <v>5517</v>
      </c>
      <c r="C1060" t="s">
        <v>8</v>
      </c>
      <c r="D1060" t="s">
        <v>3881</v>
      </c>
      <c r="E1060" t="s">
        <v>7672</v>
      </c>
      <c r="F1060" t="s">
        <v>5625</v>
      </c>
      <c r="G1060">
        <f>ROUND(city_populationInYear[[#This Row],[value]],2)</f>
        <v>640000</v>
      </c>
      <c r="H1060" t="s">
        <v>7670</v>
      </c>
      <c r="I1060" t="s">
        <v>292</v>
      </c>
      <c r="J1060" t="s">
        <v>259</v>
      </c>
      <c r="K1060" t="s">
        <v>1194</v>
      </c>
      <c r="L1060" t="s">
        <v>5519</v>
      </c>
      <c r="M1060" t="s">
        <v>7671</v>
      </c>
      <c r="N1060">
        <f t="shared" si="16"/>
        <v>54</v>
      </c>
      <c r="O1060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Tolyatti city, in 1990?</v>
      </c>
    </row>
    <row r="1061" spans="1:15" x14ac:dyDescent="0.3">
      <c r="A1061" t="s">
        <v>4727</v>
      </c>
      <c r="B1061" t="s">
        <v>4728</v>
      </c>
      <c r="C1061" t="s">
        <v>8</v>
      </c>
      <c r="D1061" t="s">
        <v>3881</v>
      </c>
      <c r="E1061" t="s">
        <v>7672</v>
      </c>
      <c r="F1061" t="s">
        <v>4829</v>
      </c>
      <c r="G1061">
        <f>ROUND(city_populationInYear[[#This Row],[value]],2)</f>
        <v>110529</v>
      </c>
      <c r="H1061" t="s">
        <v>7670</v>
      </c>
      <c r="I1061" t="s">
        <v>292</v>
      </c>
      <c r="J1061" t="s">
        <v>3228</v>
      </c>
      <c r="K1061" t="s">
        <v>1194</v>
      </c>
      <c r="L1061" t="s">
        <v>4730</v>
      </c>
      <c r="M1061" t="s">
        <v>7671</v>
      </c>
      <c r="N1061">
        <f t="shared" si="16"/>
        <v>62</v>
      </c>
      <c r="O1061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Ulm city, in 1990?</v>
      </c>
    </row>
    <row r="1062" spans="1:15" x14ac:dyDescent="0.3">
      <c r="A1062" t="s">
        <v>7498</v>
      </c>
      <c r="B1062" t="s">
        <v>7499</v>
      </c>
      <c r="C1062" t="s">
        <v>8</v>
      </c>
      <c r="D1062" t="s">
        <v>3881</v>
      </c>
      <c r="E1062" t="s">
        <v>7672</v>
      </c>
      <c r="F1062" t="s">
        <v>7565</v>
      </c>
      <c r="G1062">
        <f>ROUND(city_populationInYear[[#This Row],[value]],2)</f>
        <v>22728</v>
      </c>
      <c r="H1062" t="s">
        <v>7670</v>
      </c>
      <c r="I1062" t="s">
        <v>292</v>
      </c>
      <c r="J1062" t="s">
        <v>870</v>
      </c>
      <c r="K1062" t="s">
        <v>1194</v>
      </c>
      <c r="L1062" t="s">
        <v>7501</v>
      </c>
      <c r="M1062" t="s">
        <v>7671</v>
      </c>
      <c r="N1062">
        <f t="shared" si="16"/>
        <v>14</v>
      </c>
      <c r="O1062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Varberg city, in 1990?</v>
      </c>
    </row>
    <row r="1063" spans="1:15" x14ac:dyDescent="0.3">
      <c r="A1063" t="s">
        <v>7629</v>
      </c>
      <c r="B1063" t="s">
        <v>7630</v>
      </c>
      <c r="C1063" t="s">
        <v>8</v>
      </c>
      <c r="D1063" t="s">
        <v>3881</v>
      </c>
      <c r="E1063" t="s">
        <v>7672</v>
      </c>
      <c r="F1063" t="s">
        <v>7631</v>
      </c>
      <c r="G1063">
        <f>ROUND(city_populationInYear[[#This Row],[value]],2)</f>
        <v>19174</v>
      </c>
      <c r="H1063" t="s">
        <v>7670</v>
      </c>
      <c r="I1063" t="s">
        <v>292</v>
      </c>
      <c r="J1063" t="s">
        <v>84</v>
      </c>
      <c r="K1063" t="s">
        <v>1194</v>
      </c>
      <c r="L1063" t="s">
        <v>7632</v>
      </c>
      <c r="M1063" t="s">
        <v>7671</v>
      </c>
      <c r="N1063">
        <f t="shared" si="16"/>
        <v>8</v>
      </c>
      <c r="O1063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Vianen city, in 1990?</v>
      </c>
    </row>
    <row r="1064" spans="1:15" x14ac:dyDescent="0.3">
      <c r="A1064" t="s">
        <v>7490</v>
      </c>
      <c r="B1064" t="s">
        <v>7491</v>
      </c>
      <c r="C1064" t="s">
        <v>8</v>
      </c>
      <c r="D1064" t="s">
        <v>3881</v>
      </c>
      <c r="E1064" t="s">
        <v>7672</v>
      </c>
      <c r="F1064" t="s">
        <v>7563</v>
      </c>
      <c r="G1064">
        <f>ROUND(city_populationInYear[[#This Row],[value]],2)</f>
        <v>30210</v>
      </c>
      <c r="H1064" t="s">
        <v>7670</v>
      </c>
      <c r="I1064" t="s">
        <v>292</v>
      </c>
      <c r="J1064" t="s">
        <v>179</v>
      </c>
      <c r="K1064" t="s">
        <v>1194</v>
      </c>
      <c r="L1064" t="s">
        <v>7493</v>
      </c>
      <c r="M1064" t="s">
        <v>7671</v>
      </c>
      <c r="N1064">
        <f t="shared" si="16"/>
        <v>9</v>
      </c>
      <c r="O1064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Viborg city, in 1990?</v>
      </c>
    </row>
    <row r="1065" spans="1:15" x14ac:dyDescent="0.3">
      <c r="A1065" t="s">
        <v>4152</v>
      </c>
      <c r="B1065" t="s">
        <v>4153</v>
      </c>
      <c r="C1065" t="s">
        <v>8</v>
      </c>
      <c r="D1065" t="s">
        <v>3881</v>
      </c>
      <c r="E1065" t="s">
        <v>7672</v>
      </c>
      <c r="F1065" t="s">
        <v>4416</v>
      </c>
      <c r="G1065">
        <f>ROUND(city_populationInYear[[#This Row],[value]],2)</f>
        <v>597000</v>
      </c>
      <c r="H1065" t="s">
        <v>7670</v>
      </c>
      <c r="I1065" t="s">
        <v>292</v>
      </c>
      <c r="J1065" t="s">
        <v>3054</v>
      </c>
      <c r="K1065" t="s">
        <v>1194</v>
      </c>
      <c r="L1065" t="s">
        <v>4156</v>
      </c>
      <c r="M1065" t="s">
        <v>7671</v>
      </c>
      <c r="N1065">
        <f t="shared" si="16"/>
        <v>56</v>
      </c>
      <c r="O1065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Vilnius city, in 1990?</v>
      </c>
    </row>
    <row r="1066" spans="1:15" x14ac:dyDescent="0.3">
      <c r="A1066" t="s">
        <v>5520</v>
      </c>
      <c r="B1066" t="s">
        <v>5521</v>
      </c>
      <c r="C1066" t="s">
        <v>8</v>
      </c>
      <c r="D1066" t="s">
        <v>3881</v>
      </c>
      <c r="E1066" t="s">
        <v>7672</v>
      </c>
      <c r="F1066" t="s">
        <v>6356</v>
      </c>
      <c r="G1066">
        <f>ROUND(city_populationInYear[[#This Row],[value]],2)</f>
        <v>32818</v>
      </c>
      <c r="H1066" t="s">
        <v>7670</v>
      </c>
      <c r="I1066" t="s">
        <v>292</v>
      </c>
      <c r="J1066" t="s">
        <v>790</v>
      </c>
      <c r="K1066" t="s">
        <v>1194</v>
      </c>
      <c r="L1066" t="s">
        <v>5523</v>
      </c>
      <c r="M1066" t="s">
        <v>7671</v>
      </c>
      <c r="N1066">
        <f t="shared" si="16"/>
        <v>25</v>
      </c>
      <c r="O1066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Wageningen city, in 1990?</v>
      </c>
    </row>
    <row r="1067" spans="1:15" x14ac:dyDescent="0.3">
      <c r="A1067" t="s">
        <v>4269</v>
      </c>
      <c r="B1067" t="s">
        <v>4270</v>
      </c>
      <c r="C1067" t="s">
        <v>8</v>
      </c>
      <c r="D1067" t="s">
        <v>3881</v>
      </c>
      <c r="E1067" t="s">
        <v>7672</v>
      </c>
      <c r="F1067" t="s">
        <v>4285</v>
      </c>
      <c r="G1067">
        <f>ROUND(city_populationInYear[[#This Row],[value]],2)</f>
        <v>1611800</v>
      </c>
      <c r="H1067" t="s">
        <v>7670</v>
      </c>
      <c r="I1067" t="s">
        <v>292</v>
      </c>
      <c r="J1067" t="s">
        <v>4272</v>
      </c>
      <c r="K1067" t="s">
        <v>1194</v>
      </c>
      <c r="L1067" t="s">
        <v>4273</v>
      </c>
      <c r="M1067" t="s">
        <v>7671</v>
      </c>
      <c r="N1067">
        <f t="shared" si="16"/>
        <v>33</v>
      </c>
      <c r="O1067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Warsaw city, in 1990?</v>
      </c>
    </row>
    <row r="1068" spans="1:15" x14ac:dyDescent="0.3">
      <c r="A1068" t="s">
        <v>4021</v>
      </c>
      <c r="B1068" t="s">
        <v>4022</v>
      </c>
      <c r="C1068" t="s">
        <v>8</v>
      </c>
      <c r="D1068" t="s">
        <v>3881</v>
      </c>
      <c r="E1068" t="s">
        <v>7672</v>
      </c>
      <c r="F1068" t="s">
        <v>4118</v>
      </c>
      <c r="G1068">
        <f>ROUND(city_populationInYear[[#This Row],[value]],2)</f>
        <v>18053</v>
      </c>
      <c r="H1068" t="s">
        <v>7670</v>
      </c>
      <c r="I1068" t="s">
        <v>292</v>
      </c>
      <c r="J1068" t="s">
        <v>29</v>
      </c>
      <c r="K1068" t="s">
        <v>1194</v>
      </c>
      <c r="L1068" t="s">
        <v>4024</v>
      </c>
      <c r="M1068" t="s">
        <v>7671</v>
      </c>
      <c r="N1068">
        <f t="shared" si="16"/>
        <v>25</v>
      </c>
      <c r="O1068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Weesp city, in 1990?</v>
      </c>
    </row>
    <row r="1069" spans="1:15" x14ac:dyDescent="0.3">
      <c r="A1069" t="s">
        <v>6365</v>
      </c>
      <c r="B1069" t="s">
        <v>6366</v>
      </c>
      <c r="C1069" t="s">
        <v>8</v>
      </c>
      <c r="D1069" t="s">
        <v>3881</v>
      </c>
      <c r="E1069" t="s">
        <v>7672</v>
      </c>
      <c r="F1069" t="s">
        <v>6446</v>
      </c>
      <c r="G1069">
        <f>ROUND(city_populationInYear[[#This Row],[value]],2)</f>
        <v>3312200</v>
      </c>
      <c r="H1069" t="s">
        <v>7670</v>
      </c>
      <c r="I1069" t="s">
        <v>308</v>
      </c>
      <c r="J1069" t="s">
        <v>6368</v>
      </c>
      <c r="K1069" t="s">
        <v>1194</v>
      </c>
      <c r="L1069" t="s">
        <v>6369</v>
      </c>
      <c r="M1069" t="s">
        <v>7671</v>
      </c>
      <c r="N1069">
        <f t="shared" si="16"/>
        <v>3</v>
      </c>
      <c r="O1069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Ahmedabad city, in 1991?</v>
      </c>
    </row>
    <row r="1070" spans="1:15" x14ac:dyDescent="0.3">
      <c r="A1070" t="s">
        <v>5737</v>
      </c>
      <c r="B1070" t="s">
        <v>5738</v>
      </c>
      <c r="C1070" t="s">
        <v>8</v>
      </c>
      <c r="D1070" t="s">
        <v>3881</v>
      </c>
      <c r="E1070" t="s">
        <v>7672</v>
      </c>
      <c r="F1070" t="s">
        <v>5771</v>
      </c>
      <c r="G1070">
        <f>ROUND(city_populationInYear[[#This Row],[value]],2)</f>
        <v>49646</v>
      </c>
      <c r="H1070" t="s">
        <v>7670</v>
      </c>
      <c r="I1070" t="s">
        <v>308</v>
      </c>
      <c r="J1070" t="s">
        <v>169</v>
      </c>
      <c r="K1070" t="s">
        <v>1194</v>
      </c>
      <c r="L1070" t="s">
        <v>5740</v>
      </c>
      <c r="M1070" t="s">
        <v>7671</v>
      </c>
      <c r="N1070">
        <f t="shared" si="16"/>
        <v>59</v>
      </c>
      <c r="O1070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Albstadt city, in 1991?</v>
      </c>
    </row>
    <row r="1071" spans="1:15" x14ac:dyDescent="0.3">
      <c r="A1071" t="s">
        <v>7122</v>
      </c>
      <c r="B1071" t="s">
        <v>7123</v>
      </c>
      <c r="C1071" t="s">
        <v>8</v>
      </c>
      <c r="D1071" t="s">
        <v>3881</v>
      </c>
      <c r="E1071" t="s">
        <v>7672</v>
      </c>
      <c r="F1071" t="s">
        <v>7220</v>
      </c>
      <c r="G1071">
        <f>ROUND(city_populationInYear[[#This Row],[value]],2)</f>
        <v>1133146</v>
      </c>
      <c r="H1071" t="s">
        <v>7670</v>
      </c>
      <c r="I1071" t="s">
        <v>308</v>
      </c>
      <c r="J1071" t="s">
        <v>7125</v>
      </c>
      <c r="K1071" t="s">
        <v>1194</v>
      </c>
      <c r="L1071" t="s">
        <v>7126</v>
      </c>
      <c r="M1071" t="s">
        <v>7671</v>
      </c>
      <c r="N1071">
        <f t="shared" si="16"/>
        <v>17</v>
      </c>
      <c r="O1071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Belgrade city, in 1991?</v>
      </c>
    </row>
    <row r="1072" spans="1:15" x14ac:dyDescent="0.3">
      <c r="A1072" t="s">
        <v>3890</v>
      </c>
      <c r="B1072" t="s">
        <v>3891</v>
      </c>
      <c r="C1072" t="s">
        <v>8</v>
      </c>
      <c r="D1072" t="s">
        <v>3881</v>
      </c>
      <c r="E1072" t="s">
        <v>7672</v>
      </c>
      <c r="F1072" t="s">
        <v>3912</v>
      </c>
      <c r="G1072">
        <f>ROUND(city_populationInYear[[#This Row],[value]],2)</f>
        <v>130818</v>
      </c>
      <c r="H1072" t="s">
        <v>7670</v>
      </c>
      <c r="I1072" t="s">
        <v>308</v>
      </c>
      <c r="J1072" t="s">
        <v>3503</v>
      </c>
      <c r="K1072" t="s">
        <v>1194</v>
      </c>
      <c r="L1072" t="s">
        <v>3893</v>
      </c>
      <c r="M1072" t="s">
        <v>7671</v>
      </c>
      <c r="N1072">
        <f t="shared" si="16"/>
        <v>55</v>
      </c>
      <c r="O1072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Bern city, in 1991?</v>
      </c>
    </row>
    <row r="1073" spans="1:15" x14ac:dyDescent="0.3">
      <c r="A1073" t="s">
        <v>6089</v>
      </c>
      <c r="B1073" t="s">
        <v>6090</v>
      </c>
      <c r="C1073" t="s">
        <v>8</v>
      </c>
      <c r="D1073" t="s">
        <v>3881</v>
      </c>
      <c r="E1073" t="s">
        <v>7672</v>
      </c>
      <c r="F1073" t="s">
        <v>6091</v>
      </c>
      <c r="G1073">
        <f>ROUND(city_populationInYear[[#This Row],[value]],2)</f>
        <v>1598415</v>
      </c>
      <c r="H1073" t="s">
        <v>7670</v>
      </c>
      <c r="I1073" t="s">
        <v>308</v>
      </c>
      <c r="J1073" t="s">
        <v>6092</v>
      </c>
      <c r="K1073" t="s">
        <v>1194</v>
      </c>
      <c r="L1073" t="s">
        <v>6093</v>
      </c>
      <c r="M1073" t="s">
        <v>7671</v>
      </c>
      <c r="N1073">
        <f t="shared" si="16"/>
        <v>11</v>
      </c>
      <c r="O1073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Brasília city, in 1991?</v>
      </c>
    </row>
    <row r="1074" spans="1:15" x14ac:dyDescent="0.3">
      <c r="A1074" t="s">
        <v>6593</v>
      </c>
      <c r="B1074" t="s">
        <v>6594</v>
      </c>
      <c r="C1074" t="s">
        <v>8</v>
      </c>
      <c r="D1074" t="s">
        <v>3881</v>
      </c>
      <c r="E1074" t="s">
        <v>7672</v>
      </c>
      <c r="F1074" t="s">
        <v>6693</v>
      </c>
      <c r="G1074">
        <f>ROUND(city_populationInYear[[#This Row],[value]],2)</f>
        <v>107496</v>
      </c>
      <c r="H1074" t="s">
        <v>7670</v>
      </c>
      <c r="I1074" t="s">
        <v>308</v>
      </c>
      <c r="J1074" t="s">
        <v>3407</v>
      </c>
      <c r="K1074" t="s">
        <v>1194</v>
      </c>
      <c r="L1074" t="s">
        <v>6596</v>
      </c>
      <c r="M1074" t="s">
        <v>7671</v>
      </c>
      <c r="N1074">
        <f t="shared" si="16"/>
        <v>5</v>
      </c>
      <c r="O1074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Cambridge city, in 1991?</v>
      </c>
    </row>
    <row r="1075" spans="1:15" x14ac:dyDescent="0.3">
      <c r="A1075" t="s">
        <v>7398</v>
      </c>
      <c r="B1075" t="s">
        <v>7399</v>
      </c>
      <c r="C1075" t="s">
        <v>8</v>
      </c>
      <c r="D1075" t="s">
        <v>3881</v>
      </c>
      <c r="E1075" t="s">
        <v>7672</v>
      </c>
      <c r="F1075" t="s">
        <v>7447</v>
      </c>
      <c r="G1075">
        <f>ROUND(city_populationInYear[[#This Row],[value]],2)</f>
        <v>676700</v>
      </c>
      <c r="H1075" t="s">
        <v>7670</v>
      </c>
      <c r="I1075" t="s">
        <v>308</v>
      </c>
      <c r="J1075" t="s">
        <v>2959</v>
      </c>
      <c r="K1075" t="s">
        <v>1194</v>
      </c>
      <c r="L1075" t="s">
        <v>7401</v>
      </c>
      <c r="M1075" t="s">
        <v>7671</v>
      </c>
      <c r="N1075">
        <f t="shared" si="16"/>
        <v>17</v>
      </c>
      <c r="O1075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Chișinău city, in 1991?</v>
      </c>
    </row>
    <row r="1076" spans="1:15" x14ac:dyDescent="0.3">
      <c r="A1076" t="s">
        <v>7393</v>
      </c>
      <c r="B1076" t="s">
        <v>7394</v>
      </c>
      <c r="C1076" t="s">
        <v>8</v>
      </c>
      <c r="D1076" t="s">
        <v>3881</v>
      </c>
      <c r="E1076" t="s">
        <v>7672</v>
      </c>
      <c r="F1076" t="s">
        <v>7395</v>
      </c>
      <c r="G1076">
        <f>ROUND(city_populationInYear[[#This Row],[value]],2)</f>
        <v>3861</v>
      </c>
      <c r="H1076" t="s">
        <v>7670</v>
      </c>
      <c r="I1076" t="s">
        <v>308</v>
      </c>
      <c r="J1076" t="s">
        <v>4489</v>
      </c>
      <c r="K1076" t="s">
        <v>1194</v>
      </c>
      <c r="L1076" t="s">
        <v>7396</v>
      </c>
      <c r="M1076" t="s">
        <v>7671</v>
      </c>
      <c r="N1076">
        <f t="shared" si="16"/>
        <v>14</v>
      </c>
      <c r="O1076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City of London city, in 1991?</v>
      </c>
    </row>
    <row r="1077" spans="1:15" x14ac:dyDescent="0.3">
      <c r="A1077" t="s">
        <v>7000</v>
      </c>
      <c r="B1077" t="s">
        <v>7001</v>
      </c>
      <c r="C1077" t="s">
        <v>8</v>
      </c>
      <c r="D1077" t="s">
        <v>3881</v>
      </c>
      <c r="E1077" t="s">
        <v>7672</v>
      </c>
      <c r="F1077" t="s">
        <v>7002</v>
      </c>
      <c r="G1077">
        <f>ROUND(city_populationInYear[[#This Row],[value]],2)</f>
        <v>91829</v>
      </c>
      <c r="H1077" t="s">
        <v>7670</v>
      </c>
      <c r="I1077" t="s">
        <v>308</v>
      </c>
      <c r="J1077" t="s">
        <v>2401</v>
      </c>
      <c r="K1077" t="s">
        <v>1194</v>
      </c>
      <c r="L1077" t="s">
        <v>7003</v>
      </c>
      <c r="M1077" t="s">
        <v>7671</v>
      </c>
      <c r="N1077">
        <f t="shared" si="16"/>
        <v>59</v>
      </c>
      <c r="O1077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Esslingen am Neckar city, in 1991?</v>
      </c>
    </row>
    <row r="1078" spans="1:15" x14ac:dyDescent="0.3">
      <c r="A1078" t="s">
        <v>5630</v>
      </c>
      <c r="B1078" t="s">
        <v>5631</v>
      </c>
      <c r="C1078" t="s">
        <v>8</v>
      </c>
      <c r="D1078" t="s">
        <v>3881</v>
      </c>
      <c r="E1078" t="s">
        <v>7672</v>
      </c>
      <c r="F1078" t="s">
        <v>5649</v>
      </c>
      <c r="G1078">
        <f>ROUND(city_populationInYear[[#This Row],[value]],2)</f>
        <v>54764</v>
      </c>
      <c r="H1078" t="s">
        <v>7670</v>
      </c>
      <c r="I1078" t="s">
        <v>308</v>
      </c>
      <c r="J1078" t="s">
        <v>33</v>
      </c>
      <c r="K1078" t="s">
        <v>1194</v>
      </c>
      <c r="L1078" t="s">
        <v>5633</v>
      </c>
      <c r="M1078" t="s">
        <v>7671</v>
      </c>
      <c r="N1078">
        <f t="shared" si="16"/>
        <v>60</v>
      </c>
      <c r="O1078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Friedrichshafen city, in 1991?</v>
      </c>
    </row>
    <row r="1079" spans="1:15" x14ac:dyDescent="0.3">
      <c r="A1079" t="s">
        <v>5634</v>
      </c>
      <c r="B1079" t="s">
        <v>5635</v>
      </c>
      <c r="C1079" t="s">
        <v>8</v>
      </c>
      <c r="D1079" t="s">
        <v>3881</v>
      </c>
      <c r="E1079" t="s">
        <v>7672</v>
      </c>
      <c r="F1079" t="s">
        <v>5726</v>
      </c>
      <c r="G1079">
        <f>ROUND(city_populationInYear[[#This Row],[value]],2)</f>
        <v>681000</v>
      </c>
      <c r="H1079" t="s">
        <v>7670</v>
      </c>
      <c r="I1079" t="s">
        <v>308</v>
      </c>
      <c r="J1079" t="s">
        <v>5018</v>
      </c>
      <c r="K1079" t="s">
        <v>1194</v>
      </c>
      <c r="L1079" t="s">
        <v>5637</v>
      </c>
      <c r="M1079" t="s">
        <v>7671</v>
      </c>
      <c r="N1079">
        <f t="shared" si="16"/>
        <v>8</v>
      </c>
      <c r="O1079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Glasgow city, in 1991?</v>
      </c>
    </row>
    <row r="1080" spans="1:15" x14ac:dyDescent="0.3">
      <c r="A1080" t="s">
        <v>6475</v>
      </c>
      <c r="B1080" t="s">
        <v>6476</v>
      </c>
      <c r="C1080" t="s">
        <v>8</v>
      </c>
      <c r="D1080" t="s">
        <v>3881</v>
      </c>
      <c r="E1080" t="s">
        <v>7672</v>
      </c>
      <c r="F1080" t="s">
        <v>6586</v>
      </c>
      <c r="G1080">
        <f>ROUND(city_populationInYear[[#This Row],[value]],2)</f>
        <v>5674114</v>
      </c>
      <c r="H1080" t="s">
        <v>7670</v>
      </c>
      <c r="I1080" t="s">
        <v>308</v>
      </c>
      <c r="J1080" t="s">
        <v>6478</v>
      </c>
      <c r="K1080" t="s">
        <v>1194</v>
      </c>
      <c r="L1080" t="s">
        <v>6479</v>
      </c>
      <c r="M1080" t="s">
        <v>7671</v>
      </c>
      <c r="N1080">
        <f t="shared" si="16"/>
        <v>15</v>
      </c>
      <c r="O1080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Hong Kong city, in 1991?</v>
      </c>
    </row>
    <row r="1081" spans="1:15" x14ac:dyDescent="0.3">
      <c r="A1081" t="s">
        <v>6352</v>
      </c>
      <c r="B1081" t="s">
        <v>6353</v>
      </c>
      <c r="C1081" t="s">
        <v>8</v>
      </c>
      <c r="D1081" t="s">
        <v>3881</v>
      </c>
      <c r="E1081" t="s">
        <v>7672</v>
      </c>
      <c r="F1081" t="s">
        <v>6382</v>
      </c>
      <c r="G1081">
        <f>ROUND(city_populationInYear[[#This Row],[value]],2)</f>
        <v>24704</v>
      </c>
      <c r="H1081" t="s">
        <v>7670</v>
      </c>
      <c r="I1081" t="s">
        <v>308</v>
      </c>
      <c r="J1081" t="s">
        <v>147</v>
      </c>
      <c r="K1081" t="s">
        <v>1194</v>
      </c>
      <c r="L1081" t="s">
        <v>6355</v>
      </c>
      <c r="M1081" t="s">
        <v>7671</v>
      </c>
      <c r="N1081">
        <f t="shared" si="16"/>
        <v>22</v>
      </c>
      <c r="O1081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Koper city, in 1991?</v>
      </c>
    </row>
    <row r="1082" spans="1:15" x14ac:dyDescent="0.3">
      <c r="A1082" t="s">
        <v>6360</v>
      </c>
      <c r="B1082" t="s">
        <v>6361</v>
      </c>
      <c r="C1082" t="s">
        <v>8</v>
      </c>
      <c r="D1082" t="s">
        <v>3881</v>
      </c>
      <c r="E1082" t="s">
        <v>7672</v>
      </c>
      <c r="F1082" t="s">
        <v>6399</v>
      </c>
      <c r="G1082">
        <f>ROUND(city_populationInYear[[#This Row],[value]],2)</f>
        <v>36456</v>
      </c>
      <c r="H1082" t="s">
        <v>7670</v>
      </c>
      <c r="I1082" t="s">
        <v>308</v>
      </c>
      <c r="J1082" t="s">
        <v>166</v>
      </c>
      <c r="K1082" t="s">
        <v>1194</v>
      </c>
      <c r="L1082" t="s">
        <v>6363</v>
      </c>
      <c r="M1082" t="s">
        <v>7671</v>
      </c>
      <c r="N1082">
        <f t="shared" si="16"/>
        <v>21</v>
      </c>
      <c r="O1082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Kranj city, in 1991?</v>
      </c>
    </row>
    <row r="1083" spans="1:15" x14ac:dyDescent="0.3">
      <c r="A1083" t="s">
        <v>5981</v>
      </c>
      <c r="B1083" t="s">
        <v>5982</v>
      </c>
      <c r="C1083" t="s">
        <v>8</v>
      </c>
      <c r="D1083" t="s">
        <v>3881</v>
      </c>
      <c r="E1083" t="s">
        <v>7672</v>
      </c>
      <c r="F1083" t="s">
        <v>5987</v>
      </c>
      <c r="G1083">
        <f>ROUND(city_populationInYear[[#This Row],[value]],2)</f>
        <v>35770</v>
      </c>
      <c r="H1083" t="s">
        <v>7670</v>
      </c>
      <c r="I1083" t="s">
        <v>308</v>
      </c>
      <c r="J1083" t="s">
        <v>42</v>
      </c>
      <c r="K1083" t="s">
        <v>1194</v>
      </c>
      <c r="L1083" t="s">
        <v>5984</v>
      </c>
      <c r="M1083" t="s">
        <v>7671</v>
      </c>
      <c r="N1083">
        <f t="shared" si="16"/>
        <v>59</v>
      </c>
      <c r="O1083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Lahr/Schwarzwald city, in 1991?</v>
      </c>
    </row>
    <row r="1084" spans="1:15" x14ac:dyDescent="0.3">
      <c r="A1084" t="s">
        <v>3885</v>
      </c>
      <c r="B1084" t="s">
        <v>3886</v>
      </c>
      <c r="C1084" t="s">
        <v>8</v>
      </c>
      <c r="D1084" t="s">
        <v>3881</v>
      </c>
      <c r="E1084" t="s">
        <v>7672</v>
      </c>
      <c r="F1084" t="s">
        <v>4219</v>
      </c>
      <c r="G1084">
        <f>ROUND(city_populationInYear[[#This Row],[value]],2)</f>
        <v>6887280</v>
      </c>
      <c r="H1084" t="s">
        <v>7670</v>
      </c>
      <c r="I1084" t="s">
        <v>308</v>
      </c>
      <c r="J1084" t="s">
        <v>3888</v>
      </c>
      <c r="K1084" t="s">
        <v>1194</v>
      </c>
      <c r="L1084" t="s">
        <v>3889</v>
      </c>
      <c r="M1084" t="s">
        <v>7671</v>
      </c>
      <c r="N1084">
        <f t="shared" si="16"/>
        <v>25</v>
      </c>
      <c r="O1084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London city, in 1991?</v>
      </c>
    </row>
    <row r="1085" spans="1:15" x14ac:dyDescent="0.3">
      <c r="A1085" t="s">
        <v>5122</v>
      </c>
      <c r="B1085" t="s">
        <v>5123</v>
      </c>
      <c r="C1085" t="s">
        <v>8</v>
      </c>
      <c r="D1085" t="s">
        <v>3881</v>
      </c>
      <c r="E1085" t="s">
        <v>7672</v>
      </c>
      <c r="F1085" t="s">
        <v>5764</v>
      </c>
      <c r="G1085">
        <f>ROUND(city_populationInYear[[#This Row],[value]],2)</f>
        <v>43357</v>
      </c>
      <c r="H1085" t="s">
        <v>7670</v>
      </c>
      <c r="I1085" t="s">
        <v>308</v>
      </c>
      <c r="J1085" t="s">
        <v>870</v>
      </c>
      <c r="K1085" t="s">
        <v>1194</v>
      </c>
      <c r="L1085" t="s">
        <v>5125</v>
      </c>
      <c r="M1085" t="s">
        <v>7671</v>
      </c>
      <c r="N1085">
        <f t="shared" si="16"/>
        <v>59</v>
      </c>
      <c r="O1085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Lörrach city, in 1991?</v>
      </c>
    </row>
    <row r="1086" spans="1:15" x14ac:dyDescent="0.3">
      <c r="A1086" t="s">
        <v>4631</v>
      </c>
      <c r="B1086" t="s">
        <v>4632</v>
      </c>
      <c r="C1086" t="s">
        <v>8</v>
      </c>
      <c r="D1086" t="s">
        <v>3881</v>
      </c>
      <c r="E1086" t="s">
        <v>7672</v>
      </c>
      <c r="F1086" t="s">
        <v>4633</v>
      </c>
      <c r="G1086">
        <f>ROUND(city_populationInYear[[#This Row],[value]],2)</f>
        <v>83913</v>
      </c>
      <c r="H1086" t="s">
        <v>7670</v>
      </c>
      <c r="I1086" t="s">
        <v>308</v>
      </c>
      <c r="J1086" t="s">
        <v>147</v>
      </c>
      <c r="K1086" t="s">
        <v>1194</v>
      </c>
      <c r="L1086" t="s">
        <v>4634</v>
      </c>
      <c r="M1086" t="s">
        <v>7671</v>
      </c>
      <c r="N1086">
        <f t="shared" si="16"/>
        <v>59</v>
      </c>
      <c r="O1086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Ludwigsburg city, in 1991?</v>
      </c>
    </row>
    <row r="1087" spans="1:15" x14ac:dyDescent="0.3">
      <c r="A1087" t="s">
        <v>5744</v>
      </c>
      <c r="B1087" t="s">
        <v>5745</v>
      </c>
      <c r="C1087" t="s">
        <v>8</v>
      </c>
      <c r="D1087" t="s">
        <v>3881</v>
      </c>
      <c r="E1087" t="s">
        <v>7672</v>
      </c>
      <c r="F1087" t="s">
        <v>6025</v>
      </c>
      <c r="G1087">
        <f>ROUND(city_populationInYear[[#This Row],[value]],2)</f>
        <v>50971</v>
      </c>
      <c r="H1087" t="s">
        <v>7670</v>
      </c>
      <c r="I1087" t="s">
        <v>308</v>
      </c>
      <c r="J1087" t="s">
        <v>1840</v>
      </c>
      <c r="K1087" t="s">
        <v>1194</v>
      </c>
      <c r="L1087" t="s">
        <v>5747</v>
      </c>
      <c r="M1087" t="s">
        <v>7671</v>
      </c>
      <c r="N1087">
        <f t="shared" si="16"/>
        <v>37</v>
      </c>
      <c r="O1087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Lugano city, in 1991?</v>
      </c>
    </row>
    <row r="1088" spans="1:15" x14ac:dyDescent="0.3">
      <c r="A1088" t="s">
        <v>6099</v>
      </c>
      <c r="B1088" t="s">
        <v>6100</v>
      </c>
      <c r="C1088" t="s">
        <v>8</v>
      </c>
      <c r="D1088" t="s">
        <v>3881</v>
      </c>
      <c r="E1088" t="s">
        <v>7672</v>
      </c>
      <c r="F1088" t="s">
        <v>6136</v>
      </c>
      <c r="G1088">
        <f>ROUND(city_populationInYear[[#This Row],[value]],2)</f>
        <v>3010492</v>
      </c>
      <c r="H1088" t="s">
        <v>7670</v>
      </c>
      <c r="I1088" t="s">
        <v>308</v>
      </c>
      <c r="J1088" t="s">
        <v>6102</v>
      </c>
      <c r="K1088" t="s">
        <v>1194</v>
      </c>
      <c r="L1088" t="s">
        <v>6103</v>
      </c>
      <c r="M1088" t="s">
        <v>7671</v>
      </c>
      <c r="N1088">
        <f t="shared" si="16"/>
        <v>39</v>
      </c>
      <c r="O1088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Madrid city, in 1991?</v>
      </c>
    </row>
    <row r="1089" spans="1:15" x14ac:dyDescent="0.3">
      <c r="A1089" t="s">
        <v>6726</v>
      </c>
      <c r="B1089" t="s">
        <v>6727</v>
      </c>
      <c r="C1089" t="s">
        <v>8</v>
      </c>
      <c r="D1089" t="s">
        <v>3881</v>
      </c>
      <c r="E1089" t="s">
        <v>7672</v>
      </c>
      <c r="F1089" t="s">
        <v>6859</v>
      </c>
      <c r="G1089">
        <f>ROUND(city_populationInYear[[#This Row],[value]],2)</f>
        <v>22333</v>
      </c>
      <c r="H1089" t="s">
        <v>7670</v>
      </c>
      <c r="I1089" t="s">
        <v>308</v>
      </c>
      <c r="J1089" t="s">
        <v>3090</v>
      </c>
      <c r="K1089" t="s">
        <v>1194</v>
      </c>
      <c r="L1089" t="s">
        <v>6729</v>
      </c>
      <c r="M1089" t="s">
        <v>7671</v>
      </c>
      <c r="N1089">
        <f t="shared" si="16"/>
        <v>12</v>
      </c>
      <c r="O1089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Novo Mesto city, in 1991?</v>
      </c>
    </row>
    <row r="1090" spans="1:15" x14ac:dyDescent="0.3">
      <c r="A1090" t="s">
        <v>4390</v>
      </c>
      <c r="B1090" t="s">
        <v>4391</v>
      </c>
      <c r="C1090" t="s">
        <v>8</v>
      </c>
      <c r="D1090" t="s">
        <v>3881</v>
      </c>
      <c r="E1090" t="s">
        <v>7672</v>
      </c>
      <c r="F1090" t="s">
        <v>4448</v>
      </c>
      <c r="G1090">
        <f>ROUND(city_populationInYear[[#This Row],[value]],2)</f>
        <v>12252</v>
      </c>
      <c r="H1090" t="s">
        <v>7670</v>
      </c>
      <c r="I1090" t="s">
        <v>308</v>
      </c>
      <c r="J1090" t="s">
        <v>3749</v>
      </c>
      <c r="K1090" t="s">
        <v>1194</v>
      </c>
      <c r="L1090" t="s">
        <v>4393</v>
      </c>
      <c r="M1090" t="s">
        <v>7671</v>
      </c>
      <c r="N1090">
        <f t="shared" ref="N1090:N1153" si="17">COUNTIF(B:B,B1090)</f>
        <v>45</v>
      </c>
      <c r="O1090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Nuuk city, in 1991?</v>
      </c>
    </row>
    <row r="1091" spans="1:15" x14ac:dyDescent="0.3">
      <c r="A1091" t="s">
        <v>4481</v>
      </c>
      <c r="B1091" t="s">
        <v>4482</v>
      </c>
      <c r="C1091" t="s">
        <v>8</v>
      </c>
      <c r="D1091" t="s">
        <v>3881</v>
      </c>
      <c r="E1091" t="s">
        <v>7672</v>
      </c>
      <c r="F1091" t="s">
        <v>4556</v>
      </c>
      <c r="G1091">
        <f>ROUND(city_populationInYear[[#This Row],[value]],2)</f>
        <v>53873</v>
      </c>
      <c r="H1091" t="s">
        <v>7670</v>
      </c>
      <c r="I1091" t="s">
        <v>308</v>
      </c>
      <c r="J1091" t="s">
        <v>892</v>
      </c>
      <c r="K1091" t="s">
        <v>1194</v>
      </c>
      <c r="L1091" t="s">
        <v>4484</v>
      </c>
      <c r="M1091" t="s">
        <v>7671</v>
      </c>
      <c r="N1091">
        <f t="shared" si="17"/>
        <v>59</v>
      </c>
      <c r="O1091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Offenburg city, in 1991?</v>
      </c>
    </row>
    <row r="1092" spans="1:15" x14ac:dyDescent="0.3">
      <c r="A1092" t="s">
        <v>7365</v>
      </c>
      <c r="B1092" t="s">
        <v>7366</v>
      </c>
      <c r="C1092" t="s">
        <v>8</v>
      </c>
      <c r="D1092" t="s">
        <v>3881</v>
      </c>
      <c r="E1092" t="s">
        <v>7672</v>
      </c>
      <c r="F1092" t="s">
        <v>7386</v>
      </c>
      <c r="G1092">
        <f>ROUND(city_populationInYear[[#This Row],[value]],2)</f>
        <v>117875</v>
      </c>
      <c r="H1092" t="s">
        <v>7670</v>
      </c>
      <c r="I1092" t="s">
        <v>308</v>
      </c>
      <c r="J1092" t="s">
        <v>2994</v>
      </c>
      <c r="K1092" t="s">
        <v>1194</v>
      </c>
      <c r="L1092" t="s">
        <v>7368</v>
      </c>
      <c r="M1092" t="s">
        <v>7671</v>
      </c>
      <c r="N1092">
        <f t="shared" si="17"/>
        <v>4</v>
      </c>
      <c r="O1092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Podgorica city, in 1991?</v>
      </c>
    </row>
    <row r="1093" spans="1:15" x14ac:dyDescent="0.3">
      <c r="A1093" t="s">
        <v>5409</v>
      </c>
      <c r="B1093" t="s">
        <v>5410</v>
      </c>
      <c r="C1093" t="s">
        <v>8</v>
      </c>
      <c r="D1093" t="s">
        <v>3881</v>
      </c>
      <c r="E1093" t="s">
        <v>7672</v>
      </c>
      <c r="F1093" t="s">
        <v>5488</v>
      </c>
      <c r="G1093">
        <f>ROUND(city_populationInYear[[#This Row],[value]],2)</f>
        <v>33906</v>
      </c>
      <c r="H1093" t="s">
        <v>7670</v>
      </c>
      <c r="I1093" t="s">
        <v>308</v>
      </c>
      <c r="J1093" t="s">
        <v>581</v>
      </c>
      <c r="K1093" t="s">
        <v>1194</v>
      </c>
      <c r="L1093" t="s">
        <v>5412</v>
      </c>
      <c r="M1093" t="s">
        <v>7671</v>
      </c>
      <c r="N1093">
        <f t="shared" si="17"/>
        <v>44</v>
      </c>
      <c r="O1093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Sant Adrià de Besòs city, in 1991?</v>
      </c>
    </row>
    <row r="1094" spans="1:15" x14ac:dyDescent="0.3">
      <c r="A1094" t="s">
        <v>5404</v>
      </c>
      <c r="B1094" t="s">
        <v>5405</v>
      </c>
      <c r="C1094" t="s">
        <v>8</v>
      </c>
      <c r="D1094" t="s">
        <v>3881</v>
      </c>
      <c r="E1094" t="s">
        <v>7672</v>
      </c>
      <c r="F1094" t="s">
        <v>5433</v>
      </c>
      <c r="G1094">
        <f>ROUND(city_populationInYear[[#This Row],[value]],2)</f>
        <v>36330</v>
      </c>
      <c r="H1094" t="s">
        <v>7670</v>
      </c>
      <c r="I1094" t="s">
        <v>308</v>
      </c>
      <c r="J1094" t="s">
        <v>783</v>
      </c>
      <c r="K1094" t="s">
        <v>1194</v>
      </c>
      <c r="L1094" t="s">
        <v>5407</v>
      </c>
      <c r="M1094" t="s">
        <v>7671</v>
      </c>
      <c r="N1094">
        <f t="shared" si="17"/>
        <v>43</v>
      </c>
      <c r="O1094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Sant Feliu de Llobregat city, in 1991?</v>
      </c>
    </row>
    <row r="1095" spans="1:15" x14ac:dyDescent="0.3">
      <c r="A1095" t="s">
        <v>5470</v>
      </c>
      <c r="B1095" t="s">
        <v>5471</v>
      </c>
      <c r="C1095" t="s">
        <v>8</v>
      </c>
      <c r="D1095" t="s">
        <v>3881</v>
      </c>
      <c r="E1095" t="s">
        <v>7672</v>
      </c>
      <c r="F1095" t="s">
        <v>7320</v>
      </c>
      <c r="G1095">
        <f>ROUND(city_populationInYear[[#This Row],[value]],2)</f>
        <v>24809</v>
      </c>
      <c r="H1095" t="s">
        <v>7670</v>
      </c>
      <c r="I1095" t="s">
        <v>308</v>
      </c>
      <c r="J1095" t="s">
        <v>44</v>
      </c>
      <c r="K1095" t="s">
        <v>1194</v>
      </c>
      <c r="L1095" t="s">
        <v>5473</v>
      </c>
      <c r="M1095" t="s">
        <v>7671</v>
      </c>
      <c r="N1095">
        <f t="shared" si="17"/>
        <v>45</v>
      </c>
      <c r="O1095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Sant Joan Despí city, in 1991?</v>
      </c>
    </row>
    <row r="1096" spans="1:15" x14ac:dyDescent="0.3">
      <c r="A1096" t="s">
        <v>4146</v>
      </c>
      <c r="B1096" t="s">
        <v>4147</v>
      </c>
      <c r="C1096" t="s">
        <v>8</v>
      </c>
      <c r="D1096" t="s">
        <v>3881</v>
      </c>
      <c r="E1096" t="s">
        <v>7672</v>
      </c>
      <c r="F1096" t="s">
        <v>4229</v>
      </c>
      <c r="G1096">
        <f>ROUND(city_populationInYear[[#This Row],[value]],2)</f>
        <v>9646185</v>
      </c>
      <c r="H1096" t="s">
        <v>7670</v>
      </c>
      <c r="I1096" t="s">
        <v>308</v>
      </c>
      <c r="J1096" t="s">
        <v>4149</v>
      </c>
      <c r="K1096" t="s">
        <v>1194</v>
      </c>
      <c r="L1096" t="s">
        <v>4150</v>
      </c>
      <c r="M1096" t="s">
        <v>7671</v>
      </c>
      <c r="N1096">
        <f t="shared" si="17"/>
        <v>21</v>
      </c>
      <c r="O1096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São Paulo city, in 1991?</v>
      </c>
    </row>
    <row r="1097" spans="1:15" x14ac:dyDescent="0.3">
      <c r="A1097" t="s">
        <v>4520</v>
      </c>
      <c r="B1097" t="s">
        <v>4521</v>
      </c>
      <c r="C1097" t="s">
        <v>8</v>
      </c>
      <c r="D1097" t="s">
        <v>3881</v>
      </c>
      <c r="E1097" t="s">
        <v>7672</v>
      </c>
      <c r="F1097" t="s">
        <v>4532</v>
      </c>
      <c r="G1097">
        <f>ROUND(city_populationInYear[[#This Row],[value]],2)</f>
        <v>42331</v>
      </c>
      <c r="H1097" t="s">
        <v>7670</v>
      </c>
      <c r="I1097" t="s">
        <v>308</v>
      </c>
      <c r="J1097" t="s">
        <v>4523</v>
      </c>
      <c r="K1097" t="s">
        <v>1194</v>
      </c>
      <c r="L1097" t="s">
        <v>4524</v>
      </c>
      <c r="M1097" t="s">
        <v>7671</v>
      </c>
      <c r="N1097">
        <f t="shared" si="17"/>
        <v>7</v>
      </c>
      <c r="O1097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São Tomé city, in 1991?</v>
      </c>
    </row>
    <row r="1098" spans="1:15" x14ac:dyDescent="0.3">
      <c r="A1098" t="s">
        <v>4277</v>
      </c>
      <c r="B1098" t="s">
        <v>4278</v>
      </c>
      <c r="C1098" t="s">
        <v>8</v>
      </c>
      <c r="D1098" t="s">
        <v>3881</v>
      </c>
      <c r="E1098" t="s">
        <v>7672</v>
      </c>
      <c r="F1098" t="s">
        <v>4292</v>
      </c>
      <c r="G1098">
        <f>ROUND(city_populationInYear[[#This Row],[value]],2)</f>
        <v>3135083</v>
      </c>
      <c r="H1098" t="s">
        <v>7670</v>
      </c>
      <c r="I1098" t="s">
        <v>308</v>
      </c>
      <c r="J1098" t="s">
        <v>4280</v>
      </c>
      <c r="K1098" t="s">
        <v>1194</v>
      </c>
      <c r="L1098" t="s">
        <v>4281</v>
      </c>
      <c r="M1098" t="s">
        <v>7671</v>
      </c>
      <c r="N1098">
        <f t="shared" si="17"/>
        <v>72</v>
      </c>
      <c r="O1098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Singapore city, in 1991?</v>
      </c>
    </row>
    <row r="1099" spans="1:15" x14ac:dyDescent="0.3">
      <c r="A1099" t="s">
        <v>6764</v>
      </c>
      <c r="B1099" t="s">
        <v>6765</v>
      </c>
      <c r="C1099" t="s">
        <v>8</v>
      </c>
      <c r="D1099" t="s">
        <v>3881</v>
      </c>
      <c r="E1099" t="s">
        <v>7672</v>
      </c>
      <c r="F1099" t="s">
        <v>6870</v>
      </c>
      <c r="G1099">
        <f>ROUND(city_populationInYear[[#This Row],[value]],2)</f>
        <v>20038</v>
      </c>
      <c r="H1099" t="s">
        <v>7670</v>
      </c>
      <c r="I1099" t="s">
        <v>308</v>
      </c>
      <c r="J1099" t="s">
        <v>150</v>
      </c>
      <c r="K1099" t="s">
        <v>1194</v>
      </c>
      <c r="L1099" t="s">
        <v>6767</v>
      </c>
      <c r="M1099" t="s">
        <v>7671</v>
      </c>
      <c r="N1099">
        <f t="shared" si="17"/>
        <v>4</v>
      </c>
      <c r="O1099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Thebes city, in 1991?</v>
      </c>
    </row>
    <row r="1100" spans="1:15" x14ac:dyDescent="0.3">
      <c r="A1100" t="s">
        <v>5516</v>
      </c>
      <c r="B1100" t="s">
        <v>5517</v>
      </c>
      <c r="C1100" t="s">
        <v>8</v>
      </c>
      <c r="D1100" t="s">
        <v>3881</v>
      </c>
      <c r="E1100" t="s">
        <v>7672</v>
      </c>
      <c r="F1100" t="s">
        <v>5532</v>
      </c>
      <c r="G1100">
        <f>ROUND(city_populationInYear[[#This Row],[value]],2)</f>
        <v>655000</v>
      </c>
      <c r="H1100" t="s">
        <v>7670</v>
      </c>
      <c r="I1100" t="s">
        <v>308</v>
      </c>
      <c r="J1100" t="s">
        <v>259</v>
      </c>
      <c r="K1100" t="s">
        <v>1194</v>
      </c>
      <c r="L1100" t="s">
        <v>5519</v>
      </c>
      <c r="M1100" t="s">
        <v>7671</v>
      </c>
      <c r="N1100">
        <f t="shared" si="17"/>
        <v>54</v>
      </c>
      <c r="O1100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Tolyatti city, in 1991?</v>
      </c>
    </row>
    <row r="1101" spans="1:15" x14ac:dyDescent="0.3">
      <c r="A1101" t="s">
        <v>4727</v>
      </c>
      <c r="B1101" t="s">
        <v>4728</v>
      </c>
      <c r="C1101" t="s">
        <v>8</v>
      </c>
      <c r="D1101" t="s">
        <v>3881</v>
      </c>
      <c r="E1101" t="s">
        <v>7672</v>
      </c>
      <c r="F1101" t="s">
        <v>4741</v>
      </c>
      <c r="G1101">
        <f>ROUND(city_populationInYear[[#This Row],[value]],2)</f>
        <v>112173</v>
      </c>
      <c r="H1101" t="s">
        <v>7670</v>
      </c>
      <c r="I1101" t="s">
        <v>308</v>
      </c>
      <c r="J1101" t="s">
        <v>3228</v>
      </c>
      <c r="K1101" t="s">
        <v>1194</v>
      </c>
      <c r="L1101" t="s">
        <v>4730</v>
      </c>
      <c r="M1101" t="s">
        <v>7671</v>
      </c>
      <c r="N1101">
        <f t="shared" si="17"/>
        <v>62</v>
      </c>
      <c r="O1101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Ulm city, in 1991?</v>
      </c>
    </row>
    <row r="1102" spans="1:15" x14ac:dyDescent="0.3">
      <c r="A1102" t="s">
        <v>6601</v>
      </c>
      <c r="B1102" t="s">
        <v>6602</v>
      </c>
      <c r="C1102" t="s">
        <v>8</v>
      </c>
      <c r="D1102" t="s">
        <v>3881</v>
      </c>
      <c r="E1102" t="s">
        <v>7672</v>
      </c>
      <c r="F1102" t="s">
        <v>6689</v>
      </c>
      <c r="G1102">
        <f>ROUND(city_populationInYear[[#This Row],[value]],2)</f>
        <v>7019</v>
      </c>
      <c r="H1102" t="s">
        <v>7670</v>
      </c>
      <c r="I1102" t="s">
        <v>308</v>
      </c>
      <c r="J1102" t="s">
        <v>84</v>
      </c>
      <c r="K1102" t="s">
        <v>1194</v>
      </c>
      <c r="L1102" t="s">
        <v>6604</v>
      </c>
      <c r="M1102" t="s">
        <v>7671</v>
      </c>
      <c r="N1102">
        <f t="shared" si="17"/>
        <v>22</v>
      </c>
      <c r="O1102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Vrhnika city, in 1991?</v>
      </c>
    </row>
    <row r="1103" spans="1:15" x14ac:dyDescent="0.3">
      <c r="A1103" t="s">
        <v>7241</v>
      </c>
      <c r="B1103" t="s">
        <v>7242</v>
      </c>
      <c r="C1103" t="s">
        <v>8</v>
      </c>
      <c r="D1103" t="s">
        <v>3881</v>
      </c>
      <c r="E1103" t="s">
        <v>7672</v>
      </c>
      <c r="F1103" t="s">
        <v>7295</v>
      </c>
      <c r="G1103">
        <f>ROUND(city_populationInYear[[#This Row],[value]],2)</f>
        <v>30600</v>
      </c>
      <c r="H1103" t="s">
        <v>7670</v>
      </c>
      <c r="I1103" t="s">
        <v>607</v>
      </c>
      <c r="J1103" t="s">
        <v>56</v>
      </c>
      <c r="K1103" t="s">
        <v>1194</v>
      </c>
      <c r="L1103" t="s">
        <v>7244</v>
      </c>
      <c r="M1103" t="s">
        <v>7671</v>
      </c>
      <c r="N1103">
        <f t="shared" si="17"/>
        <v>31</v>
      </c>
      <c r="O1103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Abinsk city, in 1992?</v>
      </c>
    </row>
    <row r="1104" spans="1:15" x14ac:dyDescent="0.3">
      <c r="A1104" t="s">
        <v>5737</v>
      </c>
      <c r="B1104" t="s">
        <v>5738</v>
      </c>
      <c r="C1104" t="s">
        <v>8</v>
      </c>
      <c r="D1104" t="s">
        <v>3881</v>
      </c>
      <c r="E1104" t="s">
        <v>7672</v>
      </c>
      <c r="F1104" t="s">
        <v>5773</v>
      </c>
      <c r="G1104">
        <f>ROUND(city_populationInYear[[#This Row],[value]],2)</f>
        <v>49877</v>
      </c>
      <c r="H1104" t="s">
        <v>7670</v>
      </c>
      <c r="I1104" t="s">
        <v>607</v>
      </c>
      <c r="J1104" t="s">
        <v>169</v>
      </c>
      <c r="K1104" t="s">
        <v>1194</v>
      </c>
      <c r="L1104" t="s">
        <v>5740</v>
      </c>
      <c r="M1104" t="s">
        <v>7671</v>
      </c>
      <c r="N1104">
        <f t="shared" si="17"/>
        <v>59</v>
      </c>
      <c r="O1104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Albstadt city, in 1992?</v>
      </c>
    </row>
    <row r="1105" spans="1:15" x14ac:dyDescent="0.3">
      <c r="A1105" t="s">
        <v>3890</v>
      </c>
      <c r="B1105" t="s">
        <v>3891</v>
      </c>
      <c r="C1105" t="s">
        <v>8</v>
      </c>
      <c r="D1105" t="s">
        <v>3881</v>
      </c>
      <c r="E1105" t="s">
        <v>7672</v>
      </c>
      <c r="F1105" t="s">
        <v>4018</v>
      </c>
      <c r="G1105">
        <f>ROUND(city_populationInYear[[#This Row],[value]],2)</f>
        <v>130069</v>
      </c>
      <c r="H1105" t="s">
        <v>7670</v>
      </c>
      <c r="I1105" t="s">
        <v>607</v>
      </c>
      <c r="J1105" t="s">
        <v>3503</v>
      </c>
      <c r="K1105" t="s">
        <v>1194</v>
      </c>
      <c r="L1105" t="s">
        <v>3893</v>
      </c>
      <c r="M1105" t="s">
        <v>7671</v>
      </c>
      <c r="N1105">
        <f t="shared" si="17"/>
        <v>55</v>
      </c>
      <c r="O1105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Bern city, in 1992?</v>
      </c>
    </row>
    <row r="1106" spans="1:15" x14ac:dyDescent="0.3">
      <c r="A1106" t="s">
        <v>6300</v>
      </c>
      <c r="B1106" t="s">
        <v>6301</v>
      </c>
      <c r="C1106" t="s">
        <v>8</v>
      </c>
      <c r="D1106" t="s">
        <v>3881</v>
      </c>
      <c r="E1106" t="s">
        <v>7672</v>
      </c>
      <c r="F1106" t="s">
        <v>7171</v>
      </c>
      <c r="G1106">
        <f>ROUND(city_populationInYear[[#This Row],[value]],2)</f>
        <v>279912</v>
      </c>
      <c r="H1106" t="s">
        <v>7670</v>
      </c>
      <c r="I1106" t="s">
        <v>607</v>
      </c>
      <c r="J1106" t="s">
        <v>3721</v>
      </c>
      <c r="K1106" t="s">
        <v>1194</v>
      </c>
      <c r="L1106" t="s">
        <v>6303</v>
      </c>
      <c r="M1106" t="s">
        <v>7671</v>
      </c>
      <c r="N1106">
        <f t="shared" si="17"/>
        <v>12</v>
      </c>
      <c r="O1106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Djibouti city, in 1992?</v>
      </c>
    </row>
    <row r="1107" spans="1:15" x14ac:dyDescent="0.3">
      <c r="A1107" t="s">
        <v>7000</v>
      </c>
      <c r="B1107" t="s">
        <v>7001</v>
      </c>
      <c r="C1107" t="s">
        <v>8</v>
      </c>
      <c r="D1107" t="s">
        <v>3881</v>
      </c>
      <c r="E1107" t="s">
        <v>7672</v>
      </c>
      <c r="F1107" t="s">
        <v>7024</v>
      </c>
      <c r="G1107">
        <f>ROUND(city_populationInYear[[#This Row],[value]],2)</f>
        <v>92337</v>
      </c>
      <c r="H1107" t="s">
        <v>7670</v>
      </c>
      <c r="I1107" t="s">
        <v>607</v>
      </c>
      <c r="J1107" t="s">
        <v>2401</v>
      </c>
      <c r="K1107" t="s">
        <v>1194</v>
      </c>
      <c r="L1107" t="s">
        <v>7003</v>
      </c>
      <c r="M1107" t="s">
        <v>7671</v>
      </c>
      <c r="N1107">
        <f t="shared" si="17"/>
        <v>59</v>
      </c>
      <c r="O1107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Esslingen am Neckar city, in 1992?</v>
      </c>
    </row>
    <row r="1108" spans="1:15" x14ac:dyDescent="0.3">
      <c r="A1108" t="s">
        <v>5630</v>
      </c>
      <c r="B1108" t="s">
        <v>5631</v>
      </c>
      <c r="C1108" t="s">
        <v>8</v>
      </c>
      <c r="D1108" t="s">
        <v>3881</v>
      </c>
      <c r="E1108" t="s">
        <v>7672</v>
      </c>
      <c r="F1108" t="s">
        <v>5666</v>
      </c>
      <c r="G1108">
        <f>ROUND(city_populationInYear[[#This Row],[value]],2)</f>
        <v>55468</v>
      </c>
      <c r="H1108" t="s">
        <v>7670</v>
      </c>
      <c r="I1108" t="s">
        <v>607</v>
      </c>
      <c r="J1108" t="s">
        <v>33</v>
      </c>
      <c r="K1108" t="s">
        <v>1194</v>
      </c>
      <c r="L1108" t="s">
        <v>5633</v>
      </c>
      <c r="M1108" t="s">
        <v>7671</v>
      </c>
      <c r="N1108">
        <f t="shared" si="17"/>
        <v>60</v>
      </c>
      <c r="O1108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Friedrichshafen city, in 1992?</v>
      </c>
    </row>
    <row r="1109" spans="1:15" x14ac:dyDescent="0.3">
      <c r="A1109" t="s">
        <v>6484</v>
      </c>
      <c r="B1109" t="s">
        <v>6485</v>
      </c>
      <c r="C1109" t="s">
        <v>8</v>
      </c>
      <c r="D1109" t="s">
        <v>3881</v>
      </c>
      <c r="E1109" t="s">
        <v>7672</v>
      </c>
      <c r="F1109" t="s">
        <v>6539</v>
      </c>
      <c r="G1109">
        <f>ROUND(city_populationInYear[[#This Row],[value]],2)</f>
        <v>80900</v>
      </c>
      <c r="H1109" t="s">
        <v>7670</v>
      </c>
      <c r="I1109" t="s">
        <v>607</v>
      </c>
      <c r="J1109" t="s">
        <v>38</v>
      </c>
      <c r="K1109" t="s">
        <v>1194</v>
      </c>
      <c r="L1109" t="s">
        <v>6487</v>
      </c>
      <c r="M1109" t="s">
        <v>7671</v>
      </c>
      <c r="N1109">
        <f t="shared" si="17"/>
        <v>52</v>
      </c>
      <c r="O1109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Gatchina city, in 1992?</v>
      </c>
    </row>
    <row r="1110" spans="1:15" x14ac:dyDescent="0.3">
      <c r="A1110" t="s">
        <v>5981</v>
      </c>
      <c r="B1110" t="s">
        <v>5982</v>
      </c>
      <c r="C1110" t="s">
        <v>8</v>
      </c>
      <c r="D1110" t="s">
        <v>3881</v>
      </c>
      <c r="E1110" t="s">
        <v>7672</v>
      </c>
      <c r="F1110" t="s">
        <v>6019</v>
      </c>
      <c r="G1110">
        <f>ROUND(city_populationInYear[[#This Row],[value]],2)</f>
        <v>37329</v>
      </c>
      <c r="H1110" t="s">
        <v>7670</v>
      </c>
      <c r="I1110" t="s">
        <v>607</v>
      </c>
      <c r="J1110" t="s">
        <v>42</v>
      </c>
      <c r="K1110" t="s">
        <v>1194</v>
      </c>
      <c r="L1110" t="s">
        <v>5984</v>
      </c>
      <c r="M1110" t="s">
        <v>7671</v>
      </c>
      <c r="N1110">
        <f t="shared" si="17"/>
        <v>59</v>
      </c>
      <c r="O1110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Lahr/Schwarzwald city, in 1992?</v>
      </c>
    </row>
    <row r="1111" spans="1:15" x14ac:dyDescent="0.3">
      <c r="A1111" t="s">
        <v>5122</v>
      </c>
      <c r="B1111" t="s">
        <v>5123</v>
      </c>
      <c r="C1111" t="s">
        <v>8</v>
      </c>
      <c r="D1111" t="s">
        <v>3881</v>
      </c>
      <c r="E1111" t="s">
        <v>7672</v>
      </c>
      <c r="F1111" t="s">
        <v>5179</v>
      </c>
      <c r="G1111">
        <f>ROUND(city_populationInYear[[#This Row],[value]],2)</f>
        <v>43976</v>
      </c>
      <c r="H1111" t="s">
        <v>7670</v>
      </c>
      <c r="I1111" t="s">
        <v>607</v>
      </c>
      <c r="J1111" t="s">
        <v>870</v>
      </c>
      <c r="K1111" t="s">
        <v>1194</v>
      </c>
      <c r="L1111" t="s">
        <v>5125</v>
      </c>
      <c r="M1111" t="s">
        <v>7671</v>
      </c>
      <c r="N1111">
        <f t="shared" si="17"/>
        <v>59</v>
      </c>
      <c r="O1111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Lörrach city, in 1992?</v>
      </c>
    </row>
    <row r="1112" spans="1:15" x14ac:dyDescent="0.3">
      <c r="A1112" t="s">
        <v>4631</v>
      </c>
      <c r="B1112" t="s">
        <v>4632</v>
      </c>
      <c r="C1112" t="s">
        <v>8</v>
      </c>
      <c r="D1112" t="s">
        <v>3881</v>
      </c>
      <c r="E1112" t="s">
        <v>7672</v>
      </c>
      <c r="F1112" t="s">
        <v>4648</v>
      </c>
      <c r="G1112">
        <f>ROUND(city_populationInYear[[#This Row],[value]],2)</f>
        <v>84571</v>
      </c>
      <c r="H1112" t="s">
        <v>7670</v>
      </c>
      <c r="I1112" t="s">
        <v>607</v>
      </c>
      <c r="J1112" t="s">
        <v>147</v>
      </c>
      <c r="K1112" t="s">
        <v>1194</v>
      </c>
      <c r="L1112" t="s">
        <v>4634</v>
      </c>
      <c r="M1112" t="s">
        <v>7671</v>
      </c>
      <c r="N1112">
        <f t="shared" si="17"/>
        <v>59</v>
      </c>
      <c r="O1112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Ludwigsburg city, in 1992?</v>
      </c>
    </row>
    <row r="1113" spans="1:15" x14ac:dyDescent="0.3">
      <c r="A1113" t="s">
        <v>5744</v>
      </c>
      <c r="B1113" t="s">
        <v>5745</v>
      </c>
      <c r="C1113" t="s">
        <v>8</v>
      </c>
      <c r="D1113" t="s">
        <v>3881</v>
      </c>
      <c r="E1113" t="s">
        <v>7672</v>
      </c>
      <c r="F1113" t="s">
        <v>6037</v>
      </c>
      <c r="G1113">
        <f>ROUND(city_populationInYear[[#This Row],[value]],2)</f>
        <v>51631</v>
      </c>
      <c r="H1113" t="s">
        <v>7670</v>
      </c>
      <c r="I1113" t="s">
        <v>607</v>
      </c>
      <c r="J1113" t="s">
        <v>1840</v>
      </c>
      <c r="K1113" t="s">
        <v>1194</v>
      </c>
      <c r="L1113" t="s">
        <v>5747</v>
      </c>
      <c r="M1113" t="s">
        <v>7671</v>
      </c>
      <c r="N1113">
        <f t="shared" si="17"/>
        <v>37</v>
      </c>
      <c r="O1113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Lugano city, in 1992?</v>
      </c>
    </row>
    <row r="1114" spans="1:15" x14ac:dyDescent="0.3">
      <c r="A1114" t="s">
        <v>4390</v>
      </c>
      <c r="B1114" t="s">
        <v>4391</v>
      </c>
      <c r="C1114" t="s">
        <v>8</v>
      </c>
      <c r="D1114" t="s">
        <v>3881</v>
      </c>
      <c r="E1114" t="s">
        <v>7672</v>
      </c>
      <c r="F1114" t="s">
        <v>4447</v>
      </c>
      <c r="G1114">
        <f>ROUND(city_populationInYear[[#This Row],[value]],2)</f>
        <v>12233</v>
      </c>
      <c r="H1114" t="s">
        <v>7670</v>
      </c>
      <c r="I1114" t="s">
        <v>607</v>
      </c>
      <c r="J1114" t="s">
        <v>3749</v>
      </c>
      <c r="K1114" t="s">
        <v>1194</v>
      </c>
      <c r="L1114" t="s">
        <v>4393</v>
      </c>
      <c r="M1114" t="s">
        <v>7671</v>
      </c>
      <c r="N1114">
        <f t="shared" si="17"/>
        <v>45</v>
      </c>
      <c r="O1114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Nuuk city, in 1992?</v>
      </c>
    </row>
    <row r="1115" spans="1:15" x14ac:dyDescent="0.3">
      <c r="A1115" t="s">
        <v>4481</v>
      </c>
      <c r="B1115" t="s">
        <v>4482</v>
      </c>
      <c r="C1115" t="s">
        <v>8</v>
      </c>
      <c r="D1115" t="s">
        <v>3881</v>
      </c>
      <c r="E1115" t="s">
        <v>7672</v>
      </c>
      <c r="F1115" t="s">
        <v>4569</v>
      </c>
      <c r="G1115">
        <f>ROUND(city_populationInYear[[#This Row],[value]],2)</f>
        <v>54506</v>
      </c>
      <c r="H1115" t="s">
        <v>7670</v>
      </c>
      <c r="I1115" t="s">
        <v>607</v>
      </c>
      <c r="J1115" t="s">
        <v>892</v>
      </c>
      <c r="K1115" t="s">
        <v>1194</v>
      </c>
      <c r="L1115" t="s">
        <v>4484</v>
      </c>
      <c r="M1115" t="s">
        <v>7671</v>
      </c>
      <c r="N1115">
        <f t="shared" si="17"/>
        <v>59</v>
      </c>
      <c r="O1115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Offenburg city, in 1992?</v>
      </c>
    </row>
    <row r="1116" spans="1:15" x14ac:dyDescent="0.3">
      <c r="A1116" t="s">
        <v>4277</v>
      </c>
      <c r="B1116" t="s">
        <v>4278</v>
      </c>
      <c r="C1116" t="s">
        <v>8</v>
      </c>
      <c r="D1116" t="s">
        <v>3881</v>
      </c>
      <c r="E1116" t="s">
        <v>7672</v>
      </c>
      <c r="F1116" t="s">
        <v>4353</v>
      </c>
      <c r="G1116">
        <f>ROUND(city_populationInYear[[#This Row],[value]],2)</f>
        <v>3230698</v>
      </c>
      <c r="H1116" t="s">
        <v>7670</v>
      </c>
      <c r="I1116" t="s">
        <v>607</v>
      </c>
      <c r="J1116" t="s">
        <v>4280</v>
      </c>
      <c r="K1116" t="s">
        <v>1194</v>
      </c>
      <c r="L1116" t="s">
        <v>4281</v>
      </c>
      <c r="M1116" t="s">
        <v>7671</v>
      </c>
      <c r="N1116">
        <f t="shared" si="17"/>
        <v>72</v>
      </c>
      <c r="O1116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Singapore city, in 1992?</v>
      </c>
    </row>
    <row r="1117" spans="1:15" x14ac:dyDescent="0.3">
      <c r="A1117" t="s">
        <v>4727</v>
      </c>
      <c r="B1117" t="s">
        <v>4728</v>
      </c>
      <c r="C1117" t="s">
        <v>8</v>
      </c>
      <c r="D1117" t="s">
        <v>3881</v>
      </c>
      <c r="E1117" t="s">
        <v>7672</v>
      </c>
      <c r="F1117" t="s">
        <v>4810</v>
      </c>
      <c r="G1117">
        <f>ROUND(city_populationInYear[[#This Row],[value]],2)</f>
        <v>114066</v>
      </c>
      <c r="H1117" t="s">
        <v>7670</v>
      </c>
      <c r="I1117" t="s">
        <v>607</v>
      </c>
      <c r="J1117" t="s">
        <v>3228</v>
      </c>
      <c r="K1117" t="s">
        <v>1194</v>
      </c>
      <c r="L1117" t="s">
        <v>4730</v>
      </c>
      <c r="M1117" t="s">
        <v>7671</v>
      </c>
      <c r="N1117">
        <f t="shared" si="17"/>
        <v>62</v>
      </c>
      <c r="O1117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Ulm city, in 1992?</v>
      </c>
    </row>
    <row r="1118" spans="1:15" x14ac:dyDescent="0.3">
      <c r="A1118" t="s">
        <v>4152</v>
      </c>
      <c r="B1118" t="s">
        <v>4153</v>
      </c>
      <c r="C1118" t="s">
        <v>8</v>
      </c>
      <c r="D1118" t="s">
        <v>3881</v>
      </c>
      <c r="E1118" t="s">
        <v>7672</v>
      </c>
      <c r="F1118" t="s">
        <v>4433</v>
      </c>
      <c r="G1118">
        <f>ROUND(city_populationInYear[[#This Row],[value]],2)</f>
        <v>644600</v>
      </c>
      <c r="H1118" t="s">
        <v>7670</v>
      </c>
      <c r="I1118" t="s">
        <v>607</v>
      </c>
      <c r="J1118" t="s">
        <v>3054</v>
      </c>
      <c r="K1118" t="s">
        <v>1194</v>
      </c>
      <c r="L1118" t="s">
        <v>4156</v>
      </c>
      <c r="M1118" t="s">
        <v>7671</v>
      </c>
      <c r="N1118">
        <f t="shared" si="17"/>
        <v>56</v>
      </c>
      <c r="O1118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Vilnius city, in 1992?</v>
      </c>
    </row>
    <row r="1119" spans="1:15" x14ac:dyDescent="0.3">
      <c r="A1119" t="s">
        <v>5737</v>
      </c>
      <c r="B1119" t="s">
        <v>5738</v>
      </c>
      <c r="C1119" t="s">
        <v>8</v>
      </c>
      <c r="D1119" t="s">
        <v>3881</v>
      </c>
      <c r="E1119" t="s">
        <v>7672</v>
      </c>
      <c r="F1119" t="s">
        <v>5777</v>
      </c>
      <c r="G1119">
        <f>ROUND(city_populationInYear[[#This Row],[value]],2)</f>
        <v>50057</v>
      </c>
      <c r="H1119" t="s">
        <v>7670</v>
      </c>
      <c r="I1119" t="s">
        <v>4003</v>
      </c>
      <c r="J1119" t="s">
        <v>169</v>
      </c>
      <c r="K1119" t="s">
        <v>1194</v>
      </c>
      <c r="L1119" t="s">
        <v>5740</v>
      </c>
      <c r="M1119" t="s">
        <v>7671</v>
      </c>
      <c r="N1119">
        <f t="shared" si="17"/>
        <v>59</v>
      </c>
      <c r="O1119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Albstadt city, in 1993?</v>
      </c>
    </row>
    <row r="1120" spans="1:15" x14ac:dyDescent="0.3">
      <c r="A1120" t="s">
        <v>7148</v>
      </c>
      <c r="B1120" t="s">
        <v>7149</v>
      </c>
      <c r="C1120" t="s">
        <v>8</v>
      </c>
      <c r="D1120" t="s">
        <v>3881</v>
      </c>
      <c r="E1120" t="s">
        <v>7672</v>
      </c>
      <c r="F1120" t="s">
        <v>7170</v>
      </c>
      <c r="G1120">
        <f>ROUND(city_populationInYear[[#This Row],[value]],2)</f>
        <v>42326</v>
      </c>
      <c r="H1120" t="s">
        <v>7670</v>
      </c>
      <c r="I1120" t="s">
        <v>4003</v>
      </c>
      <c r="J1120" t="s">
        <v>7151</v>
      </c>
      <c r="K1120" t="s">
        <v>1194</v>
      </c>
      <c r="L1120" t="s">
        <v>7152</v>
      </c>
      <c r="M1120" t="s">
        <v>7671</v>
      </c>
      <c r="N1120">
        <f t="shared" si="17"/>
        <v>10</v>
      </c>
      <c r="O1120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Banjul city, in 1993?</v>
      </c>
    </row>
    <row r="1121" spans="1:15" x14ac:dyDescent="0.3">
      <c r="A1121" t="s">
        <v>3890</v>
      </c>
      <c r="B1121" t="s">
        <v>3891</v>
      </c>
      <c r="C1121" t="s">
        <v>8</v>
      </c>
      <c r="D1121" t="s">
        <v>3881</v>
      </c>
      <c r="E1121" t="s">
        <v>7672</v>
      </c>
      <c r="F1121" t="s">
        <v>4002</v>
      </c>
      <c r="G1121">
        <f>ROUND(city_populationInYear[[#This Row],[value]],2)</f>
        <v>129423</v>
      </c>
      <c r="H1121" t="s">
        <v>7670</v>
      </c>
      <c r="I1121" t="s">
        <v>4003</v>
      </c>
      <c r="J1121" t="s">
        <v>3503</v>
      </c>
      <c r="K1121" t="s">
        <v>1194</v>
      </c>
      <c r="L1121" t="s">
        <v>3893</v>
      </c>
      <c r="M1121" t="s">
        <v>7671</v>
      </c>
      <c r="N1121">
        <f t="shared" si="17"/>
        <v>55</v>
      </c>
      <c r="O1121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Bern city, in 1993?</v>
      </c>
    </row>
    <row r="1122" spans="1:15" x14ac:dyDescent="0.3">
      <c r="A1122" t="s">
        <v>7000</v>
      </c>
      <c r="B1122" t="s">
        <v>7001</v>
      </c>
      <c r="C1122" t="s">
        <v>8</v>
      </c>
      <c r="D1122" t="s">
        <v>3881</v>
      </c>
      <c r="E1122" t="s">
        <v>7672</v>
      </c>
      <c r="F1122" t="s">
        <v>7110</v>
      </c>
      <c r="G1122">
        <f>ROUND(city_populationInYear[[#This Row],[value]],2)</f>
        <v>91388</v>
      </c>
      <c r="H1122" t="s">
        <v>7670</v>
      </c>
      <c r="I1122" t="s">
        <v>4003</v>
      </c>
      <c r="J1122" t="s">
        <v>2401</v>
      </c>
      <c r="K1122" t="s">
        <v>1194</v>
      </c>
      <c r="L1122" t="s">
        <v>7003</v>
      </c>
      <c r="M1122" t="s">
        <v>7671</v>
      </c>
      <c r="N1122">
        <f t="shared" si="17"/>
        <v>59</v>
      </c>
      <c r="O1122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Esslingen am Neckar city, in 1993?</v>
      </c>
    </row>
    <row r="1123" spans="1:15" x14ac:dyDescent="0.3">
      <c r="A1123" t="s">
        <v>5630</v>
      </c>
      <c r="B1123" t="s">
        <v>5631</v>
      </c>
      <c r="C1123" t="s">
        <v>8</v>
      </c>
      <c r="D1123" t="s">
        <v>3881</v>
      </c>
      <c r="E1123" t="s">
        <v>7672</v>
      </c>
      <c r="F1123" t="s">
        <v>5677</v>
      </c>
      <c r="G1123">
        <f>ROUND(city_populationInYear[[#This Row],[value]],2)</f>
        <v>56047</v>
      </c>
      <c r="H1123" t="s">
        <v>7670</v>
      </c>
      <c r="I1123" t="s">
        <v>4003</v>
      </c>
      <c r="J1123" t="s">
        <v>33</v>
      </c>
      <c r="K1123" t="s">
        <v>1194</v>
      </c>
      <c r="L1123" t="s">
        <v>5633</v>
      </c>
      <c r="M1123" t="s">
        <v>7671</v>
      </c>
      <c r="N1123">
        <f t="shared" si="17"/>
        <v>60</v>
      </c>
      <c r="O1123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Friedrichshafen city, in 1993?</v>
      </c>
    </row>
    <row r="1124" spans="1:15" x14ac:dyDescent="0.3">
      <c r="A1124" t="s">
        <v>5981</v>
      </c>
      <c r="B1124" t="s">
        <v>5982</v>
      </c>
      <c r="C1124" t="s">
        <v>8</v>
      </c>
      <c r="D1124" t="s">
        <v>3881</v>
      </c>
      <c r="E1124" t="s">
        <v>7672</v>
      </c>
      <c r="F1124" t="s">
        <v>6044</v>
      </c>
      <c r="G1124">
        <f>ROUND(city_populationInYear[[#This Row],[value]],2)</f>
        <v>38649</v>
      </c>
      <c r="H1124" t="s">
        <v>7670</v>
      </c>
      <c r="I1124" t="s">
        <v>4003</v>
      </c>
      <c r="J1124" t="s">
        <v>42</v>
      </c>
      <c r="K1124" t="s">
        <v>1194</v>
      </c>
      <c r="L1124" t="s">
        <v>5984</v>
      </c>
      <c r="M1124" t="s">
        <v>7671</v>
      </c>
      <c r="N1124">
        <f t="shared" si="17"/>
        <v>59</v>
      </c>
      <c r="O1124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Lahr/Schwarzwald city, in 1993?</v>
      </c>
    </row>
    <row r="1125" spans="1:15" x14ac:dyDescent="0.3">
      <c r="A1125" t="s">
        <v>6084</v>
      </c>
      <c r="B1125" t="s">
        <v>6085</v>
      </c>
      <c r="C1125" t="s">
        <v>8</v>
      </c>
      <c r="D1125" t="s">
        <v>3881</v>
      </c>
      <c r="E1125" t="s">
        <v>7672</v>
      </c>
      <c r="F1125" t="s">
        <v>6149</v>
      </c>
      <c r="G1125">
        <f>ROUND(city_populationInYear[[#This Row],[value]],2)</f>
        <v>5363270</v>
      </c>
      <c r="H1125" t="s">
        <v>7670</v>
      </c>
      <c r="I1125" t="s">
        <v>4003</v>
      </c>
      <c r="J1125" t="s">
        <v>3445</v>
      </c>
      <c r="K1125" t="s">
        <v>1194</v>
      </c>
      <c r="L1125" t="s">
        <v>6087</v>
      </c>
      <c r="M1125" t="s">
        <v>7671</v>
      </c>
      <c r="N1125">
        <f t="shared" si="17"/>
        <v>22</v>
      </c>
      <c r="O1125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Lima city, in 1993?</v>
      </c>
    </row>
    <row r="1126" spans="1:15" x14ac:dyDescent="0.3">
      <c r="A1126" t="s">
        <v>5122</v>
      </c>
      <c r="B1126" t="s">
        <v>5123</v>
      </c>
      <c r="C1126" t="s">
        <v>8</v>
      </c>
      <c r="D1126" t="s">
        <v>3881</v>
      </c>
      <c r="E1126" t="s">
        <v>7672</v>
      </c>
      <c r="F1126" t="s">
        <v>5784</v>
      </c>
      <c r="G1126">
        <f>ROUND(city_populationInYear[[#This Row],[value]],2)</f>
        <v>44317</v>
      </c>
      <c r="H1126" t="s">
        <v>7670</v>
      </c>
      <c r="I1126" t="s">
        <v>4003</v>
      </c>
      <c r="J1126" t="s">
        <v>870</v>
      </c>
      <c r="K1126" t="s">
        <v>1194</v>
      </c>
      <c r="L1126" t="s">
        <v>5125</v>
      </c>
      <c r="M1126" t="s">
        <v>7671</v>
      </c>
      <c r="N1126">
        <f t="shared" si="17"/>
        <v>59</v>
      </c>
      <c r="O1126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Lörrach city, in 1993?</v>
      </c>
    </row>
    <row r="1127" spans="1:15" x14ac:dyDescent="0.3">
      <c r="A1127" t="s">
        <v>4631</v>
      </c>
      <c r="B1127" t="s">
        <v>4632</v>
      </c>
      <c r="C1127" t="s">
        <v>8</v>
      </c>
      <c r="D1127" t="s">
        <v>3881</v>
      </c>
      <c r="E1127" t="s">
        <v>7672</v>
      </c>
      <c r="F1127" t="s">
        <v>4679</v>
      </c>
      <c r="G1127">
        <f>ROUND(city_populationInYear[[#This Row],[value]],2)</f>
        <v>86216</v>
      </c>
      <c r="H1127" t="s">
        <v>7670</v>
      </c>
      <c r="I1127" t="s">
        <v>4003</v>
      </c>
      <c r="J1127" t="s">
        <v>147</v>
      </c>
      <c r="K1127" t="s">
        <v>1194</v>
      </c>
      <c r="L1127" t="s">
        <v>4634</v>
      </c>
      <c r="M1127" t="s">
        <v>7671</v>
      </c>
      <c r="N1127">
        <f t="shared" si="17"/>
        <v>59</v>
      </c>
      <c r="O1127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Ludwigsburg city, in 1993?</v>
      </c>
    </row>
    <row r="1128" spans="1:15" x14ac:dyDescent="0.3">
      <c r="A1128" t="s">
        <v>7131</v>
      </c>
      <c r="B1128" t="s">
        <v>7132</v>
      </c>
      <c r="C1128" t="s">
        <v>8</v>
      </c>
      <c r="D1128" t="s">
        <v>3881</v>
      </c>
      <c r="E1128" t="s">
        <v>7672</v>
      </c>
      <c r="F1128" t="s">
        <v>7133</v>
      </c>
      <c r="G1128">
        <f>ROUND(city_populationInYear[[#This Row],[value]],2)</f>
        <v>530965</v>
      </c>
      <c r="H1128" t="s">
        <v>7670</v>
      </c>
      <c r="I1128" t="s">
        <v>4003</v>
      </c>
      <c r="J1128" t="s">
        <v>2887</v>
      </c>
      <c r="K1128" t="s">
        <v>1194</v>
      </c>
      <c r="L1128" t="s">
        <v>7134</v>
      </c>
      <c r="M1128" t="s">
        <v>7671</v>
      </c>
      <c r="N1128">
        <f t="shared" si="17"/>
        <v>7</v>
      </c>
      <c r="O1128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N'Djamena city, in 1993?</v>
      </c>
    </row>
    <row r="1129" spans="1:15" x14ac:dyDescent="0.3">
      <c r="A1129" t="s">
        <v>4390</v>
      </c>
      <c r="B1129" t="s">
        <v>4391</v>
      </c>
      <c r="C1129" t="s">
        <v>8</v>
      </c>
      <c r="D1129" t="s">
        <v>3881</v>
      </c>
      <c r="E1129" t="s">
        <v>7672</v>
      </c>
      <c r="F1129" t="s">
        <v>4443</v>
      </c>
      <c r="G1129">
        <f>ROUND(city_populationInYear[[#This Row],[value]],2)</f>
        <v>12181</v>
      </c>
      <c r="H1129" t="s">
        <v>7670</v>
      </c>
      <c r="I1129" t="s">
        <v>4003</v>
      </c>
      <c r="J1129" t="s">
        <v>3749</v>
      </c>
      <c r="K1129" t="s">
        <v>1194</v>
      </c>
      <c r="L1129" t="s">
        <v>4393</v>
      </c>
      <c r="M1129" t="s">
        <v>7671</v>
      </c>
      <c r="N1129">
        <f t="shared" si="17"/>
        <v>45</v>
      </c>
      <c r="O1129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Nuuk city, in 1993?</v>
      </c>
    </row>
    <row r="1130" spans="1:15" x14ac:dyDescent="0.3">
      <c r="A1130" t="s">
        <v>4481</v>
      </c>
      <c r="B1130" t="s">
        <v>4482</v>
      </c>
      <c r="C1130" t="s">
        <v>8</v>
      </c>
      <c r="D1130" t="s">
        <v>3881</v>
      </c>
      <c r="E1130" t="s">
        <v>7672</v>
      </c>
      <c r="F1130" t="s">
        <v>4576</v>
      </c>
      <c r="G1130">
        <f>ROUND(city_populationInYear[[#This Row],[value]],2)</f>
        <v>54963</v>
      </c>
      <c r="H1130" t="s">
        <v>7670</v>
      </c>
      <c r="I1130" t="s">
        <v>4003</v>
      </c>
      <c r="J1130" t="s">
        <v>892</v>
      </c>
      <c r="K1130" t="s">
        <v>1194</v>
      </c>
      <c r="L1130" t="s">
        <v>4484</v>
      </c>
      <c r="M1130" t="s">
        <v>7671</v>
      </c>
      <c r="N1130">
        <f t="shared" si="17"/>
        <v>59</v>
      </c>
      <c r="O1130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Offenburg city, in 1993?</v>
      </c>
    </row>
    <row r="1131" spans="1:15" x14ac:dyDescent="0.3">
      <c r="A1131" t="s">
        <v>5035</v>
      </c>
      <c r="B1131" t="s">
        <v>5036</v>
      </c>
      <c r="C1131" t="s">
        <v>8</v>
      </c>
      <c r="D1131" t="s">
        <v>3881</v>
      </c>
      <c r="E1131" t="s">
        <v>7672</v>
      </c>
      <c r="F1131" t="s">
        <v>4453</v>
      </c>
      <c r="G1131">
        <f>ROUND(city_populationInYear[[#This Row],[value]],2)</f>
        <v>927000</v>
      </c>
      <c r="H1131" t="s">
        <v>7670</v>
      </c>
      <c r="I1131" t="s">
        <v>4003</v>
      </c>
      <c r="J1131" t="s">
        <v>5008</v>
      </c>
      <c r="K1131" t="s">
        <v>1194</v>
      </c>
      <c r="L1131" t="s">
        <v>5038</v>
      </c>
      <c r="M1131" t="s">
        <v>7671</v>
      </c>
      <c r="N1131">
        <f t="shared" si="17"/>
        <v>9</v>
      </c>
      <c r="O1131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Sanaa city, in 1993?</v>
      </c>
    </row>
    <row r="1132" spans="1:15" x14ac:dyDescent="0.3">
      <c r="A1132" t="s">
        <v>4277</v>
      </c>
      <c r="B1132" t="s">
        <v>4278</v>
      </c>
      <c r="C1132" t="s">
        <v>8</v>
      </c>
      <c r="D1132" t="s">
        <v>3881</v>
      </c>
      <c r="E1132" t="s">
        <v>7672</v>
      </c>
      <c r="F1132" t="s">
        <v>4328</v>
      </c>
      <c r="G1132">
        <f>ROUND(city_populationInYear[[#This Row],[value]],2)</f>
        <v>3313471</v>
      </c>
      <c r="H1132" t="s">
        <v>7670</v>
      </c>
      <c r="I1132" t="s">
        <v>4003</v>
      </c>
      <c r="J1132" t="s">
        <v>4280</v>
      </c>
      <c r="K1132" t="s">
        <v>1194</v>
      </c>
      <c r="L1132" t="s">
        <v>4281</v>
      </c>
      <c r="M1132" t="s">
        <v>7671</v>
      </c>
      <c r="N1132">
        <f t="shared" si="17"/>
        <v>72</v>
      </c>
      <c r="O1132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Singapore city, in 1993?</v>
      </c>
    </row>
    <row r="1133" spans="1:15" x14ac:dyDescent="0.3">
      <c r="A1133" t="s">
        <v>5516</v>
      </c>
      <c r="B1133" t="s">
        <v>5517</v>
      </c>
      <c r="C1133" t="s">
        <v>8</v>
      </c>
      <c r="D1133" t="s">
        <v>3881</v>
      </c>
      <c r="E1133" t="s">
        <v>7672</v>
      </c>
      <c r="F1133" t="s">
        <v>5533</v>
      </c>
      <c r="G1133">
        <f>ROUND(city_populationInYear[[#This Row],[value]],2)</f>
        <v>678000</v>
      </c>
      <c r="H1133" t="s">
        <v>7670</v>
      </c>
      <c r="I1133" t="s">
        <v>4003</v>
      </c>
      <c r="J1133" t="s">
        <v>259</v>
      </c>
      <c r="K1133" t="s">
        <v>1194</v>
      </c>
      <c r="L1133" t="s">
        <v>5519</v>
      </c>
      <c r="M1133" t="s">
        <v>7671</v>
      </c>
      <c r="N1133">
        <f t="shared" si="17"/>
        <v>54</v>
      </c>
      <c r="O1133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Tolyatti city, in 1993?</v>
      </c>
    </row>
    <row r="1134" spans="1:15" x14ac:dyDescent="0.3">
      <c r="A1134" t="s">
        <v>4727</v>
      </c>
      <c r="B1134" t="s">
        <v>4728</v>
      </c>
      <c r="C1134" t="s">
        <v>8</v>
      </c>
      <c r="D1134" t="s">
        <v>3881</v>
      </c>
      <c r="E1134" t="s">
        <v>7672</v>
      </c>
      <c r="F1134" t="s">
        <v>4820</v>
      </c>
      <c r="G1134">
        <f>ROUND(city_populationInYear[[#This Row],[value]],2)</f>
        <v>114839</v>
      </c>
      <c r="H1134" t="s">
        <v>7670</v>
      </c>
      <c r="I1134" t="s">
        <v>4003</v>
      </c>
      <c r="J1134" t="s">
        <v>3228</v>
      </c>
      <c r="K1134" t="s">
        <v>1194</v>
      </c>
      <c r="L1134" t="s">
        <v>4730</v>
      </c>
      <c r="M1134" t="s">
        <v>7671</v>
      </c>
      <c r="N1134">
        <f t="shared" si="17"/>
        <v>62</v>
      </c>
      <c r="O1134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Ulm city, in 1993?</v>
      </c>
    </row>
    <row r="1135" spans="1:15" x14ac:dyDescent="0.3">
      <c r="A1135" t="s">
        <v>5737</v>
      </c>
      <c r="B1135" t="s">
        <v>5738</v>
      </c>
      <c r="C1135" t="s">
        <v>8</v>
      </c>
      <c r="D1135" t="s">
        <v>3881</v>
      </c>
      <c r="E1135" t="s">
        <v>7672</v>
      </c>
      <c r="F1135" t="s">
        <v>5774</v>
      </c>
      <c r="G1135">
        <f>ROUND(city_populationInYear[[#This Row],[value]],2)</f>
        <v>49878</v>
      </c>
      <c r="H1135" t="s">
        <v>7670</v>
      </c>
      <c r="I1135" t="s">
        <v>165</v>
      </c>
      <c r="J1135" t="s">
        <v>169</v>
      </c>
      <c r="K1135" t="s">
        <v>1194</v>
      </c>
      <c r="L1135" t="s">
        <v>5740</v>
      </c>
      <c r="M1135" t="s">
        <v>7671</v>
      </c>
      <c r="N1135">
        <f t="shared" si="17"/>
        <v>59</v>
      </c>
      <c r="O1135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Albstadt city, in 1994?</v>
      </c>
    </row>
    <row r="1136" spans="1:15" x14ac:dyDescent="0.3">
      <c r="A1136" t="s">
        <v>4763</v>
      </c>
      <c r="B1136" t="s">
        <v>4764</v>
      </c>
      <c r="C1136" t="s">
        <v>8</v>
      </c>
      <c r="D1136" t="s">
        <v>3881</v>
      </c>
      <c r="E1136" t="s">
        <v>7672</v>
      </c>
      <c r="F1136" t="s">
        <v>4765</v>
      </c>
      <c r="G1136">
        <f>ROUND(city_populationInYear[[#This Row],[value]],2)</f>
        <v>4000</v>
      </c>
      <c r="H1136" t="s">
        <v>7670</v>
      </c>
      <c r="I1136" t="s">
        <v>165</v>
      </c>
      <c r="J1136" t="s">
        <v>4766</v>
      </c>
      <c r="K1136" t="s">
        <v>1194</v>
      </c>
      <c r="L1136" t="s">
        <v>4767</v>
      </c>
      <c r="M1136" t="s">
        <v>7671</v>
      </c>
      <c r="N1136">
        <f t="shared" si="17"/>
        <v>5</v>
      </c>
      <c r="O1136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Belmopan city, in 1994?</v>
      </c>
    </row>
    <row r="1137" spans="1:15" x14ac:dyDescent="0.3">
      <c r="A1137" t="s">
        <v>3890</v>
      </c>
      <c r="B1137" t="s">
        <v>3891</v>
      </c>
      <c r="C1137" t="s">
        <v>8</v>
      </c>
      <c r="D1137" t="s">
        <v>3881</v>
      </c>
      <c r="E1137" t="s">
        <v>7672</v>
      </c>
      <c r="F1137" t="s">
        <v>3976</v>
      </c>
      <c r="G1137">
        <f>ROUND(city_populationInYear[[#This Row],[value]],2)</f>
        <v>128422</v>
      </c>
      <c r="H1137" t="s">
        <v>7670</v>
      </c>
      <c r="I1137" t="s">
        <v>165</v>
      </c>
      <c r="J1137" t="s">
        <v>3503</v>
      </c>
      <c r="K1137" t="s">
        <v>1194</v>
      </c>
      <c r="L1137" t="s">
        <v>3893</v>
      </c>
      <c r="M1137" t="s">
        <v>7671</v>
      </c>
      <c r="N1137">
        <f t="shared" si="17"/>
        <v>55</v>
      </c>
      <c r="O1137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Bern city, in 1994?</v>
      </c>
    </row>
    <row r="1138" spans="1:15" x14ac:dyDescent="0.3">
      <c r="A1138" t="s">
        <v>7005</v>
      </c>
      <c r="B1138" t="s">
        <v>7006</v>
      </c>
      <c r="C1138" t="s">
        <v>8</v>
      </c>
      <c r="D1138" t="s">
        <v>3881</v>
      </c>
      <c r="E1138" t="s">
        <v>7672</v>
      </c>
      <c r="F1138" t="s">
        <v>7033</v>
      </c>
      <c r="G1138">
        <f>ROUND(city_populationInYear[[#This Row],[value]],2)</f>
        <v>1394322</v>
      </c>
      <c r="H1138" t="s">
        <v>7670</v>
      </c>
      <c r="I1138" t="s">
        <v>165</v>
      </c>
      <c r="J1138" t="s">
        <v>3046</v>
      </c>
      <c r="K1138" t="s">
        <v>1194</v>
      </c>
      <c r="L1138" t="s">
        <v>7008</v>
      </c>
      <c r="M1138" t="s">
        <v>7671</v>
      </c>
      <c r="N1138">
        <f t="shared" si="17"/>
        <v>10</v>
      </c>
      <c r="O1138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Damascus city, in 1994?</v>
      </c>
    </row>
    <row r="1139" spans="1:15" x14ac:dyDescent="0.3">
      <c r="A1139" t="s">
        <v>7000</v>
      </c>
      <c r="B1139" t="s">
        <v>7001</v>
      </c>
      <c r="C1139" t="s">
        <v>8</v>
      </c>
      <c r="D1139" t="s">
        <v>3881</v>
      </c>
      <c r="E1139" t="s">
        <v>7672</v>
      </c>
      <c r="F1139" t="s">
        <v>7091</v>
      </c>
      <c r="G1139">
        <f>ROUND(city_populationInYear[[#This Row],[value]],2)</f>
        <v>90342</v>
      </c>
      <c r="H1139" t="s">
        <v>7670</v>
      </c>
      <c r="I1139" t="s">
        <v>165</v>
      </c>
      <c r="J1139" t="s">
        <v>2401</v>
      </c>
      <c r="K1139" t="s">
        <v>1194</v>
      </c>
      <c r="L1139" t="s">
        <v>7003</v>
      </c>
      <c r="M1139" t="s">
        <v>7671</v>
      </c>
      <c r="N1139">
        <f t="shared" si="17"/>
        <v>59</v>
      </c>
      <c r="O1139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Esslingen am Neckar city, in 1994?</v>
      </c>
    </row>
    <row r="1140" spans="1:15" x14ac:dyDescent="0.3">
      <c r="A1140" t="s">
        <v>5630</v>
      </c>
      <c r="B1140" t="s">
        <v>5631</v>
      </c>
      <c r="C1140" t="s">
        <v>8</v>
      </c>
      <c r="D1140" t="s">
        <v>3881</v>
      </c>
      <c r="E1140" t="s">
        <v>7672</v>
      </c>
      <c r="F1140" t="s">
        <v>5681</v>
      </c>
      <c r="G1140">
        <f>ROUND(city_populationInYear[[#This Row],[value]],2)</f>
        <v>56194</v>
      </c>
      <c r="H1140" t="s">
        <v>7670</v>
      </c>
      <c r="I1140" t="s">
        <v>165</v>
      </c>
      <c r="J1140" t="s">
        <v>33</v>
      </c>
      <c r="K1140" t="s">
        <v>1194</v>
      </c>
      <c r="L1140" t="s">
        <v>5633</v>
      </c>
      <c r="M1140" t="s">
        <v>7671</v>
      </c>
      <c r="N1140">
        <f t="shared" si="17"/>
        <v>60</v>
      </c>
      <c r="O1140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Friedrichshafen city, in 1994?</v>
      </c>
    </row>
    <row r="1141" spans="1:15" x14ac:dyDescent="0.3">
      <c r="A1141" t="s">
        <v>5981</v>
      </c>
      <c r="B1141" t="s">
        <v>5982</v>
      </c>
      <c r="C1141" t="s">
        <v>8</v>
      </c>
      <c r="D1141" t="s">
        <v>3881</v>
      </c>
      <c r="E1141" t="s">
        <v>7672</v>
      </c>
      <c r="F1141" t="s">
        <v>5985</v>
      </c>
      <c r="G1141">
        <f>ROUND(city_populationInYear[[#This Row],[value]],2)</f>
        <v>40749</v>
      </c>
      <c r="H1141" t="s">
        <v>7670</v>
      </c>
      <c r="I1141" t="s">
        <v>165</v>
      </c>
      <c r="J1141" t="s">
        <v>42</v>
      </c>
      <c r="K1141" t="s">
        <v>1194</v>
      </c>
      <c r="L1141" t="s">
        <v>5984</v>
      </c>
      <c r="M1141" t="s">
        <v>7671</v>
      </c>
      <c r="N1141">
        <f t="shared" si="17"/>
        <v>59</v>
      </c>
      <c r="O1141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Lahr/Schwarzwald city, in 1994?</v>
      </c>
    </row>
    <row r="1142" spans="1:15" x14ac:dyDescent="0.3">
      <c r="A1142" t="s">
        <v>5122</v>
      </c>
      <c r="B1142" t="s">
        <v>5123</v>
      </c>
      <c r="C1142" t="s">
        <v>8</v>
      </c>
      <c r="D1142" t="s">
        <v>3881</v>
      </c>
      <c r="E1142" t="s">
        <v>7672</v>
      </c>
      <c r="F1142" t="s">
        <v>5191</v>
      </c>
      <c r="G1142">
        <f>ROUND(city_populationInYear[[#This Row],[value]],2)</f>
        <v>44496</v>
      </c>
      <c r="H1142" t="s">
        <v>7670</v>
      </c>
      <c r="I1142" t="s">
        <v>165</v>
      </c>
      <c r="J1142" t="s">
        <v>870</v>
      </c>
      <c r="K1142" t="s">
        <v>1194</v>
      </c>
      <c r="L1142" t="s">
        <v>5125</v>
      </c>
      <c r="M1142" t="s">
        <v>7671</v>
      </c>
      <c r="N1142">
        <f t="shared" si="17"/>
        <v>59</v>
      </c>
      <c r="O1142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Lörrach city, in 1994?</v>
      </c>
    </row>
    <row r="1143" spans="1:15" x14ac:dyDescent="0.3">
      <c r="A1143" t="s">
        <v>4631</v>
      </c>
      <c r="B1143" t="s">
        <v>4632</v>
      </c>
      <c r="C1143" t="s">
        <v>8</v>
      </c>
      <c r="D1143" t="s">
        <v>3881</v>
      </c>
      <c r="E1143" t="s">
        <v>7672</v>
      </c>
      <c r="F1143" t="s">
        <v>4678</v>
      </c>
      <c r="G1143">
        <f>ROUND(city_populationInYear[[#This Row],[value]],2)</f>
        <v>86213</v>
      </c>
      <c r="H1143" t="s">
        <v>7670</v>
      </c>
      <c r="I1143" t="s">
        <v>165</v>
      </c>
      <c r="J1143" t="s">
        <v>147</v>
      </c>
      <c r="K1143" t="s">
        <v>1194</v>
      </c>
      <c r="L1143" t="s">
        <v>4634</v>
      </c>
      <c r="M1143" t="s">
        <v>7671</v>
      </c>
      <c r="N1143">
        <f t="shared" si="17"/>
        <v>59</v>
      </c>
      <c r="O1143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Ludwigsburg city, in 1994?</v>
      </c>
    </row>
    <row r="1144" spans="1:15" x14ac:dyDescent="0.3">
      <c r="A1144" t="s">
        <v>5744</v>
      </c>
      <c r="B1144" t="s">
        <v>5745</v>
      </c>
      <c r="C1144" t="s">
        <v>8</v>
      </c>
      <c r="D1144" t="s">
        <v>3881</v>
      </c>
      <c r="E1144" t="s">
        <v>7672</v>
      </c>
      <c r="F1144" t="s">
        <v>6073</v>
      </c>
      <c r="G1144">
        <f>ROUND(city_populationInYear[[#This Row],[value]],2)</f>
        <v>53381</v>
      </c>
      <c r="H1144" t="s">
        <v>7670</v>
      </c>
      <c r="I1144" t="s">
        <v>165</v>
      </c>
      <c r="J1144" t="s">
        <v>1840</v>
      </c>
      <c r="K1144" t="s">
        <v>1194</v>
      </c>
      <c r="L1144" t="s">
        <v>5747</v>
      </c>
      <c r="M1144" t="s">
        <v>7671</v>
      </c>
      <c r="N1144">
        <f t="shared" si="17"/>
        <v>37</v>
      </c>
      <c r="O1144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Lugano city, in 1994?</v>
      </c>
    </row>
    <row r="1145" spans="1:15" x14ac:dyDescent="0.3">
      <c r="A1145" t="s">
        <v>4390</v>
      </c>
      <c r="B1145" t="s">
        <v>4391</v>
      </c>
      <c r="C1145" t="s">
        <v>8</v>
      </c>
      <c r="D1145" t="s">
        <v>3881</v>
      </c>
      <c r="E1145" t="s">
        <v>7672</v>
      </c>
      <c r="F1145" t="s">
        <v>4452</v>
      </c>
      <c r="G1145">
        <f>ROUND(city_populationInYear[[#This Row],[value]],2)</f>
        <v>12483</v>
      </c>
      <c r="H1145" t="s">
        <v>7670</v>
      </c>
      <c r="I1145" t="s">
        <v>165</v>
      </c>
      <c r="J1145" t="s">
        <v>3749</v>
      </c>
      <c r="K1145" t="s">
        <v>1194</v>
      </c>
      <c r="L1145" t="s">
        <v>4393</v>
      </c>
      <c r="M1145" t="s">
        <v>7671</v>
      </c>
      <c r="N1145">
        <f t="shared" si="17"/>
        <v>45</v>
      </c>
      <c r="O1145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Nuuk city, in 1994?</v>
      </c>
    </row>
    <row r="1146" spans="1:15" x14ac:dyDescent="0.3">
      <c r="A1146" t="s">
        <v>4481</v>
      </c>
      <c r="B1146" t="s">
        <v>4482</v>
      </c>
      <c r="C1146" t="s">
        <v>8</v>
      </c>
      <c r="D1146" t="s">
        <v>3881</v>
      </c>
      <c r="E1146" t="s">
        <v>7672</v>
      </c>
      <c r="F1146" t="s">
        <v>5717</v>
      </c>
      <c r="G1146">
        <f>ROUND(city_populationInYear[[#This Row],[value]],2)</f>
        <v>55316</v>
      </c>
      <c r="H1146" t="s">
        <v>7670</v>
      </c>
      <c r="I1146" t="s">
        <v>165</v>
      </c>
      <c r="J1146" t="s">
        <v>892</v>
      </c>
      <c r="K1146" t="s">
        <v>1194</v>
      </c>
      <c r="L1146" t="s">
        <v>4484</v>
      </c>
      <c r="M1146" t="s">
        <v>7671</v>
      </c>
      <c r="N1146">
        <f t="shared" si="17"/>
        <v>59</v>
      </c>
      <c r="O1146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Offenburg city, in 1994?</v>
      </c>
    </row>
    <row r="1147" spans="1:15" x14ac:dyDescent="0.3">
      <c r="A1147" t="s">
        <v>6233</v>
      </c>
      <c r="B1147" t="s">
        <v>6234</v>
      </c>
      <c r="C1147" t="s">
        <v>8</v>
      </c>
      <c r="D1147" t="s">
        <v>3881</v>
      </c>
      <c r="E1147" t="s">
        <v>7672</v>
      </c>
      <c r="F1147" t="s">
        <v>6325</v>
      </c>
      <c r="G1147">
        <f>ROUND(city_populationInYear[[#This Row],[value]],2)</f>
        <v>615377</v>
      </c>
      <c r="H1147" t="s">
        <v>7670</v>
      </c>
      <c r="I1147" t="s">
        <v>165</v>
      </c>
      <c r="J1147" t="s">
        <v>3020</v>
      </c>
      <c r="K1147" t="s">
        <v>1194</v>
      </c>
      <c r="L1147" t="s">
        <v>6236</v>
      </c>
      <c r="M1147" t="s">
        <v>7671</v>
      </c>
      <c r="N1147">
        <f t="shared" si="17"/>
        <v>6</v>
      </c>
      <c r="O1147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Rabat city, in 1994?</v>
      </c>
    </row>
    <row r="1148" spans="1:15" x14ac:dyDescent="0.3">
      <c r="A1148" t="s">
        <v>5035</v>
      </c>
      <c r="B1148" t="s">
        <v>5036</v>
      </c>
      <c r="C1148" t="s">
        <v>8</v>
      </c>
      <c r="D1148" t="s">
        <v>3881</v>
      </c>
      <c r="E1148" t="s">
        <v>7672</v>
      </c>
      <c r="F1148" t="s">
        <v>5099</v>
      </c>
      <c r="G1148">
        <f>ROUND(city_populationInYear[[#This Row],[value]],2)</f>
        <v>954448</v>
      </c>
      <c r="H1148" t="s">
        <v>7670</v>
      </c>
      <c r="I1148" t="s">
        <v>165</v>
      </c>
      <c r="J1148" t="s">
        <v>5008</v>
      </c>
      <c r="K1148" t="s">
        <v>1194</v>
      </c>
      <c r="L1148" t="s">
        <v>5038</v>
      </c>
      <c r="M1148" t="s">
        <v>7671</v>
      </c>
      <c r="N1148">
        <f t="shared" si="17"/>
        <v>9</v>
      </c>
      <c r="O1148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Sanaa city, in 1994?</v>
      </c>
    </row>
    <row r="1149" spans="1:15" x14ac:dyDescent="0.3">
      <c r="A1149" t="s">
        <v>4277</v>
      </c>
      <c r="B1149" t="s">
        <v>4278</v>
      </c>
      <c r="C1149" t="s">
        <v>8</v>
      </c>
      <c r="D1149" t="s">
        <v>3881</v>
      </c>
      <c r="E1149" t="s">
        <v>7672</v>
      </c>
      <c r="F1149" t="s">
        <v>4296</v>
      </c>
      <c r="G1149">
        <f>ROUND(city_populationInYear[[#This Row],[value]],2)</f>
        <v>3419048</v>
      </c>
      <c r="H1149" t="s">
        <v>7670</v>
      </c>
      <c r="I1149" t="s">
        <v>165</v>
      </c>
      <c r="J1149" t="s">
        <v>4280</v>
      </c>
      <c r="K1149" t="s">
        <v>1194</v>
      </c>
      <c r="L1149" t="s">
        <v>4281</v>
      </c>
      <c r="M1149" t="s">
        <v>7671</v>
      </c>
      <c r="N1149">
        <f t="shared" si="17"/>
        <v>72</v>
      </c>
      <c r="O1149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Singapore city, in 1994?</v>
      </c>
    </row>
    <row r="1150" spans="1:15" x14ac:dyDescent="0.3">
      <c r="A1150" t="s">
        <v>5516</v>
      </c>
      <c r="B1150" t="s">
        <v>5517</v>
      </c>
      <c r="C1150" t="s">
        <v>8</v>
      </c>
      <c r="D1150" t="s">
        <v>3881</v>
      </c>
      <c r="E1150" t="s">
        <v>7672</v>
      </c>
      <c r="F1150" t="s">
        <v>5534</v>
      </c>
      <c r="G1150">
        <f>ROUND(city_populationInYear[[#This Row],[value]],2)</f>
        <v>689000</v>
      </c>
      <c r="H1150" t="s">
        <v>7670</v>
      </c>
      <c r="I1150" t="s">
        <v>165</v>
      </c>
      <c r="J1150" t="s">
        <v>259</v>
      </c>
      <c r="K1150" t="s">
        <v>1194</v>
      </c>
      <c r="L1150" t="s">
        <v>5519</v>
      </c>
      <c r="M1150" t="s">
        <v>7671</v>
      </c>
      <c r="N1150">
        <f t="shared" si="17"/>
        <v>54</v>
      </c>
      <c r="O1150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Tolyatti city, in 1994?</v>
      </c>
    </row>
    <row r="1151" spans="1:15" x14ac:dyDescent="0.3">
      <c r="A1151" t="s">
        <v>4727</v>
      </c>
      <c r="B1151" t="s">
        <v>4728</v>
      </c>
      <c r="C1151" t="s">
        <v>8</v>
      </c>
      <c r="D1151" t="s">
        <v>3881</v>
      </c>
      <c r="E1151" t="s">
        <v>7672</v>
      </c>
      <c r="F1151" t="s">
        <v>4826</v>
      </c>
      <c r="G1151">
        <f>ROUND(city_populationInYear[[#This Row],[value]],2)</f>
        <v>115123</v>
      </c>
      <c r="H1151" t="s">
        <v>7670</v>
      </c>
      <c r="I1151" t="s">
        <v>165</v>
      </c>
      <c r="J1151" t="s">
        <v>3228</v>
      </c>
      <c r="K1151" t="s">
        <v>1194</v>
      </c>
      <c r="L1151" t="s">
        <v>4730</v>
      </c>
      <c r="M1151" t="s">
        <v>7671</v>
      </c>
      <c r="N1151">
        <f t="shared" si="17"/>
        <v>62</v>
      </c>
      <c r="O1151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Ulm city, in 1994?</v>
      </c>
    </row>
    <row r="1152" spans="1:15" x14ac:dyDescent="0.3">
      <c r="A1152" t="s">
        <v>5737</v>
      </c>
      <c r="B1152" t="s">
        <v>5738</v>
      </c>
      <c r="C1152" t="s">
        <v>8</v>
      </c>
      <c r="D1152" t="s">
        <v>3881</v>
      </c>
      <c r="E1152" t="s">
        <v>7672</v>
      </c>
      <c r="F1152" t="s">
        <v>5768</v>
      </c>
      <c r="G1152">
        <f>ROUND(city_populationInYear[[#This Row],[value]],2)</f>
        <v>49463</v>
      </c>
      <c r="H1152" t="s">
        <v>7670</v>
      </c>
      <c r="I1152" t="s">
        <v>3948</v>
      </c>
      <c r="J1152" t="s">
        <v>169</v>
      </c>
      <c r="K1152" t="s">
        <v>1194</v>
      </c>
      <c r="L1152" t="s">
        <v>5740</v>
      </c>
      <c r="M1152" t="s">
        <v>7671</v>
      </c>
      <c r="N1152">
        <f t="shared" si="17"/>
        <v>59</v>
      </c>
      <c r="O1152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Albstadt city, in 1995?</v>
      </c>
    </row>
    <row r="1153" spans="1:15" x14ac:dyDescent="0.3">
      <c r="A1153" t="s">
        <v>7402</v>
      </c>
      <c r="B1153" t="s">
        <v>7403</v>
      </c>
      <c r="C1153" t="s">
        <v>8</v>
      </c>
      <c r="D1153" t="s">
        <v>3881</v>
      </c>
      <c r="E1153" t="s">
        <v>7672</v>
      </c>
      <c r="F1153" t="s">
        <v>7442</v>
      </c>
      <c r="G1153">
        <f>ROUND(city_populationInYear[[#This Row],[value]],2)</f>
        <v>540600</v>
      </c>
      <c r="H1153" t="s">
        <v>7670</v>
      </c>
      <c r="I1153" t="s">
        <v>3948</v>
      </c>
      <c r="J1153" t="s">
        <v>7405</v>
      </c>
      <c r="K1153" t="s">
        <v>1194</v>
      </c>
      <c r="L1153" t="s">
        <v>7406</v>
      </c>
      <c r="M1153" t="s">
        <v>7671</v>
      </c>
      <c r="N1153">
        <f t="shared" si="17"/>
        <v>9</v>
      </c>
      <c r="O1153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Ashgabat city, in 1995?</v>
      </c>
    </row>
    <row r="1154" spans="1:15" x14ac:dyDescent="0.3">
      <c r="A1154" t="s">
        <v>3890</v>
      </c>
      <c r="B1154" t="s">
        <v>3891</v>
      </c>
      <c r="C1154" t="s">
        <v>8</v>
      </c>
      <c r="D1154" t="s">
        <v>3881</v>
      </c>
      <c r="E1154" t="s">
        <v>7672</v>
      </c>
      <c r="F1154" t="s">
        <v>3947</v>
      </c>
      <c r="G1154">
        <f>ROUND(city_populationInYear[[#This Row],[value]],2)</f>
        <v>127469</v>
      </c>
      <c r="H1154" t="s">
        <v>7670</v>
      </c>
      <c r="I1154" t="s">
        <v>3948</v>
      </c>
      <c r="J1154" t="s">
        <v>3503</v>
      </c>
      <c r="K1154" t="s">
        <v>1194</v>
      </c>
      <c r="L1154" t="s">
        <v>3893</v>
      </c>
      <c r="M1154" t="s">
        <v>7671</v>
      </c>
      <c r="N1154">
        <f t="shared" ref="N1154:N1217" si="18">COUNTIF(B:B,B1154)</f>
        <v>55</v>
      </c>
      <c r="O1154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Bern city, in 1995?</v>
      </c>
    </row>
    <row r="1155" spans="1:15" x14ac:dyDescent="0.3">
      <c r="A1155" t="s">
        <v>6480</v>
      </c>
      <c r="B1155" t="s">
        <v>6481</v>
      </c>
      <c r="C1155" t="s">
        <v>8</v>
      </c>
      <c r="D1155" t="s">
        <v>3881</v>
      </c>
      <c r="E1155" t="s">
        <v>7672</v>
      </c>
      <c r="F1155" t="s">
        <v>6576</v>
      </c>
      <c r="G1155">
        <f>ROUND(city_populationInYear[[#This Row],[value]],2)</f>
        <v>3300000</v>
      </c>
      <c r="H1155" t="s">
        <v>7670</v>
      </c>
      <c r="I1155" t="s">
        <v>3948</v>
      </c>
      <c r="J1155" t="s">
        <v>3749</v>
      </c>
      <c r="K1155" t="s">
        <v>1194</v>
      </c>
      <c r="L1155" t="s">
        <v>6483</v>
      </c>
      <c r="M1155" t="s">
        <v>7671</v>
      </c>
      <c r="N1155">
        <f t="shared" si="18"/>
        <v>11</v>
      </c>
      <c r="O1155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Casablanca city, in 1995?</v>
      </c>
    </row>
    <row r="1156" spans="1:15" x14ac:dyDescent="0.3">
      <c r="A1156" t="s">
        <v>6300</v>
      </c>
      <c r="B1156" t="s">
        <v>6301</v>
      </c>
      <c r="C1156" t="s">
        <v>8</v>
      </c>
      <c r="D1156" t="s">
        <v>3881</v>
      </c>
      <c r="E1156" t="s">
        <v>7672</v>
      </c>
      <c r="F1156" t="s">
        <v>7153</v>
      </c>
      <c r="G1156">
        <f>ROUND(city_populationInYear[[#This Row],[value]],2)</f>
        <v>387000</v>
      </c>
      <c r="H1156" t="s">
        <v>7670</v>
      </c>
      <c r="I1156" t="s">
        <v>3948</v>
      </c>
      <c r="J1156" t="s">
        <v>3721</v>
      </c>
      <c r="K1156" t="s">
        <v>1194</v>
      </c>
      <c r="L1156" t="s">
        <v>6303</v>
      </c>
      <c r="M1156" t="s">
        <v>7671</v>
      </c>
      <c r="N1156">
        <f t="shared" si="18"/>
        <v>12</v>
      </c>
      <c r="O1156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Djibouti city, in 1995?</v>
      </c>
    </row>
    <row r="1157" spans="1:15" x14ac:dyDescent="0.3">
      <c r="A1157" t="s">
        <v>7000</v>
      </c>
      <c r="B1157" t="s">
        <v>7001</v>
      </c>
      <c r="C1157" t="s">
        <v>8</v>
      </c>
      <c r="D1157" t="s">
        <v>3881</v>
      </c>
      <c r="E1157" t="s">
        <v>7672</v>
      </c>
      <c r="F1157" t="s">
        <v>7079</v>
      </c>
      <c r="G1157">
        <f>ROUND(city_populationInYear[[#This Row],[value]],2)</f>
        <v>90029</v>
      </c>
      <c r="H1157" t="s">
        <v>7670</v>
      </c>
      <c r="I1157" t="s">
        <v>3948</v>
      </c>
      <c r="J1157" t="s">
        <v>2401</v>
      </c>
      <c r="K1157" t="s">
        <v>1194</v>
      </c>
      <c r="L1157" t="s">
        <v>7003</v>
      </c>
      <c r="M1157" t="s">
        <v>7671</v>
      </c>
      <c r="N1157">
        <f t="shared" si="18"/>
        <v>59</v>
      </c>
      <c r="O1157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Esslingen am Neckar city, in 1995?</v>
      </c>
    </row>
    <row r="1158" spans="1:15" x14ac:dyDescent="0.3">
      <c r="A1158" t="s">
        <v>5630</v>
      </c>
      <c r="B1158" t="s">
        <v>5631</v>
      </c>
      <c r="C1158" t="s">
        <v>8</v>
      </c>
      <c r="D1158" t="s">
        <v>3881</v>
      </c>
      <c r="E1158" t="s">
        <v>7672</v>
      </c>
      <c r="F1158" t="s">
        <v>5687</v>
      </c>
      <c r="G1158">
        <f>ROUND(city_populationInYear[[#This Row],[value]],2)</f>
        <v>56315</v>
      </c>
      <c r="H1158" t="s">
        <v>7670</v>
      </c>
      <c r="I1158" t="s">
        <v>3948</v>
      </c>
      <c r="J1158" t="s">
        <v>33</v>
      </c>
      <c r="K1158" t="s">
        <v>1194</v>
      </c>
      <c r="L1158" t="s">
        <v>5633</v>
      </c>
      <c r="M1158" t="s">
        <v>7671</v>
      </c>
      <c r="N1158">
        <f t="shared" si="18"/>
        <v>60</v>
      </c>
      <c r="O1158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Friedrichshafen city, in 1995?</v>
      </c>
    </row>
    <row r="1159" spans="1:15" x14ac:dyDescent="0.3">
      <c r="A1159" t="s">
        <v>6346</v>
      </c>
      <c r="B1159" t="s">
        <v>6347</v>
      </c>
      <c r="C1159" t="s">
        <v>8</v>
      </c>
      <c r="D1159" t="s">
        <v>3881</v>
      </c>
      <c r="E1159" t="s">
        <v>7672</v>
      </c>
      <c r="F1159" t="s">
        <v>6433</v>
      </c>
      <c r="G1159">
        <f>ROUND(city_populationInYear[[#This Row],[value]],2)</f>
        <v>617042</v>
      </c>
      <c r="H1159" t="s">
        <v>7670</v>
      </c>
      <c r="I1159" t="s">
        <v>3948</v>
      </c>
      <c r="J1159" t="s">
        <v>6349</v>
      </c>
      <c r="K1159" t="s">
        <v>1194</v>
      </c>
      <c r="L1159" t="s">
        <v>6350</v>
      </c>
      <c r="M1159" t="s">
        <v>7671</v>
      </c>
      <c r="N1159">
        <f t="shared" si="18"/>
        <v>26</v>
      </c>
      <c r="O1159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Jerusalem city, in 1995?</v>
      </c>
    </row>
    <row r="1160" spans="1:15" x14ac:dyDescent="0.3">
      <c r="A1160" t="s">
        <v>5981</v>
      </c>
      <c r="B1160" t="s">
        <v>5982</v>
      </c>
      <c r="C1160" t="s">
        <v>8</v>
      </c>
      <c r="D1160" t="s">
        <v>3881</v>
      </c>
      <c r="E1160" t="s">
        <v>7672</v>
      </c>
      <c r="F1160" t="s">
        <v>6020</v>
      </c>
      <c r="G1160">
        <f>ROUND(city_populationInYear[[#This Row],[value]],2)</f>
        <v>42021</v>
      </c>
      <c r="H1160" t="s">
        <v>7670</v>
      </c>
      <c r="I1160" t="s">
        <v>3948</v>
      </c>
      <c r="J1160" t="s">
        <v>42</v>
      </c>
      <c r="K1160" t="s">
        <v>1194</v>
      </c>
      <c r="L1160" t="s">
        <v>5984</v>
      </c>
      <c r="M1160" t="s">
        <v>7671</v>
      </c>
      <c r="N1160">
        <f t="shared" si="18"/>
        <v>59</v>
      </c>
      <c r="O1160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Lahr/Schwarzwald city, in 1995?</v>
      </c>
    </row>
    <row r="1161" spans="1:15" x14ac:dyDescent="0.3">
      <c r="A1161" t="s">
        <v>6597</v>
      </c>
      <c r="B1161" t="s">
        <v>6598</v>
      </c>
      <c r="C1161" t="s">
        <v>8</v>
      </c>
      <c r="D1161" t="s">
        <v>3881</v>
      </c>
      <c r="E1161" t="s">
        <v>7672</v>
      </c>
      <c r="F1161" t="s">
        <v>6666</v>
      </c>
      <c r="G1161">
        <f>ROUND(city_populationInYear[[#This Row],[value]],2)</f>
        <v>276000</v>
      </c>
      <c r="H1161" t="s">
        <v>7670</v>
      </c>
      <c r="I1161" t="s">
        <v>3948</v>
      </c>
      <c r="J1161" t="s">
        <v>2983</v>
      </c>
      <c r="K1161" t="s">
        <v>1194</v>
      </c>
      <c r="L1161" t="s">
        <v>6600</v>
      </c>
      <c r="M1161" t="s">
        <v>7671</v>
      </c>
      <c r="N1161">
        <f t="shared" si="18"/>
        <v>15</v>
      </c>
      <c r="O1161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Ljubljana city, in 1995?</v>
      </c>
    </row>
    <row r="1162" spans="1:15" x14ac:dyDescent="0.3">
      <c r="A1162" t="s">
        <v>4611</v>
      </c>
      <c r="B1162" t="s">
        <v>4612</v>
      </c>
      <c r="C1162" t="s">
        <v>8</v>
      </c>
      <c r="D1162" t="s">
        <v>3881</v>
      </c>
      <c r="E1162" t="s">
        <v>7672</v>
      </c>
      <c r="F1162" t="s">
        <v>6681</v>
      </c>
      <c r="G1162">
        <f>ROUND(city_populationInYear[[#This Row],[value]],2)</f>
        <v>823215</v>
      </c>
      <c r="H1162" t="s">
        <v>7670</v>
      </c>
      <c r="I1162" t="s">
        <v>3948</v>
      </c>
      <c r="J1162" t="s">
        <v>4614</v>
      </c>
      <c r="K1162" t="s">
        <v>1194</v>
      </c>
      <c r="L1162" t="s">
        <v>4615</v>
      </c>
      <c r="M1162" t="s">
        <v>7671</v>
      </c>
      <c r="N1162">
        <f t="shared" si="18"/>
        <v>23</v>
      </c>
      <c r="O1162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Łódź city, in 1995?</v>
      </c>
    </row>
    <row r="1163" spans="1:15" x14ac:dyDescent="0.3">
      <c r="A1163" t="s">
        <v>5122</v>
      </c>
      <c r="B1163" t="s">
        <v>5123</v>
      </c>
      <c r="C1163" t="s">
        <v>8</v>
      </c>
      <c r="D1163" t="s">
        <v>3881</v>
      </c>
      <c r="E1163" t="s">
        <v>7672</v>
      </c>
      <c r="F1163" t="s">
        <v>5787</v>
      </c>
      <c r="G1163">
        <f>ROUND(city_populationInYear[[#This Row],[value]],2)</f>
        <v>44617</v>
      </c>
      <c r="H1163" t="s">
        <v>7670</v>
      </c>
      <c r="I1163" t="s">
        <v>3948</v>
      </c>
      <c r="J1163" t="s">
        <v>870</v>
      </c>
      <c r="K1163" t="s">
        <v>1194</v>
      </c>
      <c r="L1163" t="s">
        <v>5125</v>
      </c>
      <c r="M1163" t="s">
        <v>7671</v>
      </c>
      <c r="N1163">
        <f t="shared" si="18"/>
        <v>59</v>
      </c>
      <c r="O1163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Lörrach city, in 1995?</v>
      </c>
    </row>
    <row r="1164" spans="1:15" x14ac:dyDescent="0.3">
      <c r="A1164" t="s">
        <v>4631</v>
      </c>
      <c r="B1164" t="s">
        <v>4632</v>
      </c>
      <c r="C1164" t="s">
        <v>8</v>
      </c>
      <c r="D1164" t="s">
        <v>3881</v>
      </c>
      <c r="E1164" t="s">
        <v>7672</v>
      </c>
      <c r="F1164" t="s">
        <v>6983</v>
      </c>
      <c r="G1164">
        <f>ROUND(city_populationInYear[[#This Row],[value]],2)</f>
        <v>86810</v>
      </c>
      <c r="H1164" t="s">
        <v>7670</v>
      </c>
      <c r="I1164" t="s">
        <v>3948</v>
      </c>
      <c r="J1164" t="s">
        <v>147</v>
      </c>
      <c r="K1164" t="s">
        <v>1194</v>
      </c>
      <c r="L1164" t="s">
        <v>4634</v>
      </c>
      <c r="M1164" t="s">
        <v>7671</v>
      </c>
      <c r="N1164">
        <f t="shared" si="18"/>
        <v>59</v>
      </c>
      <c r="O1164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Ludwigsburg city, in 1995?</v>
      </c>
    </row>
    <row r="1165" spans="1:15" x14ac:dyDescent="0.3">
      <c r="A1165" t="s">
        <v>5744</v>
      </c>
      <c r="B1165" t="s">
        <v>5745</v>
      </c>
      <c r="C1165" t="s">
        <v>8</v>
      </c>
      <c r="D1165" t="s">
        <v>3881</v>
      </c>
      <c r="E1165" t="s">
        <v>7672</v>
      </c>
      <c r="F1165" t="s">
        <v>6040</v>
      </c>
      <c r="G1165">
        <f>ROUND(city_populationInYear[[#This Row],[value]],2)</f>
        <v>54080</v>
      </c>
      <c r="H1165" t="s">
        <v>7670</v>
      </c>
      <c r="I1165" t="s">
        <v>3948</v>
      </c>
      <c r="J1165" t="s">
        <v>1840</v>
      </c>
      <c r="K1165" t="s">
        <v>1194</v>
      </c>
      <c r="L1165" t="s">
        <v>5747</v>
      </c>
      <c r="M1165" t="s">
        <v>7671</v>
      </c>
      <c r="N1165">
        <f t="shared" si="18"/>
        <v>37</v>
      </c>
      <c r="O1165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Lugano city, in 1995?</v>
      </c>
    </row>
    <row r="1166" spans="1:15" x14ac:dyDescent="0.3">
      <c r="A1166" t="s">
        <v>6717</v>
      </c>
      <c r="B1166" t="s">
        <v>6718</v>
      </c>
      <c r="C1166" t="s">
        <v>8</v>
      </c>
      <c r="D1166" t="s">
        <v>3881</v>
      </c>
      <c r="E1166" t="s">
        <v>7672</v>
      </c>
      <c r="F1166" t="s">
        <v>6843</v>
      </c>
      <c r="G1166">
        <f>ROUND(city_populationInYear[[#This Row],[value]],2)</f>
        <v>101000</v>
      </c>
      <c r="H1166" t="s">
        <v>7670</v>
      </c>
      <c r="I1166" t="s">
        <v>3948</v>
      </c>
      <c r="J1166" t="s">
        <v>179</v>
      </c>
      <c r="K1166" t="s">
        <v>1194</v>
      </c>
      <c r="L1166" t="s">
        <v>6720</v>
      </c>
      <c r="M1166" t="s">
        <v>7671</v>
      </c>
      <c r="N1166">
        <f t="shared" si="18"/>
        <v>9</v>
      </c>
      <c r="O1166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Mary city, in 1995?</v>
      </c>
    </row>
    <row r="1167" spans="1:15" x14ac:dyDescent="0.3">
      <c r="A1167" t="s">
        <v>4390</v>
      </c>
      <c r="B1167" t="s">
        <v>4391</v>
      </c>
      <c r="C1167" t="s">
        <v>8</v>
      </c>
      <c r="D1167" t="s">
        <v>3881</v>
      </c>
      <c r="E1167" t="s">
        <v>7672</v>
      </c>
      <c r="F1167" t="s">
        <v>4456</v>
      </c>
      <c r="G1167">
        <f>ROUND(city_populationInYear[[#This Row],[value]],2)</f>
        <v>12723</v>
      </c>
      <c r="H1167" t="s">
        <v>7670</v>
      </c>
      <c r="I1167" t="s">
        <v>3948</v>
      </c>
      <c r="J1167" t="s">
        <v>3749</v>
      </c>
      <c r="K1167" t="s">
        <v>1194</v>
      </c>
      <c r="L1167" t="s">
        <v>4393</v>
      </c>
      <c r="M1167" t="s">
        <v>7671</v>
      </c>
      <c r="N1167">
        <f t="shared" si="18"/>
        <v>45</v>
      </c>
      <c r="O1167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Nuuk city, in 1995?</v>
      </c>
    </row>
    <row r="1168" spans="1:15" x14ac:dyDescent="0.3">
      <c r="A1168" t="s">
        <v>4481</v>
      </c>
      <c r="B1168" t="s">
        <v>4482</v>
      </c>
      <c r="C1168" t="s">
        <v>8</v>
      </c>
      <c r="D1168" t="s">
        <v>3881</v>
      </c>
      <c r="E1168" t="s">
        <v>7672</v>
      </c>
      <c r="F1168" t="s">
        <v>4597</v>
      </c>
      <c r="G1168">
        <f>ROUND(city_populationInYear[[#This Row],[value]],2)</f>
        <v>56045</v>
      </c>
      <c r="H1168" t="s">
        <v>7670</v>
      </c>
      <c r="I1168" t="s">
        <v>3948</v>
      </c>
      <c r="J1168" t="s">
        <v>892</v>
      </c>
      <c r="K1168" t="s">
        <v>1194</v>
      </c>
      <c r="L1168" t="s">
        <v>4484</v>
      </c>
      <c r="M1168" t="s">
        <v>7671</v>
      </c>
      <c r="N1168">
        <f t="shared" si="18"/>
        <v>59</v>
      </c>
      <c r="O1168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Offenburg city, in 1995?</v>
      </c>
    </row>
    <row r="1169" spans="1:15" x14ac:dyDescent="0.3">
      <c r="A1169" t="s">
        <v>4759</v>
      </c>
      <c r="B1169" t="s">
        <v>4760</v>
      </c>
      <c r="C1169" t="s">
        <v>8</v>
      </c>
      <c r="D1169" t="s">
        <v>3881</v>
      </c>
      <c r="E1169" t="s">
        <v>7672</v>
      </c>
      <c r="F1169" t="s">
        <v>4784</v>
      </c>
      <c r="G1169">
        <f>ROUND(city_populationInYear[[#This Row],[value]],2)</f>
        <v>228551</v>
      </c>
      <c r="H1169" t="s">
        <v>7670</v>
      </c>
      <c r="I1169" t="s">
        <v>3948</v>
      </c>
      <c r="J1169" t="s">
        <v>2881</v>
      </c>
      <c r="K1169" t="s">
        <v>1194</v>
      </c>
      <c r="L1169" t="s">
        <v>4762</v>
      </c>
      <c r="M1169" t="s">
        <v>7671</v>
      </c>
      <c r="N1169">
        <f t="shared" si="18"/>
        <v>7</v>
      </c>
      <c r="O1169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Paramaribo city, in 1995?</v>
      </c>
    </row>
    <row r="1170" spans="1:15" x14ac:dyDescent="0.3">
      <c r="A1170" t="s">
        <v>4277</v>
      </c>
      <c r="B1170" t="s">
        <v>4278</v>
      </c>
      <c r="C1170" t="s">
        <v>8</v>
      </c>
      <c r="D1170" t="s">
        <v>3881</v>
      </c>
      <c r="E1170" t="s">
        <v>7672</v>
      </c>
      <c r="F1170" t="s">
        <v>4374</v>
      </c>
      <c r="G1170">
        <f>ROUND(city_populationInYear[[#This Row],[value]],2)</f>
        <v>3524506</v>
      </c>
      <c r="H1170" t="s">
        <v>7670</v>
      </c>
      <c r="I1170" t="s">
        <v>3948</v>
      </c>
      <c r="J1170" t="s">
        <v>4280</v>
      </c>
      <c r="K1170" t="s">
        <v>1194</v>
      </c>
      <c r="L1170" t="s">
        <v>4281</v>
      </c>
      <c r="M1170" t="s">
        <v>7671</v>
      </c>
      <c r="N1170">
        <f t="shared" si="18"/>
        <v>72</v>
      </c>
      <c r="O1170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Singapore city, in 1995?</v>
      </c>
    </row>
    <row r="1171" spans="1:15" x14ac:dyDescent="0.3">
      <c r="A1171" t="s">
        <v>5516</v>
      </c>
      <c r="B1171" t="s">
        <v>5517</v>
      </c>
      <c r="C1171" t="s">
        <v>8</v>
      </c>
      <c r="D1171" t="s">
        <v>3881</v>
      </c>
      <c r="E1171" t="s">
        <v>7672</v>
      </c>
      <c r="F1171" t="s">
        <v>5535</v>
      </c>
      <c r="G1171">
        <f>ROUND(city_populationInYear[[#This Row],[value]],2)</f>
        <v>701000</v>
      </c>
      <c r="H1171" t="s">
        <v>7670</v>
      </c>
      <c r="I1171" t="s">
        <v>3948</v>
      </c>
      <c r="J1171" t="s">
        <v>259</v>
      </c>
      <c r="K1171" t="s">
        <v>1194</v>
      </c>
      <c r="L1171" t="s">
        <v>5519</v>
      </c>
      <c r="M1171" t="s">
        <v>7671</v>
      </c>
      <c r="N1171">
        <f t="shared" si="18"/>
        <v>54</v>
      </c>
      <c r="O1171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Tolyatti city, in 1995?</v>
      </c>
    </row>
    <row r="1172" spans="1:15" x14ac:dyDescent="0.3">
      <c r="A1172" t="s">
        <v>4727</v>
      </c>
      <c r="B1172" t="s">
        <v>4728</v>
      </c>
      <c r="C1172" t="s">
        <v>8</v>
      </c>
      <c r="D1172" t="s">
        <v>3881</v>
      </c>
      <c r="E1172" t="s">
        <v>7672</v>
      </c>
      <c r="F1172" t="s">
        <v>4840</v>
      </c>
      <c r="G1172">
        <f>ROUND(city_populationInYear[[#This Row],[value]],2)</f>
        <v>115721</v>
      </c>
      <c r="H1172" t="s">
        <v>7670</v>
      </c>
      <c r="I1172" t="s">
        <v>3948</v>
      </c>
      <c r="J1172" t="s">
        <v>3228</v>
      </c>
      <c r="K1172" t="s">
        <v>1194</v>
      </c>
      <c r="L1172" t="s">
        <v>4730</v>
      </c>
      <c r="M1172" t="s">
        <v>7671</v>
      </c>
      <c r="N1172">
        <f t="shared" si="18"/>
        <v>62</v>
      </c>
      <c r="O1172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Ulm city, in 1995?</v>
      </c>
    </row>
    <row r="1173" spans="1:15" x14ac:dyDescent="0.3">
      <c r="A1173" t="s">
        <v>7241</v>
      </c>
      <c r="B1173" t="s">
        <v>7242</v>
      </c>
      <c r="C1173" t="s">
        <v>8</v>
      </c>
      <c r="D1173" t="s">
        <v>3881</v>
      </c>
      <c r="E1173" t="s">
        <v>7672</v>
      </c>
      <c r="F1173" t="s">
        <v>7298</v>
      </c>
      <c r="G1173">
        <f>ROUND(city_populationInYear[[#This Row],[value]],2)</f>
        <v>34100</v>
      </c>
      <c r="H1173" t="s">
        <v>7670</v>
      </c>
      <c r="I1173" t="s">
        <v>660</v>
      </c>
      <c r="J1173" t="s">
        <v>56</v>
      </c>
      <c r="K1173" t="s">
        <v>1194</v>
      </c>
      <c r="L1173" t="s">
        <v>7244</v>
      </c>
      <c r="M1173" t="s">
        <v>7671</v>
      </c>
      <c r="N1173">
        <f t="shared" si="18"/>
        <v>31</v>
      </c>
      <c r="O1173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Abinsk city, in 1996?</v>
      </c>
    </row>
    <row r="1174" spans="1:15" x14ac:dyDescent="0.3">
      <c r="A1174" t="s">
        <v>7029</v>
      </c>
      <c r="B1174" t="s">
        <v>7030</v>
      </c>
      <c r="C1174" t="s">
        <v>8</v>
      </c>
      <c r="D1174" t="s">
        <v>3881</v>
      </c>
      <c r="E1174" t="s">
        <v>7672</v>
      </c>
      <c r="F1174" t="s">
        <v>7031</v>
      </c>
      <c r="G1174">
        <f>ROUND(city_populationInYear[[#This Row],[value]],2)</f>
        <v>1170000</v>
      </c>
      <c r="H1174" t="s">
        <v>7670</v>
      </c>
      <c r="I1174" t="s">
        <v>660</v>
      </c>
      <c r="J1174" t="s">
        <v>2983</v>
      </c>
      <c r="K1174" t="s">
        <v>1194</v>
      </c>
      <c r="L1174" t="s">
        <v>7032</v>
      </c>
      <c r="M1174" t="s">
        <v>7671</v>
      </c>
      <c r="N1174">
        <f t="shared" si="18"/>
        <v>5</v>
      </c>
      <c r="O1174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Accra city, in 1996?</v>
      </c>
    </row>
    <row r="1175" spans="1:15" x14ac:dyDescent="0.3">
      <c r="A1175" t="s">
        <v>5737</v>
      </c>
      <c r="B1175" t="s">
        <v>5738</v>
      </c>
      <c r="C1175" t="s">
        <v>8</v>
      </c>
      <c r="D1175" t="s">
        <v>3881</v>
      </c>
      <c r="E1175" t="s">
        <v>7672</v>
      </c>
      <c r="F1175" t="s">
        <v>5811</v>
      </c>
      <c r="G1175">
        <f>ROUND(city_populationInYear[[#This Row],[value]],2)</f>
        <v>49210</v>
      </c>
      <c r="H1175" t="s">
        <v>7670</v>
      </c>
      <c r="I1175" t="s">
        <v>660</v>
      </c>
      <c r="J1175" t="s">
        <v>169</v>
      </c>
      <c r="K1175" t="s">
        <v>1194</v>
      </c>
      <c r="L1175" t="s">
        <v>5740</v>
      </c>
      <c r="M1175" t="s">
        <v>7671</v>
      </c>
      <c r="N1175">
        <f t="shared" si="18"/>
        <v>59</v>
      </c>
      <c r="O1175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Albstadt city, in 1996?</v>
      </c>
    </row>
    <row r="1176" spans="1:15" x14ac:dyDescent="0.3">
      <c r="A1176" t="s">
        <v>4169</v>
      </c>
      <c r="B1176" t="s">
        <v>4162</v>
      </c>
      <c r="C1176" t="s">
        <v>8</v>
      </c>
      <c r="D1176" t="s">
        <v>3881</v>
      </c>
      <c r="E1176" t="s">
        <v>7672</v>
      </c>
      <c r="F1176" t="s">
        <v>4253</v>
      </c>
      <c r="G1176">
        <f>ROUND(city_populationInYear[[#This Row],[value]],2)</f>
        <v>3297959</v>
      </c>
      <c r="H1176" t="s">
        <v>7670</v>
      </c>
      <c r="I1176" t="s">
        <v>660</v>
      </c>
      <c r="J1176" t="s">
        <v>4170</v>
      </c>
      <c r="K1176" t="s">
        <v>1194</v>
      </c>
      <c r="L1176" t="s">
        <v>4171</v>
      </c>
      <c r="M1176" t="s">
        <v>7671</v>
      </c>
      <c r="N1176">
        <f t="shared" si="18"/>
        <v>15</v>
      </c>
      <c r="O1176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Alexandria city, in 1996?</v>
      </c>
    </row>
    <row r="1177" spans="1:15" x14ac:dyDescent="0.3">
      <c r="A1177" t="s">
        <v>4763</v>
      </c>
      <c r="B1177" t="s">
        <v>4764</v>
      </c>
      <c r="C1177" t="s">
        <v>8</v>
      </c>
      <c r="D1177" t="s">
        <v>3881</v>
      </c>
      <c r="E1177" t="s">
        <v>7672</v>
      </c>
      <c r="F1177" t="s">
        <v>4774</v>
      </c>
      <c r="G1177">
        <f>ROUND(city_populationInYear[[#This Row],[value]],2)</f>
        <v>6500</v>
      </c>
      <c r="H1177" t="s">
        <v>7670</v>
      </c>
      <c r="I1177" t="s">
        <v>660</v>
      </c>
      <c r="J1177" t="s">
        <v>4766</v>
      </c>
      <c r="K1177" t="s">
        <v>1194</v>
      </c>
      <c r="L1177" t="s">
        <v>4767</v>
      </c>
      <c r="M1177" t="s">
        <v>7671</v>
      </c>
      <c r="N1177">
        <f t="shared" si="18"/>
        <v>5</v>
      </c>
      <c r="O1177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Belmopan city, in 1996?</v>
      </c>
    </row>
    <row r="1178" spans="1:15" x14ac:dyDescent="0.3">
      <c r="A1178" t="s">
        <v>3890</v>
      </c>
      <c r="B1178" t="s">
        <v>3891</v>
      </c>
      <c r="C1178" t="s">
        <v>8</v>
      </c>
      <c r="D1178" t="s">
        <v>3881</v>
      </c>
      <c r="E1178" t="s">
        <v>7672</v>
      </c>
      <c r="F1178" t="s">
        <v>3901</v>
      </c>
      <c r="G1178">
        <f>ROUND(city_populationInYear[[#This Row],[value]],2)</f>
        <v>125936</v>
      </c>
      <c r="H1178" t="s">
        <v>7670</v>
      </c>
      <c r="I1178" t="s">
        <v>660</v>
      </c>
      <c r="J1178" t="s">
        <v>3503</v>
      </c>
      <c r="K1178" t="s">
        <v>1194</v>
      </c>
      <c r="L1178" t="s">
        <v>3893</v>
      </c>
      <c r="M1178" t="s">
        <v>7671</v>
      </c>
      <c r="N1178">
        <f t="shared" si="18"/>
        <v>55</v>
      </c>
      <c r="O1178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Bern city, in 1996?</v>
      </c>
    </row>
    <row r="1179" spans="1:15" x14ac:dyDescent="0.3">
      <c r="A1179" t="s">
        <v>7145</v>
      </c>
      <c r="B1179" t="s">
        <v>7146</v>
      </c>
      <c r="C1179" t="s">
        <v>8</v>
      </c>
      <c r="D1179" t="s">
        <v>3881</v>
      </c>
      <c r="E1179" t="s">
        <v>7672</v>
      </c>
      <c r="F1179" t="s">
        <v>5579</v>
      </c>
      <c r="G1179">
        <f>ROUND(city_populationInYear[[#This Row],[value]],2)</f>
        <v>705300</v>
      </c>
      <c r="H1179" t="s">
        <v>7670</v>
      </c>
      <c r="I1179" t="s">
        <v>660</v>
      </c>
      <c r="J1179" t="s">
        <v>6220</v>
      </c>
      <c r="K1179" t="s">
        <v>1194</v>
      </c>
      <c r="L1179" t="s">
        <v>7147</v>
      </c>
      <c r="M1179" t="s">
        <v>7671</v>
      </c>
      <c r="N1179">
        <f t="shared" si="18"/>
        <v>6</v>
      </c>
      <c r="O1179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Conakry city, in 1996?</v>
      </c>
    </row>
    <row r="1180" spans="1:15" x14ac:dyDescent="0.3">
      <c r="A1180" t="s">
        <v>7000</v>
      </c>
      <c r="B1180" t="s">
        <v>7001</v>
      </c>
      <c r="C1180" t="s">
        <v>8</v>
      </c>
      <c r="D1180" t="s">
        <v>3881</v>
      </c>
      <c r="E1180" t="s">
        <v>7672</v>
      </c>
      <c r="F1180" t="s">
        <v>7077</v>
      </c>
      <c r="G1180">
        <f>ROUND(city_populationInYear[[#This Row],[value]],2)</f>
        <v>89905</v>
      </c>
      <c r="H1180" t="s">
        <v>7670</v>
      </c>
      <c r="I1180" t="s">
        <v>660</v>
      </c>
      <c r="J1180" t="s">
        <v>2401</v>
      </c>
      <c r="K1180" t="s">
        <v>1194</v>
      </c>
      <c r="L1180" t="s">
        <v>7003</v>
      </c>
      <c r="M1180" t="s">
        <v>7671</v>
      </c>
      <c r="N1180">
        <f t="shared" si="18"/>
        <v>59</v>
      </c>
      <c r="O1180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Esslingen am Neckar city, in 1996?</v>
      </c>
    </row>
    <row r="1181" spans="1:15" x14ac:dyDescent="0.3">
      <c r="A1181" t="s">
        <v>5630</v>
      </c>
      <c r="B1181" t="s">
        <v>5631</v>
      </c>
      <c r="C1181" t="s">
        <v>8</v>
      </c>
      <c r="D1181" t="s">
        <v>3881</v>
      </c>
      <c r="E1181" t="s">
        <v>7672</v>
      </c>
      <c r="F1181" t="s">
        <v>5701</v>
      </c>
      <c r="G1181">
        <f>ROUND(city_populationInYear[[#This Row],[value]],2)</f>
        <v>56730</v>
      </c>
      <c r="H1181" t="s">
        <v>7670</v>
      </c>
      <c r="I1181" t="s">
        <v>660</v>
      </c>
      <c r="J1181" t="s">
        <v>33</v>
      </c>
      <c r="K1181" t="s">
        <v>1194</v>
      </c>
      <c r="L1181" t="s">
        <v>5633</v>
      </c>
      <c r="M1181" t="s">
        <v>7671</v>
      </c>
      <c r="N1181">
        <f t="shared" si="18"/>
        <v>60</v>
      </c>
      <c r="O1181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Friedrichshafen city, in 1996?</v>
      </c>
    </row>
    <row r="1182" spans="1:15" x14ac:dyDescent="0.3">
      <c r="A1182" t="s">
        <v>6484</v>
      </c>
      <c r="B1182" t="s">
        <v>6485</v>
      </c>
      <c r="C1182" t="s">
        <v>8</v>
      </c>
      <c r="D1182" t="s">
        <v>3881</v>
      </c>
      <c r="E1182" t="s">
        <v>7672</v>
      </c>
      <c r="F1182" t="s">
        <v>6525</v>
      </c>
      <c r="G1182">
        <f>ROUND(city_populationInYear[[#This Row],[value]],2)</f>
        <v>81000</v>
      </c>
      <c r="H1182" t="s">
        <v>7670</v>
      </c>
      <c r="I1182" t="s">
        <v>660</v>
      </c>
      <c r="J1182" t="s">
        <v>38</v>
      </c>
      <c r="K1182" t="s">
        <v>1194</v>
      </c>
      <c r="L1182" t="s">
        <v>6487</v>
      </c>
      <c r="M1182" t="s">
        <v>7671</v>
      </c>
      <c r="N1182">
        <f t="shared" si="18"/>
        <v>52</v>
      </c>
      <c r="O1182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Gatchina city, in 1996?</v>
      </c>
    </row>
    <row r="1183" spans="1:15" x14ac:dyDescent="0.3">
      <c r="A1183" t="s">
        <v>6475</v>
      </c>
      <c r="B1183" t="s">
        <v>6476</v>
      </c>
      <c r="C1183" t="s">
        <v>8</v>
      </c>
      <c r="D1183" t="s">
        <v>3881</v>
      </c>
      <c r="E1183" t="s">
        <v>7672</v>
      </c>
      <c r="F1183" t="s">
        <v>6565</v>
      </c>
      <c r="G1183">
        <f>ROUND(city_populationInYear[[#This Row],[value]],2)</f>
        <v>6412937</v>
      </c>
      <c r="H1183" t="s">
        <v>7670</v>
      </c>
      <c r="I1183" t="s">
        <v>660</v>
      </c>
      <c r="J1183" t="s">
        <v>6478</v>
      </c>
      <c r="K1183" t="s">
        <v>1194</v>
      </c>
      <c r="L1183" t="s">
        <v>6479</v>
      </c>
      <c r="M1183" t="s">
        <v>7671</v>
      </c>
      <c r="N1183">
        <f t="shared" si="18"/>
        <v>15</v>
      </c>
      <c r="O1183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Hong Kong city, in 1996?</v>
      </c>
    </row>
    <row r="1184" spans="1:15" x14ac:dyDescent="0.3">
      <c r="A1184" t="s">
        <v>5981</v>
      </c>
      <c r="B1184" t="s">
        <v>5982</v>
      </c>
      <c r="C1184" t="s">
        <v>8</v>
      </c>
      <c r="D1184" t="s">
        <v>3881</v>
      </c>
      <c r="E1184" t="s">
        <v>7672</v>
      </c>
      <c r="F1184" t="s">
        <v>6021</v>
      </c>
      <c r="G1184">
        <f>ROUND(city_populationInYear[[#This Row],[value]],2)</f>
        <v>42091</v>
      </c>
      <c r="H1184" t="s">
        <v>7670</v>
      </c>
      <c r="I1184" t="s">
        <v>660</v>
      </c>
      <c r="J1184" t="s">
        <v>42</v>
      </c>
      <c r="K1184" t="s">
        <v>1194</v>
      </c>
      <c r="L1184" t="s">
        <v>5984</v>
      </c>
      <c r="M1184" t="s">
        <v>7671</v>
      </c>
      <c r="N1184">
        <f t="shared" si="18"/>
        <v>59</v>
      </c>
      <c r="O1184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Lahr/Schwarzwald city, in 1996?</v>
      </c>
    </row>
    <row r="1185" spans="1:15" x14ac:dyDescent="0.3">
      <c r="A1185" t="s">
        <v>5122</v>
      </c>
      <c r="B1185" t="s">
        <v>5123</v>
      </c>
      <c r="C1185" t="s">
        <v>8</v>
      </c>
      <c r="D1185" t="s">
        <v>3881</v>
      </c>
      <c r="E1185" t="s">
        <v>7672</v>
      </c>
      <c r="F1185" t="s">
        <v>5194</v>
      </c>
      <c r="G1185">
        <f>ROUND(city_populationInYear[[#This Row],[value]],2)</f>
        <v>44756</v>
      </c>
      <c r="H1185" t="s">
        <v>7670</v>
      </c>
      <c r="I1185" t="s">
        <v>660</v>
      </c>
      <c r="J1185" t="s">
        <v>870</v>
      </c>
      <c r="K1185" t="s">
        <v>1194</v>
      </c>
      <c r="L1185" t="s">
        <v>5125</v>
      </c>
      <c r="M1185" t="s">
        <v>7671</v>
      </c>
      <c r="N1185">
        <f t="shared" si="18"/>
        <v>59</v>
      </c>
      <c r="O1185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Lörrach city, in 1996?</v>
      </c>
    </row>
    <row r="1186" spans="1:15" x14ac:dyDescent="0.3">
      <c r="A1186" t="s">
        <v>4631</v>
      </c>
      <c r="B1186" t="s">
        <v>4632</v>
      </c>
      <c r="C1186" t="s">
        <v>8</v>
      </c>
      <c r="D1186" t="s">
        <v>3881</v>
      </c>
      <c r="E1186" t="s">
        <v>7672</v>
      </c>
      <c r="F1186" t="s">
        <v>4682</v>
      </c>
      <c r="G1186">
        <f>ROUND(city_populationInYear[[#This Row],[value]],2)</f>
        <v>86254</v>
      </c>
      <c r="H1186" t="s">
        <v>7670</v>
      </c>
      <c r="I1186" t="s">
        <v>660</v>
      </c>
      <c r="J1186" t="s">
        <v>147</v>
      </c>
      <c r="K1186" t="s">
        <v>1194</v>
      </c>
      <c r="L1186" t="s">
        <v>4634</v>
      </c>
      <c r="M1186" t="s">
        <v>7671</v>
      </c>
      <c r="N1186">
        <f t="shared" si="18"/>
        <v>59</v>
      </c>
      <c r="O1186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Ludwigsburg city, in 1996?</v>
      </c>
    </row>
    <row r="1187" spans="1:15" x14ac:dyDescent="0.3">
      <c r="A1187" t="s">
        <v>5744</v>
      </c>
      <c r="B1187" t="s">
        <v>5745</v>
      </c>
      <c r="C1187" t="s">
        <v>8</v>
      </c>
      <c r="D1187" t="s">
        <v>3881</v>
      </c>
      <c r="E1187" t="s">
        <v>7672</v>
      </c>
      <c r="F1187" t="s">
        <v>5996</v>
      </c>
      <c r="G1187">
        <f>ROUND(city_populationInYear[[#This Row],[value]],2)</f>
        <v>54375</v>
      </c>
      <c r="H1187" t="s">
        <v>7670</v>
      </c>
      <c r="I1187" t="s">
        <v>660</v>
      </c>
      <c r="J1187" t="s">
        <v>1840</v>
      </c>
      <c r="K1187" t="s">
        <v>1194</v>
      </c>
      <c r="L1187" t="s">
        <v>5747</v>
      </c>
      <c r="M1187" t="s">
        <v>7671</v>
      </c>
      <c r="N1187">
        <f t="shared" si="18"/>
        <v>37</v>
      </c>
      <c r="O1187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Lugano city, in 1996?</v>
      </c>
    </row>
    <row r="1188" spans="1:15" x14ac:dyDescent="0.3">
      <c r="A1188" t="s">
        <v>6099</v>
      </c>
      <c r="B1188" t="s">
        <v>6100</v>
      </c>
      <c r="C1188" t="s">
        <v>8</v>
      </c>
      <c r="D1188" t="s">
        <v>3881</v>
      </c>
      <c r="E1188" t="s">
        <v>7672</v>
      </c>
      <c r="F1188" t="s">
        <v>6171</v>
      </c>
      <c r="G1188">
        <f>ROUND(city_populationInYear[[#This Row],[value]],2)</f>
        <v>2866850</v>
      </c>
      <c r="H1188" t="s">
        <v>7670</v>
      </c>
      <c r="I1188" t="s">
        <v>660</v>
      </c>
      <c r="J1188" t="s">
        <v>6102</v>
      </c>
      <c r="K1188" t="s">
        <v>1194</v>
      </c>
      <c r="L1188" t="s">
        <v>6103</v>
      </c>
      <c r="M1188" t="s">
        <v>7671</v>
      </c>
      <c r="N1188">
        <f t="shared" si="18"/>
        <v>39</v>
      </c>
      <c r="O1188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Madrid city, in 1996?</v>
      </c>
    </row>
    <row r="1189" spans="1:15" x14ac:dyDescent="0.3">
      <c r="A1189" t="s">
        <v>5555</v>
      </c>
      <c r="B1189" t="s">
        <v>5556</v>
      </c>
      <c r="C1189" t="s">
        <v>8</v>
      </c>
      <c r="D1189" t="s">
        <v>3881</v>
      </c>
      <c r="E1189" t="s">
        <v>7672</v>
      </c>
      <c r="F1189" t="s">
        <v>5619</v>
      </c>
      <c r="G1189">
        <f>ROUND(city_populationInYear[[#This Row],[value]],2)</f>
        <v>1303182</v>
      </c>
      <c r="H1189" t="s">
        <v>7670</v>
      </c>
      <c r="I1189" t="s">
        <v>660</v>
      </c>
      <c r="J1189" t="s">
        <v>2963</v>
      </c>
      <c r="K1189" t="s">
        <v>1194</v>
      </c>
      <c r="L1189" t="s">
        <v>5559</v>
      </c>
      <c r="M1189" t="s">
        <v>7671</v>
      </c>
      <c r="N1189">
        <f t="shared" si="18"/>
        <v>9</v>
      </c>
      <c r="O1189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Montevideo city, in 1996?</v>
      </c>
    </row>
    <row r="1190" spans="1:15" x14ac:dyDescent="0.3">
      <c r="A1190" t="s">
        <v>4390</v>
      </c>
      <c r="B1190" t="s">
        <v>4391</v>
      </c>
      <c r="C1190" t="s">
        <v>8</v>
      </c>
      <c r="D1190" t="s">
        <v>3881</v>
      </c>
      <c r="E1190" t="s">
        <v>7672</v>
      </c>
      <c r="F1190" t="s">
        <v>4457</v>
      </c>
      <c r="G1190">
        <f>ROUND(city_populationInYear[[#This Row],[value]],2)</f>
        <v>12882</v>
      </c>
      <c r="H1190" t="s">
        <v>7670</v>
      </c>
      <c r="I1190" t="s">
        <v>660</v>
      </c>
      <c r="J1190" t="s">
        <v>3749</v>
      </c>
      <c r="K1190" t="s">
        <v>1194</v>
      </c>
      <c r="L1190" t="s">
        <v>4393</v>
      </c>
      <c r="M1190" t="s">
        <v>7671</v>
      </c>
      <c r="N1190">
        <f t="shared" si="18"/>
        <v>45</v>
      </c>
      <c r="O1190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Nuuk city, in 1996?</v>
      </c>
    </row>
    <row r="1191" spans="1:15" x14ac:dyDescent="0.3">
      <c r="A1191" t="s">
        <v>4481</v>
      </c>
      <c r="B1191" t="s">
        <v>4482</v>
      </c>
      <c r="C1191" t="s">
        <v>8</v>
      </c>
      <c r="D1191" t="s">
        <v>3881</v>
      </c>
      <c r="E1191" t="s">
        <v>7672</v>
      </c>
      <c r="F1191" t="s">
        <v>4485</v>
      </c>
      <c r="G1191">
        <f>ROUND(city_populationInYear[[#This Row],[value]],2)</f>
        <v>56535</v>
      </c>
      <c r="H1191" t="s">
        <v>7670</v>
      </c>
      <c r="I1191" t="s">
        <v>660</v>
      </c>
      <c r="J1191" t="s">
        <v>892</v>
      </c>
      <c r="K1191" t="s">
        <v>1194</v>
      </c>
      <c r="L1191" t="s">
        <v>4484</v>
      </c>
      <c r="M1191" t="s">
        <v>7671</v>
      </c>
      <c r="N1191">
        <f t="shared" si="18"/>
        <v>59</v>
      </c>
      <c r="O1191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Offenburg city, in 1996?</v>
      </c>
    </row>
    <row r="1192" spans="1:15" x14ac:dyDescent="0.3">
      <c r="A1192" t="s">
        <v>4146</v>
      </c>
      <c r="B1192" t="s">
        <v>4147</v>
      </c>
      <c r="C1192" t="s">
        <v>8</v>
      </c>
      <c r="D1192" t="s">
        <v>3881</v>
      </c>
      <c r="E1192" t="s">
        <v>7672</v>
      </c>
      <c r="F1192" t="s">
        <v>4209</v>
      </c>
      <c r="G1192">
        <f>ROUND(city_populationInYear[[#This Row],[value]],2)</f>
        <v>9800000</v>
      </c>
      <c r="H1192" t="s">
        <v>7670</v>
      </c>
      <c r="I1192" t="s">
        <v>660</v>
      </c>
      <c r="J1192" t="s">
        <v>4149</v>
      </c>
      <c r="K1192" t="s">
        <v>1194</v>
      </c>
      <c r="L1192" t="s">
        <v>4150</v>
      </c>
      <c r="M1192" t="s">
        <v>7671</v>
      </c>
      <c r="N1192">
        <f t="shared" si="18"/>
        <v>21</v>
      </c>
      <c r="O1192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São Paulo city, in 1996?</v>
      </c>
    </row>
    <row r="1193" spans="1:15" x14ac:dyDescent="0.3">
      <c r="A1193" t="s">
        <v>6955</v>
      </c>
      <c r="B1193" t="s">
        <v>6956</v>
      </c>
      <c r="C1193" t="s">
        <v>8</v>
      </c>
      <c r="D1193" t="s">
        <v>3881</v>
      </c>
      <c r="E1193" t="s">
        <v>7672</v>
      </c>
      <c r="F1193" t="s">
        <v>6957</v>
      </c>
      <c r="G1193">
        <f>ROUND(city_populationInYear[[#This Row],[value]],2)</f>
        <v>4306</v>
      </c>
      <c r="H1193" t="s">
        <v>7670</v>
      </c>
      <c r="I1193" t="s">
        <v>660</v>
      </c>
      <c r="J1193" t="s">
        <v>183</v>
      </c>
      <c r="K1193" t="s">
        <v>1194</v>
      </c>
      <c r="L1193" t="s">
        <v>6958</v>
      </c>
      <c r="M1193" t="s">
        <v>7671</v>
      </c>
      <c r="N1193">
        <f t="shared" si="18"/>
        <v>2</v>
      </c>
      <c r="O1193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Sharm el-Sheikh city, in 1996?</v>
      </c>
    </row>
    <row r="1194" spans="1:15" x14ac:dyDescent="0.3">
      <c r="A1194" t="s">
        <v>4277</v>
      </c>
      <c r="B1194" t="s">
        <v>4278</v>
      </c>
      <c r="C1194" t="s">
        <v>8</v>
      </c>
      <c r="D1194" t="s">
        <v>3881</v>
      </c>
      <c r="E1194" t="s">
        <v>7672</v>
      </c>
      <c r="F1194" t="s">
        <v>4311</v>
      </c>
      <c r="G1194">
        <f>ROUND(city_populationInYear[[#This Row],[value]],2)</f>
        <v>3670704</v>
      </c>
      <c r="H1194" t="s">
        <v>7670</v>
      </c>
      <c r="I1194" t="s">
        <v>660</v>
      </c>
      <c r="J1194" t="s">
        <v>4280</v>
      </c>
      <c r="K1194" t="s">
        <v>1194</v>
      </c>
      <c r="L1194" t="s">
        <v>4281</v>
      </c>
      <c r="M1194" t="s">
        <v>7671</v>
      </c>
      <c r="N1194">
        <f t="shared" si="18"/>
        <v>72</v>
      </c>
      <c r="O1194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Singapore city, in 1996?</v>
      </c>
    </row>
    <row r="1195" spans="1:15" x14ac:dyDescent="0.3">
      <c r="A1195" t="s">
        <v>4727</v>
      </c>
      <c r="B1195" t="s">
        <v>4728</v>
      </c>
      <c r="C1195" t="s">
        <v>8</v>
      </c>
      <c r="D1195" t="s">
        <v>3881</v>
      </c>
      <c r="E1195" t="s">
        <v>7672</v>
      </c>
      <c r="F1195" t="s">
        <v>4845</v>
      </c>
      <c r="G1195">
        <f>ROUND(city_populationInYear[[#This Row],[value]],2)</f>
        <v>116021</v>
      </c>
      <c r="H1195" t="s">
        <v>7670</v>
      </c>
      <c r="I1195" t="s">
        <v>660</v>
      </c>
      <c r="J1195" t="s">
        <v>3228</v>
      </c>
      <c r="K1195" t="s">
        <v>1194</v>
      </c>
      <c r="L1195" t="s">
        <v>4730</v>
      </c>
      <c r="M1195" t="s">
        <v>7671</v>
      </c>
      <c r="N1195">
        <f t="shared" si="18"/>
        <v>62</v>
      </c>
      <c r="O1195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Ulm city, in 1996?</v>
      </c>
    </row>
    <row r="1196" spans="1:15" x14ac:dyDescent="0.3">
      <c r="A1196" t="s">
        <v>5737</v>
      </c>
      <c r="B1196" t="s">
        <v>5738</v>
      </c>
      <c r="C1196" t="s">
        <v>8</v>
      </c>
      <c r="D1196" t="s">
        <v>3881</v>
      </c>
      <c r="E1196" t="s">
        <v>7672</v>
      </c>
      <c r="F1196" t="s">
        <v>5757</v>
      </c>
      <c r="G1196">
        <f>ROUND(city_populationInYear[[#This Row],[value]],2)</f>
        <v>48815</v>
      </c>
      <c r="H1196" t="s">
        <v>7670</v>
      </c>
      <c r="I1196" t="s">
        <v>3992</v>
      </c>
      <c r="J1196" t="s">
        <v>169</v>
      </c>
      <c r="K1196" t="s">
        <v>1194</v>
      </c>
      <c r="L1196" t="s">
        <v>5740</v>
      </c>
      <c r="M1196" t="s">
        <v>7671</v>
      </c>
      <c r="N1196">
        <f t="shared" si="18"/>
        <v>59</v>
      </c>
      <c r="O1196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Albstadt city, in 1997?</v>
      </c>
    </row>
    <row r="1197" spans="1:15" x14ac:dyDescent="0.3">
      <c r="A1197" t="s">
        <v>3890</v>
      </c>
      <c r="B1197" t="s">
        <v>3891</v>
      </c>
      <c r="C1197" t="s">
        <v>8</v>
      </c>
      <c r="D1197" t="s">
        <v>3881</v>
      </c>
      <c r="E1197" t="s">
        <v>7672</v>
      </c>
      <c r="F1197" t="s">
        <v>3991</v>
      </c>
      <c r="G1197">
        <f>ROUND(city_populationInYear[[#This Row],[value]],2)</f>
        <v>124412</v>
      </c>
      <c r="H1197" t="s">
        <v>7670</v>
      </c>
      <c r="I1197" t="s">
        <v>3992</v>
      </c>
      <c r="J1197" t="s">
        <v>3503</v>
      </c>
      <c r="K1197" t="s">
        <v>1194</v>
      </c>
      <c r="L1197" t="s">
        <v>3893</v>
      </c>
      <c r="M1197" t="s">
        <v>7671</v>
      </c>
      <c r="N1197">
        <f t="shared" si="18"/>
        <v>55</v>
      </c>
      <c r="O1197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Bern city, in 1997?</v>
      </c>
    </row>
    <row r="1198" spans="1:15" x14ac:dyDescent="0.3">
      <c r="A1198" t="s">
        <v>6480</v>
      </c>
      <c r="B1198" t="s">
        <v>6481</v>
      </c>
      <c r="C1198" t="s">
        <v>8</v>
      </c>
      <c r="D1198" t="s">
        <v>3881</v>
      </c>
      <c r="E1198" t="s">
        <v>7672</v>
      </c>
      <c r="F1198" t="s">
        <v>6575</v>
      </c>
      <c r="G1198">
        <f>ROUND(city_populationInYear[[#This Row],[value]],2)</f>
        <v>3100000</v>
      </c>
      <c r="H1198" t="s">
        <v>7670</v>
      </c>
      <c r="I1198" t="s">
        <v>3992</v>
      </c>
      <c r="J1198" t="s">
        <v>3749</v>
      </c>
      <c r="K1198" t="s">
        <v>1194</v>
      </c>
      <c r="L1198" t="s">
        <v>6483</v>
      </c>
      <c r="M1198" t="s">
        <v>7671</v>
      </c>
      <c r="N1198">
        <f t="shared" si="18"/>
        <v>11</v>
      </c>
      <c r="O1198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Casablanca city, in 1997?</v>
      </c>
    </row>
    <row r="1199" spans="1:15" x14ac:dyDescent="0.3">
      <c r="A1199" t="s">
        <v>7000</v>
      </c>
      <c r="B1199" t="s">
        <v>7001</v>
      </c>
      <c r="C1199" t="s">
        <v>8</v>
      </c>
      <c r="D1199" t="s">
        <v>3881</v>
      </c>
      <c r="E1199" t="s">
        <v>7672</v>
      </c>
      <c r="F1199" t="s">
        <v>7072</v>
      </c>
      <c r="G1199">
        <f>ROUND(city_populationInYear[[#This Row],[value]],2)</f>
        <v>89469</v>
      </c>
      <c r="H1199" t="s">
        <v>7670</v>
      </c>
      <c r="I1199" t="s">
        <v>3992</v>
      </c>
      <c r="J1199" t="s">
        <v>2401</v>
      </c>
      <c r="K1199" t="s">
        <v>1194</v>
      </c>
      <c r="L1199" t="s">
        <v>7003</v>
      </c>
      <c r="M1199" t="s">
        <v>7671</v>
      </c>
      <c r="N1199">
        <f t="shared" si="18"/>
        <v>59</v>
      </c>
      <c r="O1199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Esslingen am Neckar city, in 1997?</v>
      </c>
    </row>
    <row r="1200" spans="1:15" x14ac:dyDescent="0.3">
      <c r="A1200" t="s">
        <v>5630</v>
      </c>
      <c r="B1200" t="s">
        <v>5631</v>
      </c>
      <c r="C1200" t="s">
        <v>8</v>
      </c>
      <c r="D1200" t="s">
        <v>3881</v>
      </c>
      <c r="E1200" t="s">
        <v>7672</v>
      </c>
      <c r="F1200" t="s">
        <v>5703</v>
      </c>
      <c r="G1200">
        <f>ROUND(city_populationInYear[[#This Row],[value]],2)</f>
        <v>56884</v>
      </c>
      <c r="H1200" t="s">
        <v>7670</v>
      </c>
      <c r="I1200" t="s">
        <v>3992</v>
      </c>
      <c r="J1200" t="s">
        <v>33</v>
      </c>
      <c r="K1200" t="s">
        <v>1194</v>
      </c>
      <c r="L1200" t="s">
        <v>5633</v>
      </c>
      <c r="M1200" t="s">
        <v>7671</v>
      </c>
      <c r="N1200">
        <f t="shared" si="18"/>
        <v>60</v>
      </c>
      <c r="O1200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Friedrichshafen city, in 1997?</v>
      </c>
    </row>
    <row r="1201" spans="1:15" x14ac:dyDescent="0.3">
      <c r="A1201" t="s">
        <v>6484</v>
      </c>
      <c r="B1201" t="s">
        <v>6485</v>
      </c>
      <c r="C1201" t="s">
        <v>8</v>
      </c>
      <c r="D1201" t="s">
        <v>3881</v>
      </c>
      <c r="E1201" t="s">
        <v>7672</v>
      </c>
      <c r="F1201" t="s">
        <v>6543</v>
      </c>
      <c r="G1201">
        <f>ROUND(city_populationInYear[[#This Row],[value]],2)</f>
        <v>81800</v>
      </c>
      <c r="H1201" t="s">
        <v>7670</v>
      </c>
      <c r="I1201" t="s">
        <v>3992</v>
      </c>
      <c r="J1201" t="s">
        <v>38</v>
      </c>
      <c r="K1201" t="s">
        <v>1194</v>
      </c>
      <c r="L1201" t="s">
        <v>6487</v>
      </c>
      <c r="M1201" t="s">
        <v>7671</v>
      </c>
      <c r="N1201">
        <f t="shared" si="18"/>
        <v>52</v>
      </c>
      <c r="O1201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Gatchina city, in 1997?</v>
      </c>
    </row>
    <row r="1202" spans="1:15" x14ac:dyDescent="0.3">
      <c r="A1202" t="s">
        <v>5981</v>
      </c>
      <c r="B1202" t="s">
        <v>5982</v>
      </c>
      <c r="C1202" t="s">
        <v>8</v>
      </c>
      <c r="D1202" t="s">
        <v>3881</v>
      </c>
      <c r="E1202" t="s">
        <v>7672</v>
      </c>
      <c r="F1202" t="s">
        <v>6007</v>
      </c>
      <c r="G1202">
        <f>ROUND(city_populationInYear[[#This Row],[value]],2)</f>
        <v>42080</v>
      </c>
      <c r="H1202" t="s">
        <v>7670</v>
      </c>
      <c r="I1202" t="s">
        <v>3992</v>
      </c>
      <c r="J1202" t="s">
        <v>42</v>
      </c>
      <c r="K1202" t="s">
        <v>1194</v>
      </c>
      <c r="L1202" t="s">
        <v>5984</v>
      </c>
      <c r="M1202" t="s">
        <v>7671</v>
      </c>
      <c r="N1202">
        <f t="shared" si="18"/>
        <v>59</v>
      </c>
      <c r="O1202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Lahr/Schwarzwald city, in 1997?</v>
      </c>
    </row>
    <row r="1203" spans="1:15" x14ac:dyDescent="0.3">
      <c r="A1203" t="s">
        <v>6084</v>
      </c>
      <c r="B1203" t="s">
        <v>6085</v>
      </c>
      <c r="C1203" t="s">
        <v>8</v>
      </c>
      <c r="D1203" t="s">
        <v>3881</v>
      </c>
      <c r="E1203" t="s">
        <v>7672</v>
      </c>
      <c r="F1203" t="s">
        <v>6135</v>
      </c>
      <c r="G1203">
        <f>ROUND(city_populationInYear[[#This Row],[value]],2)</f>
        <v>5930318</v>
      </c>
      <c r="H1203" t="s">
        <v>7670</v>
      </c>
      <c r="I1203" t="s">
        <v>3992</v>
      </c>
      <c r="J1203" t="s">
        <v>3445</v>
      </c>
      <c r="K1203" t="s">
        <v>1194</v>
      </c>
      <c r="L1203" t="s">
        <v>6087</v>
      </c>
      <c r="M1203" t="s">
        <v>7671</v>
      </c>
      <c r="N1203">
        <f t="shared" si="18"/>
        <v>22</v>
      </c>
      <c r="O1203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Lima city, in 1997?</v>
      </c>
    </row>
    <row r="1204" spans="1:15" x14ac:dyDescent="0.3">
      <c r="A1204" t="s">
        <v>5122</v>
      </c>
      <c r="B1204" t="s">
        <v>5123</v>
      </c>
      <c r="C1204" t="s">
        <v>8</v>
      </c>
      <c r="D1204" t="s">
        <v>3881</v>
      </c>
      <c r="E1204" t="s">
        <v>7672</v>
      </c>
      <c r="F1204" t="s">
        <v>5204</v>
      </c>
      <c r="G1204">
        <f>ROUND(city_populationInYear[[#This Row],[value]],2)</f>
        <v>45035</v>
      </c>
      <c r="H1204" t="s">
        <v>7670</v>
      </c>
      <c r="I1204" t="s">
        <v>3992</v>
      </c>
      <c r="J1204" t="s">
        <v>870</v>
      </c>
      <c r="K1204" t="s">
        <v>1194</v>
      </c>
      <c r="L1204" t="s">
        <v>5125</v>
      </c>
      <c r="M1204" t="s">
        <v>7671</v>
      </c>
      <c r="N1204">
        <f t="shared" si="18"/>
        <v>59</v>
      </c>
      <c r="O1204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Lörrach city, in 1997?</v>
      </c>
    </row>
    <row r="1205" spans="1:15" x14ac:dyDescent="0.3">
      <c r="A1205" t="s">
        <v>4631</v>
      </c>
      <c r="B1205" t="s">
        <v>4632</v>
      </c>
      <c r="C1205" t="s">
        <v>8</v>
      </c>
      <c r="D1205" t="s">
        <v>3881</v>
      </c>
      <c r="E1205" t="s">
        <v>7672</v>
      </c>
      <c r="F1205" t="s">
        <v>6946</v>
      </c>
      <c r="G1205">
        <f>ROUND(city_populationInYear[[#This Row],[value]],2)</f>
        <v>86318</v>
      </c>
      <c r="H1205" t="s">
        <v>7670</v>
      </c>
      <c r="I1205" t="s">
        <v>3992</v>
      </c>
      <c r="J1205" t="s">
        <v>147</v>
      </c>
      <c r="K1205" t="s">
        <v>1194</v>
      </c>
      <c r="L1205" t="s">
        <v>4634</v>
      </c>
      <c r="M1205" t="s">
        <v>7671</v>
      </c>
      <c r="N1205">
        <f t="shared" si="18"/>
        <v>59</v>
      </c>
      <c r="O1205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Ludwigsburg city, in 1997?</v>
      </c>
    </row>
    <row r="1206" spans="1:15" x14ac:dyDescent="0.3">
      <c r="A1206" t="s">
        <v>5744</v>
      </c>
      <c r="B1206" t="s">
        <v>5745</v>
      </c>
      <c r="C1206" t="s">
        <v>8</v>
      </c>
      <c r="D1206" t="s">
        <v>3881</v>
      </c>
      <c r="E1206" t="s">
        <v>7672</v>
      </c>
      <c r="F1206" t="s">
        <v>5999</v>
      </c>
      <c r="G1206">
        <f>ROUND(city_populationInYear[[#This Row],[value]],2)</f>
        <v>54399</v>
      </c>
      <c r="H1206" t="s">
        <v>7670</v>
      </c>
      <c r="I1206" t="s">
        <v>3992</v>
      </c>
      <c r="J1206" t="s">
        <v>1840</v>
      </c>
      <c r="K1206" t="s">
        <v>1194</v>
      </c>
      <c r="L1206" t="s">
        <v>5747</v>
      </c>
      <c r="M1206" t="s">
        <v>7671</v>
      </c>
      <c r="N1206">
        <f t="shared" si="18"/>
        <v>37</v>
      </c>
      <c r="O1206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Lugano city, in 1997?</v>
      </c>
    </row>
    <row r="1207" spans="1:15" x14ac:dyDescent="0.3">
      <c r="A1207" t="s">
        <v>4904</v>
      </c>
      <c r="B1207" t="s">
        <v>4905</v>
      </c>
      <c r="C1207" t="s">
        <v>8</v>
      </c>
      <c r="D1207" t="s">
        <v>3881</v>
      </c>
      <c r="E1207" t="s">
        <v>7672</v>
      </c>
      <c r="F1207" t="s">
        <v>4915</v>
      </c>
      <c r="G1207">
        <f>ROUND(city_populationInYear[[#This Row],[value]],2)</f>
        <v>262000</v>
      </c>
      <c r="H1207" t="s">
        <v>7670</v>
      </c>
      <c r="I1207" t="s">
        <v>3992</v>
      </c>
      <c r="J1207" t="s">
        <v>4907</v>
      </c>
      <c r="K1207" t="s">
        <v>1194</v>
      </c>
      <c r="L1207" t="s">
        <v>4908</v>
      </c>
      <c r="M1207" t="s">
        <v>7671</v>
      </c>
      <c r="N1207">
        <f t="shared" si="18"/>
        <v>9</v>
      </c>
      <c r="O1207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Messina city, in 1997?</v>
      </c>
    </row>
    <row r="1208" spans="1:15" x14ac:dyDescent="0.3">
      <c r="A1208" t="s">
        <v>4390</v>
      </c>
      <c r="B1208" t="s">
        <v>4391</v>
      </c>
      <c r="C1208" t="s">
        <v>8</v>
      </c>
      <c r="D1208" t="s">
        <v>3881</v>
      </c>
      <c r="E1208" t="s">
        <v>7672</v>
      </c>
      <c r="F1208" t="s">
        <v>4458</v>
      </c>
      <c r="G1208">
        <f>ROUND(city_populationInYear[[#This Row],[value]],2)</f>
        <v>12909</v>
      </c>
      <c r="H1208" t="s">
        <v>7670</v>
      </c>
      <c r="I1208" t="s">
        <v>3992</v>
      </c>
      <c r="J1208" t="s">
        <v>3749</v>
      </c>
      <c r="K1208" t="s">
        <v>1194</v>
      </c>
      <c r="L1208" t="s">
        <v>4393</v>
      </c>
      <c r="M1208" t="s">
        <v>7671</v>
      </c>
      <c r="N1208">
        <f t="shared" si="18"/>
        <v>45</v>
      </c>
      <c r="O1208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Nuuk city, in 1997?</v>
      </c>
    </row>
    <row r="1209" spans="1:15" x14ac:dyDescent="0.3">
      <c r="A1209" t="s">
        <v>4481</v>
      </c>
      <c r="B1209" t="s">
        <v>4482</v>
      </c>
      <c r="C1209" t="s">
        <v>8</v>
      </c>
      <c r="D1209" t="s">
        <v>3881</v>
      </c>
      <c r="E1209" t="s">
        <v>7672</v>
      </c>
      <c r="F1209" t="s">
        <v>4507</v>
      </c>
      <c r="G1209">
        <f>ROUND(city_populationInYear[[#This Row],[value]],2)</f>
        <v>56781</v>
      </c>
      <c r="H1209" t="s">
        <v>7670</v>
      </c>
      <c r="I1209" t="s">
        <v>3992</v>
      </c>
      <c r="J1209" t="s">
        <v>892</v>
      </c>
      <c r="K1209" t="s">
        <v>1194</v>
      </c>
      <c r="L1209" t="s">
        <v>4484</v>
      </c>
      <c r="M1209" t="s">
        <v>7671</v>
      </c>
      <c r="N1209">
        <f t="shared" si="18"/>
        <v>59</v>
      </c>
      <c r="O1209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Offenburg city, in 1997?</v>
      </c>
    </row>
    <row r="1210" spans="1:15" x14ac:dyDescent="0.3">
      <c r="A1210" t="s">
        <v>5283</v>
      </c>
      <c r="B1210" t="s">
        <v>5284</v>
      </c>
      <c r="C1210" t="s">
        <v>8</v>
      </c>
      <c r="D1210" t="s">
        <v>3881</v>
      </c>
      <c r="E1210" t="s">
        <v>7672</v>
      </c>
      <c r="F1210" t="s">
        <v>5342</v>
      </c>
      <c r="G1210">
        <f>ROUND(city_populationInYear[[#This Row],[value]],2)</f>
        <v>93000</v>
      </c>
      <c r="H1210" t="s">
        <v>7670</v>
      </c>
      <c r="I1210" t="s">
        <v>3992</v>
      </c>
      <c r="J1210" t="s">
        <v>2924</v>
      </c>
      <c r="K1210" t="s">
        <v>1194</v>
      </c>
      <c r="L1210" t="s">
        <v>5286</v>
      </c>
      <c r="M1210" t="s">
        <v>7671</v>
      </c>
      <c r="N1210">
        <f t="shared" si="18"/>
        <v>13</v>
      </c>
      <c r="O1210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Pisa city, in 1997?</v>
      </c>
    </row>
    <row r="1211" spans="1:15" x14ac:dyDescent="0.3">
      <c r="A1211" t="s">
        <v>4520</v>
      </c>
      <c r="B1211" t="s">
        <v>4521</v>
      </c>
      <c r="C1211" t="s">
        <v>8</v>
      </c>
      <c r="D1211" t="s">
        <v>3881</v>
      </c>
      <c r="E1211" t="s">
        <v>7672</v>
      </c>
      <c r="F1211" t="s">
        <v>4583</v>
      </c>
      <c r="G1211">
        <f>ROUND(city_populationInYear[[#This Row],[value]],2)</f>
        <v>49541</v>
      </c>
      <c r="H1211" t="s">
        <v>7670</v>
      </c>
      <c r="I1211" t="s">
        <v>3992</v>
      </c>
      <c r="J1211" t="s">
        <v>4523</v>
      </c>
      <c r="K1211" t="s">
        <v>1194</v>
      </c>
      <c r="L1211" t="s">
        <v>4524</v>
      </c>
      <c r="M1211" t="s">
        <v>7671</v>
      </c>
      <c r="N1211">
        <f t="shared" si="18"/>
        <v>7</v>
      </c>
      <c r="O1211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São Tomé city, in 1997?</v>
      </c>
    </row>
    <row r="1212" spans="1:15" x14ac:dyDescent="0.3">
      <c r="A1212" t="s">
        <v>4277</v>
      </c>
      <c r="B1212" t="s">
        <v>4278</v>
      </c>
      <c r="C1212" t="s">
        <v>8</v>
      </c>
      <c r="D1212" t="s">
        <v>3881</v>
      </c>
      <c r="E1212" t="s">
        <v>7672</v>
      </c>
      <c r="F1212" t="s">
        <v>4303</v>
      </c>
      <c r="G1212">
        <f>ROUND(city_populationInYear[[#This Row],[value]],2)</f>
        <v>3796038</v>
      </c>
      <c r="H1212" t="s">
        <v>7670</v>
      </c>
      <c r="I1212" t="s">
        <v>3992</v>
      </c>
      <c r="J1212" t="s">
        <v>4280</v>
      </c>
      <c r="K1212" t="s">
        <v>1194</v>
      </c>
      <c r="L1212" t="s">
        <v>4281</v>
      </c>
      <c r="M1212" t="s">
        <v>7671</v>
      </c>
      <c r="N1212">
        <f t="shared" si="18"/>
        <v>72</v>
      </c>
      <c r="O1212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Singapore city, in 1997?</v>
      </c>
    </row>
    <row r="1213" spans="1:15" x14ac:dyDescent="0.3">
      <c r="A1213" t="s">
        <v>5257</v>
      </c>
      <c r="B1213" t="s">
        <v>5258</v>
      </c>
      <c r="C1213" t="s">
        <v>8</v>
      </c>
      <c r="D1213" t="s">
        <v>3881</v>
      </c>
      <c r="E1213" t="s">
        <v>7672</v>
      </c>
      <c r="F1213" t="s">
        <v>5363</v>
      </c>
      <c r="G1213">
        <f>ROUND(city_populationInYear[[#This Row],[value]],2)</f>
        <v>207000</v>
      </c>
      <c r="H1213" t="s">
        <v>7670</v>
      </c>
      <c r="I1213" t="s">
        <v>3992</v>
      </c>
      <c r="J1213" t="s">
        <v>21</v>
      </c>
      <c r="K1213" t="s">
        <v>1194</v>
      </c>
      <c r="L1213" t="s">
        <v>5260</v>
      </c>
      <c r="M1213" t="s">
        <v>7671</v>
      </c>
      <c r="N1213">
        <f t="shared" si="18"/>
        <v>9</v>
      </c>
      <c r="O1213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Taranto city, in 1997?</v>
      </c>
    </row>
    <row r="1214" spans="1:15" x14ac:dyDescent="0.3">
      <c r="A1214" t="s">
        <v>4408</v>
      </c>
      <c r="B1214" t="s">
        <v>4409</v>
      </c>
      <c r="C1214" t="s">
        <v>8</v>
      </c>
      <c r="D1214" t="s">
        <v>3881</v>
      </c>
      <c r="E1214" t="s">
        <v>7672</v>
      </c>
      <c r="F1214" t="s">
        <v>4431</v>
      </c>
      <c r="G1214">
        <f>ROUND(city_populationInYear[[#This Row],[value]],2)</f>
        <v>2200000</v>
      </c>
      <c r="H1214" t="s">
        <v>7670</v>
      </c>
      <c r="I1214" t="s">
        <v>3992</v>
      </c>
      <c r="J1214" t="s">
        <v>2994</v>
      </c>
      <c r="K1214" t="s">
        <v>1194</v>
      </c>
      <c r="L1214" t="s">
        <v>4411</v>
      </c>
      <c r="M1214" t="s">
        <v>7671</v>
      </c>
      <c r="N1214">
        <f t="shared" si="18"/>
        <v>13</v>
      </c>
      <c r="O1214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Tashkent city, in 1997?</v>
      </c>
    </row>
    <row r="1215" spans="1:15" x14ac:dyDescent="0.3">
      <c r="A1215" t="s">
        <v>5516</v>
      </c>
      <c r="B1215" t="s">
        <v>5517</v>
      </c>
      <c r="C1215" t="s">
        <v>8</v>
      </c>
      <c r="D1215" t="s">
        <v>3881</v>
      </c>
      <c r="E1215" t="s">
        <v>7672</v>
      </c>
      <c r="F1215" t="s">
        <v>5536</v>
      </c>
      <c r="G1215">
        <f>ROUND(city_populationInYear[[#This Row],[value]],2)</f>
        <v>712000</v>
      </c>
      <c r="H1215" t="s">
        <v>7670</v>
      </c>
      <c r="I1215" t="s">
        <v>3992</v>
      </c>
      <c r="J1215" t="s">
        <v>259</v>
      </c>
      <c r="K1215" t="s">
        <v>1194</v>
      </c>
      <c r="L1215" t="s">
        <v>5519</v>
      </c>
      <c r="M1215" t="s">
        <v>7671</v>
      </c>
      <c r="N1215">
        <f t="shared" si="18"/>
        <v>54</v>
      </c>
      <c r="O1215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Tolyatti city, in 1997?</v>
      </c>
    </row>
    <row r="1216" spans="1:15" x14ac:dyDescent="0.3">
      <c r="A1216" t="s">
        <v>4727</v>
      </c>
      <c r="B1216" t="s">
        <v>4728</v>
      </c>
      <c r="C1216" t="s">
        <v>8</v>
      </c>
      <c r="D1216" t="s">
        <v>3881</v>
      </c>
      <c r="E1216" t="s">
        <v>7672</v>
      </c>
      <c r="F1216" t="s">
        <v>4838</v>
      </c>
      <c r="G1216">
        <f>ROUND(city_populationInYear[[#This Row],[value]],2)</f>
        <v>115628</v>
      </c>
      <c r="H1216" t="s">
        <v>7670</v>
      </c>
      <c r="I1216" t="s">
        <v>3992</v>
      </c>
      <c r="J1216" t="s">
        <v>3228</v>
      </c>
      <c r="K1216" t="s">
        <v>1194</v>
      </c>
      <c r="L1216" t="s">
        <v>4730</v>
      </c>
      <c r="M1216" t="s">
        <v>7671</v>
      </c>
      <c r="N1216">
        <f t="shared" si="18"/>
        <v>62</v>
      </c>
      <c r="O1216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Ulm city, in 1997?</v>
      </c>
    </row>
    <row r="1217" spans="1:15" x14ac:dyDescent="0.3">
      <c r="A1217" t="s">
        <v>7241</v>
      </c>
      <c r="B1217" t="s">
        <v>7242</v>
      </c>
      <c r="C1217" t="s">
        <v>8</v>
      </c>
      <c r="D1217" t="s">
        <v>3881</v>
      </c>
      <c r="E1217" t="s">
        <v>7672</v>
      </c>
      <c r="F1217" t="s">
        <v>7300</v>
      </c>
      <c r="G1217">
        <f>ROUND(city_populationInYear[[#This Row],[value]],2)</f>
        <v>34500</v>
      </c>
      <c r="H1217" t="s">
        <v>7670</v>
      </c>
      <c r="I1217" t="s">
        <v>128</v>
      </c>
      <c r="J1217" t="s">
        <v>56</v>
      </c>
      <c r="K1217" t="s">
        <v>1194</v>
      </c>
      <c r="L1217" t="s">
        <v>7244</v>
      </c>
      <c r="M1217" t="s">
        <v>7671</v>
      </c>
      <c r="N1217">
        <f t="shared" si="18"/>
        <v>31</v>
      </c>
      <c r="O1217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Abinsk city, in 1998?</v>
      </c>
    </row>
    <row r="1218" spans="1:15" x14ac:dyDescent="0.3">
      <c r="A1218" t="s">
        <v>5737</v>
      </c>
      <c r="B1218" t="s">
        <v>5738</v>
      </c>
      <c r="C1218" t="s">
        <v>8</v>
      </c>
      <c r="D1218" t="s">
        <v>3881</v>
      </c>
      <c r="E1218" t="s">
        <v>7672</v>
      </c>
      <c r="F1218" t="s">
        <v>5808</v>
      </c>
      <c r="G1218">
        <f>ROUND(city_populationInYear[[#This Row],[value]],2)</f>
        <v>48460</v>
      </c>
      <c r="H1218" t="s">
        <v>7670</v>
      </c>
      <c r="I1218" t="s">
        <v>128</v>
      </c>
      <c r="J1218" t="s">
        <v>169</v>
      </c>
      <c r="K1218" t="s">
        <v>1194</v>
      </c>
      <c r="L1218" t="s">
        <v>5740</v>
      </c>
      <c r="M1218" t="s">
        <v>7671</v>
      </c>
      <c r="N1218">
        <f t="shared" ref="N1218:N1281" si="19">COUNTIF(B:B,B1218)</f>
        <v>59</v>
      </c>
      <c r="O1218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Albstadt city, in 1998?</v>
      </c>
    </row>
    <row r="1219" spans="1:15" x14ac:dyDescent="0.3">
      <c r="A1219" t="s">
        <v>6245</v>
      </c>
      <c r="B1219" t="s">
        <v>6246</v>
      </c>
      <c r="C1219" t="s">
        <v>8</v>
      </c>
      <c r="D1219" t="s">
        <v>3881</v>
      </c>
      <c r="E1219" t="s">
        <v>7672</v>
      </c>
      <c r="F1219" t="s">
        <v>6338</v>
      </c>
      <c r="G1219">
        <f>ROUND(city_populationInYear[[#This Row],[value]],2)</f>
        <v>2086212</v>
      </c>
      <c r="H1219" t="s">
        <v>7670</v>
      </c>
      <c r="I1219" t="s">
        <v>128</v>
      </c>
      <c r="J1219" t="s">
        <v>3482</v>
      </c>
      <c r="K1219" t="s">
        <v>1194</v>
      </c>
      <c r="L1219" t="s">
        <v>6248</v>
      </c>
      <c r="M1219" t="s">
        <v>7671</v>
      </c>
      <c r="N1219">
        <f t="shared" si="19"/>
        <v>11</v>
      </c>
      <c r="O1219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Algiers city, in 1998?</v>
      </c>
    </row>
    <row r="1220" spans="1:15" x14ac:dyDescent="0.3">
      <c r="A1220" t="s">
        <v>7127</v>
      </c>
      <c r="B1220" t="s">
        <v>7128</v>
      </c>
      <c r="C1220" t="s">
        <v>8</v>
      </c>
      <c r="D1220" t="s">
        <v>3881</v>
      </c>
      <c r="E1220" t="s">
        <v>7672</v>
      </c>
      <c r="F1220" t="s">
        <v>7193</v>
      </c>
      <c r="G1220">
        <f>ROUND(city_populationInYear[[#This Row],[value]],2)</f>
        <v>1016167</v>
      </c>
      <c r="H1220" t="s">
        <v>7670</v>
      </c>
      <c r="I1220" t="s">
        <v>128</v>
      </c>
      <c r="J1220" t="s">
        <v>3327</v>
      </c>
      <c r="K1220" t="s">
        <v>1194</v>
      </c>
      <c r="L1220" t="s">
        <v>7130</v>
      </c>
      <c r="M1220" t="s">
        <v>7671</v>
      </c>
      <c r="N1220">
        <f t="shared" si="19"/>
        <v>5</v>
      </c>
      <c r="O1220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Bamako city, in 1998?</v>
      </c>
    </row>
    <row r="1221" spans="1:15" x14ac:dyDescent="0.3">
      <c r="A1221" t="s">
        <v>3890</v>
      </c>
      <c r="B1221" t="s">
        <v>3891</v>
      </c>
      <c r="C1221" t="s">
        <v>8</v>
      </c>
      <c r="D1221" t="s">
        <v>3881</v>
      </c>
      <c r="E1221" t="s">
        <v>7672</v>
      </c>
      <c r="F1221" t="s">
        <v>3961</v>
      </c>
      <c r="G1221">
        <f>ROUND(city_populationInYear[[#This Row],[value]],2)</f>
        <v>123254</v>
      </c>
      <c r="H1221" t="s">
        <v>7670</v>
      </c>
      <c r="I1221" t="s">
        <v>128</v>
      </c>
      <c r="J1221" t="s">
        <v>3503</v>
      </c>
      <c r="K1221" t="s">
        <v>1194</v>
      </c>
      <c r="L1221" t="s">
        <v>3893</v>
      </c>
      <c r="M1221" t="s">
        <v>7671</v>
      </c>
      <c r="N1221">
        <f t="shared" si="19"/>
        <v>55</v>
      </c>
      <c r="O1221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Bern city, in 1998?</v>
      </c>
    </row>
    <row r="1222" spans="1:15" x14ac:dyDescent="0.3">
      <c r="A1222" t="s">
        <v>7005</v>
      </c>
      <c r="B1222" t="s">
        <v>7006</v>
      </c>
      <c r="C1222" t="s">
        <v>8</v>
      </c>
      <c r="D1222" t="s">
        <v>3881</v>
      </c>
      <c r="E1222" t="s">
        <v>7672</v>
      </c>
      <c r="F1222" t="s">
        <v>7039</v>
      </c>
      <c r="G1222">
        <f>ROUND(city_populationInYear[[#This Row],[value]],2)</f>
        <v>1431821</v>
      </c>
      <c r="H1222" t="s">
        <v>7670</v>
      </c>
      <c r="I1222" t="s">
        <v>128</v>
      </c>
      <c r="J1222" t="s">
        <v>3046</v>
      </c>
      <c r="K1222" t="s">
        <v>1194</v>
      </c>
      <c r="L1222" t="s">
        <v>7008</v>
      </c>
      <c r="M1222" t="s">
        <v>7671</v>
      </c>
      <c r="N1222">
        <f t="shared" si="19"/>
        <v>10</v>
      </c>
      <c r="O1222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Damascus city, in 1998?</v>
      </c>
    </row>
    <row r="1223" spans="1:15" x14ac:dyDescent="0.3">
      <c r="A1223" t="s">
        <v>7000</v>
      </c>
      <c r="B1223" t="s">
        <v>7001</v>
      </c>
      <c r="C1223" t="s">
        <v>8</v>
      </c>
      <c r="D1223" t="s">
        <v>3881</v>
      </c>
      <c r="E1223" t="s">
        <v>7672</v>
      </c>
      <c r="F1223" t="s">
        <v>7075</v>
      </c>
      <c r="G1223">
        <f>ROUND(city_populationInYear[[#This Row],[value]],2)</f>
        <v>89722</v>
      </c>
      <c r="H1223" t="s">
        <v>7670</v>
      </c>
      <c r="I1223" t="s">
        <v>128</v>
      </c>
      <c r="J1223" t="s">
        <v>2401</v>
      </c>
      <c r="K1223" t="s">
        <v>1194</v>
      </c>
      <c r="L1223" t="s">
        <v>7003</v>
      </c>
      <c r="M1223" t="s">
        <v>7671</v>
      </c>
      <c r="N1223">
        <f t="shared" si="19"/>
        <v>59</v>
      </c>
      <c r="O1223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Esslingen am Neckar city, in 1998?</v>
      </c>
    </row>
    <row r="1224" spans="1:15" x14ac:dyDescent="0.3">
      <c r="A1224" t="s">
        <v>5630</v>
      </c>
      <c r="B1224" t="s">
        <v>5631</v>
      </c>
      <c r="C1224" t="s">
        <v>8</v>
      </c>
      <c r="D1224" t="s">
        <v>3881</v>
      </c>
      <c r="E1224" t="s">
        <v>7672</v>
      </c>
      <c r="F1224" t="s">
        <v>5700</v>
      </c>
      <c r="G1224">
        <f>ROUND(city_populationInYear[[#This Row],[value]],2)</f>
        <v>56809</v>
      </c>
      <c r="H1224" t="s">
        <v>7670</v>
      </c>
      <c r="I1224" t="s">
        <v>128</v>
      </c>
      <c r="J1224" t="s">
        <v>33</v>
      </c>
      <c r="K1224" t="s">
        <v>1194</v>
      </c>
      <c r="L1224" t="s">
        <v>5633</v>
      </c>
      <c r="M1224" t="s">
        <v>7671</v>
      </c>
      <c r="N1224">
        <f t="shared" si="19"/>
        <v>60</v>
      </c>
      <c r="O1224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Friedrichshafen city, in 1998?</v>
      </c>
    </row>
    <row r="1225" spans="1:15" x14ac:dyDescent="0.3">
      <c r="A1225" t="s">
        <v>6484</v>
      </c>
      <c r="B1225" t="s">
        <v>6485</v>
      </c>
      <c r="C1225" t="s">
        <v>8</v>
      </c>
      <c r="D1225" t="s">
        <v>3881</v>
      </c>
      <c r="E1225" t="s">
        <v>7672</v>
      </c>
      <c r="F1225" t="s">
        <v>6540</v>
      </c>
      <c r="G1225">
        <f>ROUND(city_populationInYear[[#This Row],[value]],2)</f>
        <v>81400</v>
      </c>
      <c r="H1225" t="s">
        <v>7670</v>
      </c>
      <c r="I1225" t="s">
        <v>128</v>
      </c>
      <c r="J1225" t="s">
        <v>38</v>
      </c>
      <c r="K1225" t="s">
        <v>1194</v>
      </c>
      <c r="L1225" t="s">
        <v>6487</v>
      </c>
      <c r="M1225" t="s">
        <v>7671</v>
      </c>
      <c r="N1225">
        <f t="shared" si="19"/>
        <v>52</v>
      </c>
      <c r="O1225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Gatchina city, in 1998?</v>
      </c>
    </row>
    <row r="1226" spans="1:15" x14ac:dyDescent="0.3">
      <c r="A1226" t="s">
        <v>5981</v>
      </c>
      <c r="B1226" t="s">
        <v>5982</v>
      </c>
      <c r="C1226" t="s">
        <v>8</v>
      </c>
      <c r="D1226" t="s">
        <v>3881</v>
      </c>
      <c r="E1226" t="s">
        <v>7672</v>
      </c>
      <c r="F1226" t="s">
        <v>6024</v>
      </c>
      <c r="G1226">
        <f>ROUND(city_populationInYear[[#This Row],[value]],2)</f>
        <v>42178</v>
      </c>
      <c r="H1226" t="s">
        <v>7670</v>
      </c>
      <c r="I1226" t="s">
        <v>128</v>
      </c>
      <c r="J1226" t="s">
        <v>42</v>
      </c>
      <c r="K1226" t="s">
        <v>1194</v>
      </c>
      <c r="L1226" t="s">
        <v>5984</v>
      </c>
      <c r="M1226" t="s">
        <v>7671</v>
      </c>
      <c r="N1226">
        <f t="shared" si="19"/>
        <v>59</v>
      </c>
      <c r="O1226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Lahr/Schwarzwald city, in 1998?</v>
      </c>
    </row>
    <row r="1227" spans="1:15" x14ac:dyDescent="0.3">
      <c r="A1227" t="s">
        <v>5122</v>
      </c>
      <c r="B1227" t="s">
        <v>5123</v>
      </c>
      <c r="C1227" t="s">
        <v>8</v>
      </c>
      <c r="D1227" t="s">
        <v>3881</v>
      </c>
      <c r="E1227" t="s">
        <v>7672</v>
      </c>
      <c r="F1227" t="s">
        <v>5207</v>
      </c>
      <c r="G1227">
        <f>ROUND(city_populationInYear[[#This Row],[value]],2)</f>
        <v>45194</v>
      </c>
      <c r="H1227" t="s">
        <v>7670</v>
      </c>
      <c r="I1227" t="s">
        <v>128</v>
      </c>
      <c r="J1227" t="s">
        <v>870</v>
      </c>
      <c r="K1227" t="s">
        <v>1194</v>
      </c>
      <c r="L1227" t="s">
        <v>5125</v>
      </c>
      <c r="M1227" t="s">
        <v>7671</v>
      </c>
      <c r="N1227">
        <f t="shared" si="19"/>
        <v>59</v>
      </c>
      <c r="O1227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Lörrach city, in 1998?</v>
      </c>
    </row>
    <row r="1228" spans="1:15" x14ac:dyDescent="0.3">
      <c r="A1228" t="s">
        <v>4631</v>
      </c>
      <c r="B1228" t="s">
        <v>4632</v>
      </c>
      <c r="C1228" t="s">
        <v>8</v>
      </c>
      <c r="D1228" t="s">
        <v>3881</v>
      </c>
      <c r="E1228" t="s">
        <v>7672</v>
      </c>
      <c r="F1228" t="s">
        <v>4689</v>
      </c>
      <c r="G1228">
        <f>ROUND(city_populationInYear[[#This Row],[value]],2)</f>
        <v>86596</v>
      </c>
      <c r="H1228" t="s">
        <v>7670</v>
      </c>
      <c r="I1228" t="s">
        <v>128</v>
      </c>
      <c r="J1228" t="s">
        <v>147</v>
      </c>
      <c r="K1228" t="s">
        <v>1194</v>
      </c>
      <c r="L1228" t="s">
        <v>4634</v>
      </c>
      <c r="M1228" t="s">
        <v>7671</v>
      </c>
      <c r="N1228">
        <f t="shared" si="19"/>
        <v>59</v>
      </c>
      <c r="O1228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Ludwigsburg city, in 1998?</v>
      </c>
    </row>
    <row r="1229" spans="1:15" x14ac:dyDescent="0.3">
      <c r="A1229" t="s">
        <v>5744</v>
      </c>
      <c r="B1229" t="s">
        <v>5745</v>
      </c>
      <c r="C1229" t="s">
        <v>8</v>
      </c>
      <c r="D1229" t="s">
        <v>3881</v>
      </c>
      <c r="E1229" t="s">
        <v>7672</v>
      </c>
      <c r="F1229" t="s">
        <v>6002</v>
      </c>
      <c r="G1229">
        <f>ROUND(city_populationInYear[[#This Row],[value]],2)</f>
        <v>54523</v>
      </c>
      <c r="H1229" t="s">
        <v>7670</v>
      </c>
      <c r="I1229" t="s">
        <v>128</v>
      </c>
      <c r="J1229" t="s">
        <v>1840</v>
      </c>
      <c r="K1229" t="s">
        <v>1194</v>
      </c>
      <c r="L1229" t="s">
        <v>5747</v>
      </c>
      <c r="M1229" t="s">
        <v>7671</v>
      </c>
      <c r="N1229">
        <f t="shared" si="19"/>
        <v>37</v>
      </c>
      <c r="O1229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Lugano city, in 1998?</v>
      </c>
    </row>
    <row r="1230" spans="1:15" x14ac:dyDescent="0.3">
      <c r="A1230" t="s">
        <v>6099</v>
      </c>
      <c r="B1230" t="s">
        <v>6100</v>
      </c>
      <c r="C1230" t="s">
        <v>8</v>
      </c>
      <c r="D1230" t="s">
        <v>3881</v>
      </c>
      <c r="E1230" t="s">
        <v>7672</v>
      </c>
      <c r="F1230" t="s">
        <v>6159</v>
      </c>
      <c r="G1230">
        <f>ROUND(city_populationInYear[[#This Row],[value]],2)</f>
        <v>2881506</v>
      </c>
      <c r="H1230" t="s">
        <v>7670</v>
      </c>
      <c r="I1230" t="s">
        <v>128</v>
      </c>
      <c r="J1230" t="s">
        <v>6102</v>
      </c>
      <c r="K1230" t="s">
        <v>1194</v>
      </c>
      <c r="L1230" t="s">
        <v>6103</v>
      </c>
      <c r="M1230" t="s">
        <v>7671</v>
      </c>
      <c r="N1230">
        <f t="shared" si="19"/>
        <v>39</v>
      </c>
      <c r="O1230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Madrid city, in 1998?</v>
      </c>
    </row>
    <row r="1231" spans="1:15" x14ac:dyDescent="0.3">
      <c r="A1231" t="s">
        <v>4390</v>
      </c>
      <c r="B1231" t="s">
        <v>4391</v>
      </c>
      <c r="C1231" t="s">
        <v>8</v>
      </c>
      <c r="D1231" t="s">
        <v>3881</v>
      </c>
      <c r="E1231" t="s">
        <v>7672</v>
      </c>
      <c r="F1231" t="s">
        <v>4460</v>
      </c>
      <c r="G1231">
        <f>ROUND(city_populationInYear[[#This Row],[value]],2)</f>
        <v>13024</v>
      </c>
      <c r="H1231" t="s">
        <v>7670</v>
      </c>
      <c r="I1231" t="s">
        <v>128</v>
      </c>
      <c r="J1231" t="s">
        <v>3749</v>
      </c>
      <c r="K1231" t="s">
        <v>1194</v>
      </c>
      <c r="L1231" t="s">
        <v>4393</v>
      </c>
      <c r="M1231" t="s">
        <v>7671</v>
      </c>
      <c r="N1231">
        <f t="shared" si="19"/>
        <v>45</v>
      </c>
      <c r="O1231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Nuuk city, in 1998?</v>
      </c>
    </row>
    <row r="1232" spans="1:15" x14ac:dyDescent="0.3">
      <c r="A1232" t="s">
        <v>4481</v>
      </c>
      <c r="B1232" t="s">
        <v>4482</v>
      </c>
      <c r="C1232" t="s">
        <v>8</v>
      </c>
      <c r="D1232" t="s">
        <v>3881</v>
      </c>
      <c r="E1232" t="s">
        <v>7672</v>
      </c>
      <c r="F1232" t="s">
        <v>4511</v>
      </c>
      <c r="G1232">
        <f>ROUND(city_populationInYear[[#This Row],[value]],2)</f>
        <v>56981</v>
      </c>
      <c r="H1232" t="s">
        <v>7670</v>
      </c>
      <c r="I1232" t="s">
        <v>128</v>
      </c>
      <c r="J1232" t="s">
        <v>892</v>
      </c>
      <c r="K1232" t="s">
        <v>1194</v>
      </c>
      <c r="L1232" t="s">
        <v>4484</v>
      </c>
      <c r="M1232" t="s">
        <v>7671</v>
      </c>
      <c r="N1232">
        <f t="shared" si="19"/>
        <v>59</v>
      </c>
      <c r="O1232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Offenburg city, in 1998?</v>
      </c>
    </row>
    <row r="1233" spans="1:15" x14ac:dyDescent="0.3">
      <c r="A1233" t="s">
        <v>4277</v>
      </c>
      <c r="B1233" t="s">
        <v>4278</v>
      </c>
      <c r="C1233" t="s">
        <v>8</v>
      </c>
      <c r="D1233" t="s">
        <v>3881</v>
      </c>
      <c r="E1233" t="s">
        <v>7672</v>
      </c>
      <c r="F1233" t="s">
        <v>4324</v>
      </c>
      <c r="G1233">
        <f>ROUND(city_populationInYear[[#This Row],[value]],2)</f>
        <v>3927213</v>
      </c>
      <c r="H1233" t="s">
        <v>7670</v>
      </c>
      <c r="I1233" t="s">
        <v>128</v>
      </c>
      <c r="J1233" t="s">
        <v>4280</v>
      </c>
      <c r="K1233" t="s">
        <v>1194</v>
      </c>
      <c r="L1233" t="s">
        <v>4281</v>
      </c>
      <c r="M1233" t="s">
        <v>7671</v>
      </c>
      <c r="N1233">
        <f t="shared" si="19"/>
        <v>72</v>
      </c>
      <c r="O1233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Singapore city, in 1998?</v>
      </c>
    </row>
    <row r="1234" spans="1:15" x14ac:dyDescent="0.3">
      <c r="A1234" t="s">
        <v>5516</v>
      </c>
      <c r="B1234" t="s">
        <v>5517</v>
      </c>
      <c r="C1234" t="s">
        <v>8</v>
      </c>
      <c r="D1234" t="s">
        <v>3881</v>
      </c>
      <c r="E1234" t="s">
        <v>7672</v>
      </c>
      <c r="F1234" t="s">
        <v>5541</v>
      </c>
      <c r="G1234">
        <f>ROUND(city_populationInYear[[#This Row],[value]],2)</f>
        <v>715000</v>
      </c>
      <c r="H1234" t="s">
        <v>7670</v>
      </c>
      <c r="I1234" t="s">
        <v>128</v>
      </c>
      <c r="J1234" t="s">
        <v>259</v>
      </c>
      <c r="K1234" t="s">
        <v>1194</v>
      </c>
      <c r="L1234" t="s">
        <v>5519</v>
      </c>
      <c r="M1234" t="s">
        <v>7671</v>
      </c>
      <c r="N1234">
        <f t="shared" si="19"/>
        <v>54</v>
      </c>
      <c r="O1234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Tolyatti city, in 1998?</v>
      </c>
    </row>
    <row r="1235" spans="1:15" x14ac:dyDescent="0.3">
      <c r="A1235" t="s">
        <v>4727</v>
      </c>
      <c r="B1235" t="s">
        <v>4728</v>
      </c>
      <c r="C1235" t="s">
        <v>8</v>
      </c>
      <c r="D1235" t="s">
        <v>3881</v>
      </c>
      <c r="E1235" t="s">
        <v>7672</v>
      </c>
      <c r="F1235" t="s">
        <v>4839</v>
      </c>
      <c r="G1235">
        <f>ROUND(city_populationInYear[[#This Row],[value]],2)</f>
        <v>115701</v>
      </c>
      <c r="H1235" t="s">
        <v>7670</v>
      </c>
      <c r="I1235" t="s">
        <v>128</v>
      </c>
      <c r="J1235" t="s">
        <v>3228</v>
      </c>
      <c r="K1235" t="s">
        <v>1194</v>
      </c>
      <c r="L1235" t="s">
        <v>4730</v>
      </c>
      <c r="M1235" t="s">
        <v>7671</v>
      </c>
      <c r="N1235">
        <f t="shared" si="19"/>
        <v>62</v>
      </c>
      <c r="O1235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Ulm city, in 1998?</v>
      </c>
    </row>
    <row r="1236" spans="1:15" x14ac:dyDescent="0.3">
      <c r="A1236" t="s">
        <v>5737</v>
      </c>
      <c r="B1236" t="s">
        <v>5738</v>
      </c>
      <c r="C1236" t="s">
        <v>8</v>
      </c>
      <c r="D1236" t="s">
        <v>3881</v>
      </c>
      <c r="E1236" t="s">
        <v>7672</v>
      </c>
      <c r="F1236" t="s">
        <v>5741</v>
      </c>
      <c r="G1236">
        <f>ROUND(city_populationInYear[[#This Row],[value]],2)</f>
        <v>48155</v>
      </c>
      <c r="H1236" t="s">
        <v>7670</v>
      </c>
      <c r="I1236" t="s">
        <v>172</v>
      </c>
      <c r="J1236" t="s">
        <v>169</v>
      </c>
      <c r="K1236" t="s">
        <v>1194</v>
      </c>
      <c r="L1236" t="s">
        <v>5740</v>
      </c>
      <c r="M1236" t="s">
        <v>7671</v>
      </c>
      <c r="N1236">
        <f t="shared" si="19"/>
        <v>59</v>
      </c>
      <c r="O1236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Albstadt city, in 1999?</v>
      </c>
    </row>
    <row r="1237" spans="1:15" x14ac:dyDescent="0.3">
      <c r="A1237" t="s">
        <v>3890</v>
      </c>
      <c r="B1237" t="s">
        <v>3891</v>
      </c>
      <c r="C1237" t="s">
        <v>8</v>
      </c>
      <c r="D1237" t="s">
        <v>3881</v>
      </c>
      <c r="E1237" t="s">
        <v>7672</v>
      </c>
      <c r="F1237" t="s">
        <v>3942</v>
      </c>
      <c r="G1237">
        <f>ROUND(city_populationInYear[[#This Row],[value]],2)</f>
        <v>122686</v>
      </c>
      <c r="H1237" t="s">
        <v>7670</v>
      </c>
      <c r="I1237" t="s">
        <v>172</v>
      </c>
      <c r="J1237" t="s">
        <v>3503</v>
      </c>
      <c r="K1237" t="s">
        <v>1194</v>
      </c>
      <c r="L1237" t="s">
        <v>3893</v>
      </c>
      <c r="M1237" t="s">
        <v>7671</v>
      </c>
      <c r="N1237">
        <f t="shared" si="19"/>
        <v>55</v>
      </c>
      <c r="O1237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Bern city, in 1999?</v>
      </c>
    </row>
    <row r="1238" spans="1:15" x14ac:dyDescent="0.3">
      <c r="A1238" t="s">
        <v>6300</v>
      </c>
      <c r="B1238" t="s">
        <v>6301</v>
      </c>
      <c r="C1238" t="s">
        <v>8</v>
      </c>
      <c r="D1238" t="s">
        <v>3881</v>
      </c>
      <c r="E1238" t="s">
        <v>7672</v>
      </c>
      <c r="F1238" t="s">
        <v>7169</v>
      </c>
      <c r="G1238">
        <f>ROUND(city_populationInYear[[#This Row],[value]],2)</f>
        <v>312447</v>
      </c>
      <c r="H1238" t="s">
        <v>7670</v>
      </c>
      <c r="I1238" t="s">
        <v>172</v>
      </c>
      <c r="J1238" t="s">
        <v>3721</v>
      </c>
      <c r="K1238" t="s">
        <v>1194</v>
      </c>
      <c r="L1238" t="s">
        <v>6303</v>
      </c>
      <c r="M1238" t="s">
        <v>7671</v>
      </c>
      <c r="N1238">
        <f t="shared" si="19"/>
        <v>12</v>
      </c>
      <c r="O1238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Djibouti city, in 1999?</v>
      </c>
    </row>
    <row r="1239" spans="1:15" x14ac:dyDescent="0.3">
      <c r="A1239" t="s">
        <v>7000</v>
      </c>
      <c r="B1239" t="s">
        <v>7001</v>
      </c>
      <c r="C1239" t="s">
        <v>8</v>
      </c>
      <c r="D1239" t="s">
        <v>3881</v>
      </c>
      <c r="E1239" t="s">
        <v>7672</v>
      </c>
      <c r="F1239" t="s">
        <v>7074</v>
      </c>
      <c r="G1239">
        <f>ROUND(city_populationInYear[[#This Row],[value]],2)</f>
        <v>89667</v>
      </c>
      <c r="H1239" t="s">
        <v>7670</v>
      </c>
      <c r="I1239" t="s">
        <v>172</v>
      </c>
      <c r="J1239" t="s">
        <v>2401</v>
      </c>
      <c r="K1239" t="s">
        <v>1194</v>
      </c>
      <c r="L1239" t="s">
        <v>7003</v>
      </c>
      <c r="M1239" t="s">
        <v>7671</v>
      </c>
      <c r="N1239">
        <f t="shared" si="19"/>
        <v>59</v>
      </c>
      <c r="O1239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Esslingen am Neckar city, in 1999?</v>
      </c>
    </row>
    <row r="1240" spans="1:15" x14ac:dyDescent="0.3">
      <c r="A1240" t="s">
        <v>5630</v>
      </c>
      <c r="B1240" t="s">
        <v>5631</v>
      </c>
      <c r="C1240" t="s">
        <v>8</v>
      </c>
      <c r="D1240" t="s">
        <v>3881</v>
      </c>
      <c r="E1240" t="s">
        <v>7672</v>
      </c>
      <c r="F1240" t="s">
        <v>5715</v>
      </c>
      <c r="G1240">
        <f>ROUND(city_populationInYear[[#This Row],[value]],2)</f>
        <v>57213</v>
      </c>
      <c r="H1240" t="s">
        <v>7670</v>
      </c>
      <c r="I1240" t="s">
        <v>172</v>
      </c>
      <c r="J1240" t="s">
        <v>33</v>
      </c>
      <c r="K1240" t="s">
        <v>1194</v>
      </c>
      <c r="L1240" t="s">
        <v>5633</v>
      </c>
      <c r="M1240" t="s">
        <v>7671</v>
      </c>
      <c r="N1240">
        <f t="shared" si="19"/>
        <v>60</v>
      </c>
      <c r="O1240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Friedrichshafen city, in 1999?</v>
      </c>
    </row>
    <row r="1241" spans="1:15" x14ac:dyDescent="0.3">
      <c r="A1241" t="s">
        <v>5981</v>
      </c>
      <c r="B1241" t="s">
        <v>5982</v>
      </c>
      <c r="C1241" t="s">
        <v>8</v>
      </c>
      <c r="D1241" t="s">
        <v>3881</v>
      </c>
      <c r="E1241" t="s">
        <v>7672</v>
      </c>
      <c r="F1241" t="s">
        <v>6029</v>
      </c>
      <c r="G1241">
        <f>ROUND(city_populationInYear[[#This Row],[value]],2)</f>
        <v>42411</v>
      </c>
      <c r="H1241" t="s">
        <v>7670</v>
      </c>
      <c r="I1241" t="s">
        <v>172</v>
      </c>
      <c r="J1241" t="s">
        <v>42</v>
      </c>
      <c r="K1241" t="s">
        <v>1194</v>
      </c>
      <c r="L1241" t="s">
        <v>5984</v>
      </c>
      <c r="M1241" t="s">
        <v>7671</v>
      </c>
      <c r="N1241">
        <f t="shared" si="19"/>
        <v>59</v>
      </c>
      <c r="O1241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Lahr/Schwarzwald city, in 1999?</v>
      </c>
    </row>
    <row r="1242" spans="1:15" x14ac:dyDescent="0.3">
      <c r="A1242" t="s">
        <v>4892</v>
      </c>
      <c r="B1242" t="s">
        <v>4893</v>
      </c>
      <c r="C1242" t="s">
        <v>8</v>
      </c>
      <c r="D1242" t="s">
        <v>3881</v>
      </c>
      <c r="E1242" t="s">
        <v>7672</v>
      </c>
      <c r="F1242" t="s">
        <v>4944</v>
      </c>
      <c r="G1242">
        <f>ROUND(city_populationInYear[[#This Row],[value]],2)</f>
        <v>60323</v>
      </c>
      <c r="H1242" t="s">
        <v>7670</v>
      </c>
      <c r="I1242" t="s">
        <v>172</v>
      </c>
      <c r="J1242" t="s">
        <v>52</v>
      </c>
      <c r="K1242" t="s">
        <v>1194</v>
      </c>
      <c r="L1242" t="s">
        <v>4895</v>
      </c>
      <c r="M1242" t="s">
        <v>7671</v>
      </c>
      <c r="N1242">
        <f t="shared" si="19"/>
        <v>13</v>
      </c>
      <c r="O1242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Le Tampon city, in 1999?</v>
      </c>
    </row>
    <row r="1243" spans="1:15" x14ac:dyDescent="0.3">
      <c r="A1243" t="s">
        <v>5122</v>
      </c>
      <c r="B1243" t="s">
        <v>5123</v>
      </c>
      <c r="C1243" t="s">
        <v>8</v>
      </c>
      <c r="D1243" t="s">
        <v>3881</v>
      </c>
      <c r="E1243" t="s">
        <v>7672</v>
      </c>
      <c r="F1243" t="s">
        <v>5213</v>
      </c>
      <c r="G1243">
        <f>ROUND(city_populationInYear[[#This Row],[value]],2)</f>
        <v>45412</v>
      </c>
      <c r="H1243" t="s">
        <v>7670</v>
      </c>
      <c r="I1243" t="s">
        <v>172</v>
      </c>
      <c r="J1243" t="s">
        <v>870</v>
      </c>
      <c r="K1243" t="s">
        <v>1194</v>
      </c>
      <c r="L1243" t="s">
        <v>5125</v>
      </c>
      <c r="M1243" t="s">
        <v>7671</v>
      </c>
      <c r="N1243">
        <f t="shared" si="19"/>
        <v>59</v>
      </c>
      <c r="O1243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Lörrach city, in 1999?</v>
      </c>
    </row>
    <row r="1244" spans="1:15" x14ac:dyDescent="0.3">
      <c r="A1244" t="s">
        <v>4631</v>
      </c>
      <c r="B1244" t="s">
        <v>4632</v>
      </c>
      <c r="C1244" t="s">
        <v>8</v>
      </c>
      <c r="D1244" t="s">
        <v>3881</v>
      </c>
      <c r="E1244" t="s">
        <v>7672</v>
      </c>
      <c r="F1244" t="s">
        <v>4703</v>
      </c>
      <c r="G1244">
        <f>ROUND(city_populationInYear[[#This Row],[value]],2)</f>
        <v>87146</v>
      </c>
      <c r="H1244" t="s">
        <v>7670</v>
      </c>
      <c r="I1244" t="s">
        <v>172</v>
      </c>
      <c r="J1244" t="s">
        <v>147</v>
      </c>
      <c r="K1244" t="s">
        <v>1194</v>
      </c>
      <c r="L1244" t="s">
        <v>4634</v>
      </c>
      <c r="M1244" t="s">
        <v>7671</v>
      </c>
      <c r="N1244">
        <f t="shared" si="19"/>
        <v>59</v>
      </c>
      <c r="O1244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Ludwigsburg city, in 1999?</v>
      </c>
    </row>
    <row r="1245" spans="1:15" x14ac:dyDescent="0.3">
      <c r="A1245" t="s">
        <v>5744</v>
      </c>
      <c r="B1245" t="s">
        <v>5745</v>
      </c>
      <c r="C1245" t="s">
        <v>8</v>
      </c>
      <c r="D1245" t="s">
        <v>3881</v>
      </c>
      <c r="E1245" t="s">
        <v>7672</v>
      </c>
      <c r="F1245" t="s">
        <v>5793</v>
      </c>
      <c r="G1245">
        <f>ROUND(city_populationInYear[[#This Row],[value]],2)</f>
        <v>55020</v>
      </c>
      <c r="H1245" t="s">
        <v>7670</v>
      </c>
      <c r="I1245" t="s">
        <v>172</v>
      </c>
      <c r="J1245" t="s">
        <v>1840</v>
      </c>
      <c r="K1245" t="s">
        <v>1194</v>
      </c>
      <c r="L1245" t="s">
        <v>5747</v>
      </c>
      <c r="M1245" t="s">
        <v>7671</v>
      </c>
      <c r="N1245">
        <f t="shared" si="19"/>
        <v>37</v>
      </c>
      <c r="O1245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Lugano city, in 1999?</v>
      </c>
    </row>
    <row r="1246" spans="1:15" x14ac:dyDescent="0.3">
      <c r="A1246" t="s">
        <v>6099</v>
      </c>
      <c r="B1246" t="s">
        <v>6100</v>
      </c>
      <c r="C1246" t="s">
        <v>8</v>
      </c>
      <c r="D1246" t="s">
        <v>3881</v>
      </c>
      <c r="E1246" t="s">
        <v>7672</v>
      </c>
      <c r="F1246" t="s">
        <v>6104</v>
      </c>
      <c r="G1246">
        <f>ROUND(city_populationInYear[[#This Row],[value]],2)</f>
        <v>2879052</v>
      </c>
      <c r="H1246" t="s">
        <v>7670</v>
      </c>
      <c r="I1246" t="s">
        <v>172</v>
      </c>
      <c r="J1246" t="s">
        <v>6102</v>
      </c>
      <c r="K1246" t="s">
        <v>1194</v>
      </c>
      <c r="L1246" t="s">
        <v>6103</v>
      </c>
      <c r="M1246" t="s">
        <v>7671</v>
      </c>
      <c r="N1246">
        <f t="shared" si="19"/>
        <v>39</v>
      </c>
      <c r="O1246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Madrid city, in 1999?</v>
      </c>
    </row>
    <row r="1247" spans="1:15" x14ac:dyDescent="0.3">
      <c r="A1247" t="s">
        <v>4390</v>
      </c>
      <c r="B1247" t="s">
        <v>4391</v>
      </c>
      <c r="C1247" t="s">
        <v>8</v>
      </c>
      <c r="D1247" t="s">
        <v>3881</v>
      </c>
      <c r="E1247" t="s">
        <v>7672</v>
      </c>
      <c r="F1247" t="s">
        <v>4462</v>
      </c>
      <c r="G1247">
        <f>ROUND(city_populationInYear[[#This Row],[value]],2)</f>
        <v>13169</v>
      </c>
      <c r="H1247" t="s">
        <v>7670</v>
      </c>
      <c r="I1247" t="s">
        <v>172</v>
      </c>
      <c r="J1247" t="s">
        <v>3749</v>
      </c>
      <c r="K1247" t="s">
        <v>1194</v>
      </c>
      <c r="L1247" t="s">
        <v>4393</v>
      </c>
      <c r="M1247" t="s">
        <v>7671</v>
      </c>
      <c r="N1247">
        <f t="shared" si="19"/>
        <v>45</v>
      </c>
      <c r="O1247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Nuuk city, in 1999?</v>
      </c>
    </row>
    <row r="1248" spans="1:15" x14ac:dyDescent="0.3">
      <c r="A1248" t="s">
        <v>4481</v>
      </c>
      <c r="B1248" t="s">
        <v>4482</v>
      </c>
      <c r="C1248" t="s">
        <v>8</v>
      </c>
      <c r="D1248" t="s">
        <v>3881</v>
      </c>
      <c r="E1248" t="s">
        <v>7672</v>
      </c>
      <c r="F1248" t="s">
        <v>4510</v>
      </c>
      <c r="G1248">
        <f>ROUND(city_populationInYear[[#This Row],[value]],2)</f>
        <v>56891</v>
      </c>
      <c r="H1248" t="s">
        <v>7670</v>
      </c>
      <c r="I1248" t="s">
        <v>172</v>
      </c>
      <c r="J1248" t="s">
        <v>892</v>
      </c>
      <c r="K1248" t="s">
        <v>1194</v>
      </c>
      <c r="L1248" t="s">
        <v>4484</v>
      </c>
      <c r="M1248" t="s">
        <v>7671</v>
      </c>
      <c r="N1248">
        <f t="shared" si="19"/>
        <v>59</v>
      </c>
      <c r="O1248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Offenburg city, in 1999?</v>
      </c>
    </row>
    <row r="1249" spans="1:15" x14ac:dyDescent="0.3">
      <c r="A1249" t="s">
        <v>4277</v>
      </c>
      <c r="B1249" t="s">
        <v>4278</v>
      </c>
      <c r="C1249" t="s">
        <v>8</v>
      </c>
      <c r="D1249" t="s">
        <v>3881</v>
      </c>
      <c r="E1249" t="s">
        <v>7672</v>
      </c>
      <c r="F1249" t="s">
        <v>4302</v>
      </c>
      <c r="G1249">
        <f>ROUND(city_populationInYear[[#This Row],[value]],2)</f>
        <v>3958723</v>
      </c>
      <c r="H1249" t="s">
        <v>7670</v>
      </c>
      <c r="I1249" t="s">
        <v>172</v>
      </c>
      <c r="J1249" t="s">
        <v>4280</v>
      </c>
      <c r="K1249" t="s">
        <v>1194</v>
      </c>
      <c r="L1249" t="s">
        <v>4281</v>
      </c>
      <c r="M1249" t="s">
        <v>7671</v>
      </c>
      <c r="N1249">
        <f t="shared" si="19"/>
        <v>72</v>
      </c>
      <c r="O1249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Singapore city, in 1999?</v>
      </c>
    </row>
    <row r="1250" spans="1:15" x14ac:dyDescent="0.3">
      <c r="A1250" t="s">
        <v>5516</v>
      </c>
      <c r="B1250" t="s">
        <v>5517</v>
      </c>
      <c r="C1250" t="s">
        <v>8</v>
      </c>
      <c r="D1250" t="s">
        <v>3881</v>
      </c>
      <c r="E1250" t="s">
        <v>7672</v>
      </c>
      <c r="F1250" t="s">
        <v>5581</v>
      </c>
      <c r="G1250">
        <f>ROUND(city_populationInYear[[#This Row],[value]],2)</f>
        <v>720300</v>
      </c>
      <c r="H1250" t="s">
        <v>7670</v>
      </c>
      <c r="I1250" t="s">
        <v>172</v>
      </c>
      <c r="J1250" t="s">
        <v>259</v>
      </c>
      <c r="K1250" t="s">
        <v>1194</v>
      </c>
      <c r="L1250" t="s">
        <v>5519</v>
      </c>
      <c r="M1250" t="s">
        <v>7671</v>
      </c>
      <c r="N1250">
        <f t="shared" si="19"/>
        <v>54</v>
      </c>
      <c r="O1250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Tolyatti city, in 1999?</v>
      </c>
    </row>
    <row r="1251" spans="1:15" x14ac:dyDescent="0.3">
      <c r="A1251" t="s">
        <v>4727</v>
      </c>
      <c r="B1251" t="s">
        <v>4728</v>
      </c>
      <c r="C1251" t="s">
        <v>8</v>
      </c>
      <c r="D1251" t="s">
        <v>3881</v>
      </c>
      <c r="E1251" t="s">
        <v>7672</v>
      </c>
      <c r="F1251" t="s">
        <v>4847</v>
      </c>
      <c r="G1251">
        <f>ROUND(city_populationInYear[[#This Row],[value]],2)</f>
        <v>116103</v>
      </c>
      <c r="H1251" t="s">
        <v>7670</v>
      </c>
      <c r="I1251" t="s">
        <v>172</v>
      </c>
      <c r="J1251" t="s">
        <v>3228</v>
      </c>
      <c r="K1251" t="s">
        <v>1194</v>
      </c>
      <c r="L1251" t="s">
        <v>4730</v>
      </c>
      <c r="M1251" t="s">
        <v>7671</v>
      </c>
      <c r="N1251">
        <f t="shared" si="19"/>
        <v>62</v>
      </c>
      <c r="O1251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Ulm city, in 1999?</v>
      </c>
    </row>
    <row r="1252" spans="1:15" x14ac:dyDescent="0.3">
      <c r="A1252" t="s">
        <v>7241</v>
      </c>
      <c r="B1252" t="s">
        <v>7242</v>
      </c>
      <c r="C1252" t="s">
        <v>8</v>
      </c>
      <c r="D1252" t="s">
        <v>3881</v>
      </c>
      <c r="E1252" t="s">
        <v>7672</v>
      </c>
      <c r="F1252" t="s">
        <v>7301</v>
      </c>
      <c r="G1252">
        <f>ROUND(city_populationInYear[[#This Row],[value]],2)</f>
        <v>34900</v>
      </c>
      <c r="H1252" t="s">
        <v>7670</v>
      </c>
      <c r="I1252" t="s">
        <v>3936</v>
      </c>
      <c r="J1252" t="s">
        <v>56</v>
      </c>
      <c r="K1252" t="s">
        <v>1194</v>
      </c>
      <c r="L1252" t="s">
        <v>7244</v>
      </c>
      <c r="M1252" t="s">
        <v>7671</v>
      </c>
      <c r="N1252">
        <f t="shared" si="19"/>
        <v>31</v>
      </c>
      <c r="O1252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Abinsk city, in 2000?</v>
      </c>
    </row>
    <row r="1253" spans="1:15" x14ac:dyDescent="0.3">
      <c r="A1253" t="s">
        <v>7029</v>
      </c>
      <c r="B1253" t="s">
        <v>7030</v>
      </c>
      <c r="C1253" t="s">
        <v>8</v>
      </c>
      <c r="D1253" t="s">
        <v>3881</v>
      </c>
      <c r="E1253" t="s">
        <v>7672</v>
      </c>
      <c r="F1253" t="s">
        <v>7064</v>
      </c>
      <c r="G1253">
        <f>ROUND(city_populationInYear[[#This Row],[value]],2)</f>
        <v>1668000</v>
      </c>
      <c r="H1253" t="s">
        <v>7670</v>
      </c>
      <c r="I1253" t="s">
        <v>3936</v>
      </c>
      <c r="J1253" t="s">
        <v>2983</v>
      </c>
      <c r="K1253" t="s">
        <v>1194</v>
      </c>
      <c r="L1253" t="s">
        <v>7032</v>
      </c>
      <c r="M1253" t="s">
        <v>7671</v>
      </c>
      <c r="N1253">
        <f t="shared" si="19"/>
        <v>5</v>
      </c>
      <c r="O1253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Accra city, in 2000?</v>
      </c>
    </row>
    <row r="1254" spans="1:15" x14ac:dyDescent="0.3">
      <c r="A1254" t="s">
        <v>5737</v>
      </c>
      <c r="B1254" t="s">
        <v>5738</v>
      </c>
      <c r="C1254" t="s">
        <v>8</v>
      </c>
      <c r="D1254" t="s">
        <v>3881</v>
      </c>
      <c r="E1254" t="s">
        <v>7672</v>
      </c>
      <c r="F1254" t="s">
        <v>5833</v>
      </c>
      <c r="G1254">
        <f>ROUND(city_populationInYear[[#This Row],[value]],2)</f>
        <v>47855</v>
      </c>
      <c r="H1254" t="s">
        <v>7670</v>
      </c>
      <c r="I1254" t="s">
        <v>3936</v>
      </c>
      <c r="J1254" t="s">
        <v>169</v>
      </c>
      <c r="K1254" t="s">
        <v>1194</v>
      </c>
      <c r="L1254" t="s">
        <v>5740</v>
      </c>
      <c r="M1254" t="s">
        <v>7671</v>
      </c>
      <c r="N1254">
        <f t="shared" si="19"/>
        <v>59</v>
      </c>
      <c r="O1254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Albstadt city, in 2000?</v>
      </c>
    </row>
    <row r="1255" spans="1:15" x14ac:dyDescent="0.3">
      <c r="A1255" t="s">
        <v>5149</v>
      </c>
      <c r="B1255" t="s">
        <v>5150</v>
      </c>
      <c r="C1255" t="s">
        <v>8</v>
      </c>
      <c r="D1255" t="s">
        <v>3881</v>
      </c>
      <c r="E1255" t="s">
        <v>7672</v>
      </c>
      <c r="F1255" t="s">
        <v>5176</v>
      </c>
      <c r="G1255">
        <f>ROUND(city_populationInYear[[#This Row],[value]],2)</f>
        <v>603190</v>
      </c>
      <c r="H1255" t="s">
        <v>7670</v>
      </c>
      <c r="I1255" t="s">
        <v>3936</v>
      </c>
      <c r="J1255" t="s">
        <v>4725</v>
      </c>
      <c r="K1255" t="s">
        <v>1194</v>
      </c>
      <c r="L1255" t="s">
        <v>5152</v>
      </c>
      <c r="M1255" t="s">
        <v>7671</v>
      </c>
      <c r="N1255">
        <f t="shared" si="19"/>
        <v>6</v>
      </c>
      <c r="O1255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Antalya city, in 2000?</v>
      </c>
    </row>
    <row r="1256" spans="1:15" x14ac:dyDescent="0.3">
      <c r="A1256" t="s">
        <v>5537</v>
      </c>
      <c r="B1256" t="s">
        <v>5538</v>
      </c>
      <c r="C1256" t="s">
        <v>8</v>
      </c>
      <c r="D1256" t="s">
        <v>3881</v>
      </c>
      <c r="E1256" t="s">
        <v>7672</v>
      </c>
      <c r="F1256" t="s">
        <v>5574</v>
      </c>
      <c r="G1256">
        <f>ROUND(city_populationInYear[[#This Row],[value]],2)</f>
        <v>139329</v>
      </c>
      <c r="H1256" t="s">
        <v>7670</v>
      </c>
      <c r="I1256" t="s">
        <v>3936</v>
      </c>
      <c r="J1256" t="s">
        <v>2768</v>
      </c>
      <c r="K1256" t="s">
        <v>1194</v>
      </c>
      <c r="L1256" t="s">
        <v>5540</v>
      </c>
      <c r="M1256" t="s">
        <v>7671</v>
      </c>
      <c r="N1256">
        <f t="shared" si="19"/>
        <v>27</v>
      </c>
      <c r="O1256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Arnhem city, in 2000?</v>
      </c>
    </row>
    <row r="1257" spans="1:15" x14ac:dyDescent="0.3">
      <c r="A1257" t="s">
        <v>6877</v>
      </c>
      <c r="B1257" t="s">
        <v>6878</v>
      </c>
      <c r="C1257" t="s">
        <v>8</v>
      </c>
      <c r="D1257" t="s">
        <v>3881</v>
      </c>
      <c r="E1257" t="s">
        <v>7672</v>
      </c>
      <c r="F1257" t="s">
        <v>6908</v>
      </c>
      <c r="G1257">
        <f>ROUND(city_populationInYear[[#This Row],[value]],2)</f>
        <v>59006</v>
      </c>
      <c r="H1257" t="s">
        <v>7670</v>
      </c>
      <c r="I1257" t="s">
        <v>3936</v>
      </c>
      <c r="J1257" t="s">
        <v>125</v>
      </c>
      <c r="K1257" t="s">
        <v>1194</v>
      </c>
      <c r="L1257" t="s">
        <v>6880</v>
      </c>
      <c r="M1257" t="s">
        <v>7671</v>
      </c>
      <c r="N1257">
        <f t="shared" si="19"/>
        <v>25</v>
      </c>
      <c r="O1257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Assen city, in 2000?</v>
      </c>
    </row>
    <row r="1258" spans="1:15" x14ac:dyDescent="0.3">
      <c r="A1258" t="s">
        <v>3890</v>
      </c>
      <c r="B1258" t="s">
        <v>3891</v>
      </c>
      <c r="C1258" t="s">
        <v>8</v>
      </c>
      <c r="D1258" t="s">
        <v>3881</v>
      </c>
      <c r="E1258" t="s">
        <v>7672</v>
      </c>
      <c r="F1258" t="s">
        <v>3935</v>
      </c>
      <c r="G1258">
        <f>ROUND(city_populationInYear[[#This Row],[value]],2)</f>
        <v>122484</v>
      </c>
      <c r="H1258" t="s">
        <v>7670</v>
      </c>
      <c r="I1258" t="s">
        <v>3936</v>
      </c>
      <c r="J1258" t="s">
        <v>3503</v>
      </c>
      <c r="K1258" t="s">
        <v>1194</v>
      </c>
      <c r="L1258" t="s">
        <v>3893</v>
      </c>
      <c r="M1258" t="s">
        <v>7671</v>
      </c>
      <c r="N1258">
        <f t="shared" si="19"/>
        <v>55</v>
      </c>
      <c r="O1258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Bern city, in 2000?</v>
      </c>
    </row>
    <row r="1259" spans="1:15" x14ac:dyDescent="0.3">
      <c r="A1259" t="s">
        <v>4616</v>
      </c>
      <c r="B1259" t="s">
        <v>4617</v>
      </c>
      <c r="C1259" t="s">
        <v>8</v>
      </c>
      <c r="D1259" t="s">
        <v>3881</v>
      </c>
      <c r="E1259" t="s">
        <v>7672</v>
      </c>
      <c r="F1259" t="s">
        <v>4700</v>
      </c>
      <c r="G1259">
        <f>ROUND(city_populationInYear[[#This Row],[value]],2)</f>
        <v>302247</v>
      </c>
      <c r="H1259" t="s">
        <v>7670</v>
      </c>
      <c r="I1259" t="s">
        <v>3936</v>
      </c>
      <c r="J1259" t="s">
        <v>4619</v>
      </c>
      <c r="K1259" t="s">
        <v>1194</v>
      </c>
      <c r="L1259" t="s">
        <v>4620</v>
      </c>
      <c r="M1259" t="s">
        <v>7671</v>
      </c>
      <c r="N1259">
        <f t="shared" si="19"/>
        <v>17</v>
      </c>
      <c r="O1259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Bonn city, in 2000?</v>
      </c>
    </row>
    <row r="1260" spans="1:15" x14ac:dyDescent="0.3">
      <c r="A1260" t="s">
        <v>6089</v>
      </c>
      <c r="B1260" t="s">
        <v>6090</v>
      </c>
      <c r="C1260" t="s">
        <v>8</v>
      </c>
      <c r="D1260" t="s">
        <v>3881</v>
      </c>
      <c r="E1260" t="s">
        <v>7672</v>
      </c>
      <c r="F1260" t="s">
        <v>6139</v>
      </c>
      <c r="G1260">
        <f>ROUND(city_populationInYear[[#This Row],[value]],2)</f>
        <v>2051146</v>
      </c>
      <c r="H1260" t="s">
        <v>7670</v>
      </c>
      <c r="I1260" t="s">
        <v>3936</v>
      </c>
      <c r="J1260" t="s">
        <v>6092</v>
      </c>
      <c r="K1260" t="s">
        <v>1194</v>
      </c>
      <c r="L1260" t="s">
        <v>6093</v>
      </c>
      <c r="M1260" t="s">
        <v>7671</v>
      </c>
      <c r="N1260">
        <f t="shared" si="19"/>
        <v>11</v>
      </c>
      <c r="O1260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Brasília city, in 2000?</v>
      </c>
    </row>
    <row r="1261" spans="1:15" x14ac:dyDescent="0.3">
      <c r="A1261" t="s">
        <v>7659</v>
      </c>
      <c r="B1261" t="s">
        <v>7660</v>
      </c>
      <c r="C1261" t="s">
        <v>8</v>
      </c>
      <c r="D1261" t="s">
        <v>3881</v>
      </c>
      <c r="E1261" t="s">
        <v>7672</v>
      </c>
      <c r="F1261" t="s">
        <v>7661</v>
      </c>
      <c r="G1261">
        <f>ROUND(city_populationInYear[[#This Row],[value]],2)</f>
        <v>28488200</v>
      </c>
      <c r="H1261" t="s">
        <v>7670</v>
      </c>
      <c r="I1261" t="s">
        <v>3936</v>
      </c>
      <c r="J1261" t="s">
        <v>3727</v>
      </c>
      <c r="K1261" t="s">
        <v>1194</v>
      </c>
      <c r="L1261" t="s">
        <v>7662</v>
      </c>
      <c r="M1261" t="s">
        <v>7671</v>
      </c>
      <c r="N1261">
        <f t="shared" si="19"/>
        <v>2</v>
      </c>
      <c r="O1261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Chongqing city, in 2000?</v>
      </c>
    </row>
    <row r="1262" spans="1:15" x14ac:dyDescent="0.3">
      <c r="A1262" t="s">
        <v>6223</v>
      </c>
      <c r="B1262" t="s">
        <v>6224</v>
      </c>
      <c r="C1262" t="s">
        <v>8</v>
      </c>
      <c r="D1262" t="s">
        <v>3881</v>
      </c>
      <c r="E1262" t="s">
        <v>7672</v>
      </c>
      <c r="F1262" t="s">
        <v>6311</v>
      </c>
      <c r="G1262">
        <f>ROUND(city_populationInYear[[#This Row],[value]],2)</f>
        <v>108491</v>
      </c>
      <c r="H1262" t="s">
        <v>7670</v>
      </c>
      <c r="I1262" t="s">
        <v>3936</v>
      </c>
      <c r="J1262" t="s">
        <v>6226</v>
      </c>
      <c r="K1262" t="s">
        <v>1194</v>
      </c>
      <c r="L1262" t="s">
        <v>6227</v>
      </c>
      <c r="M1262" t="s">
        <v>7671</v>
      </c>
      <c r="N1262">
        <f t="shared" si="19"/>
        <v>11</v>
      </c>
      <c r="O1262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Cottbus city, in 2000?</v>
      </c>
    </row>
    <row r="1263" spans="1:15" x14ac:dyDescent="0.3">
      <c r="A1263" t="s">
        <v>7000</v>
      </c>
      <c r="B1263" t="s">
        <v>7001</v>
      </c>
      <c r="C1263" t="s">
        <v>8</v>
      </c>
      <c r="D1263" t="s">
        <v>3881</v>
      </c>
      <c r="E1263" t="s">
        <v>7672</v>
      </c>
      <c r="F1263" t="s">
        <v>7078</v>
      </c>
      <c r="G1263">
        <f>ROUND(city_populationInYear[[#This Row],[value]],2)</f>
        <v>90007</v>
      </c>
      <c r="H1263" t="s">
        <v>7670</v>
      </c>
      <c r="I1263" t="s">
        <v>3936</v>
      </c>
      <c r="J1263" t="s">
        <v>2401</v>
      </c>
      <c r="K1263" t="s">
        <v>1194</v>
      </c>
      <c r="L1263" t="s">
        <v>7003</v>
      </c>
      <c r="M1263" t="s">
        <v>7671</v>
      </c>
      <c r="N1263">
        <f t="shared" si="19"/>
        <v>59</v>
      </c>
      <c r="O1263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Esslingen am Neckar city, in 2000?</v>
      </c>
    </row>
    <row r="1264" spans="1:15" x14ac:dyDescent="0.3">
      <c r="A1264" t="s">
        <v>4486</v>
      </c>
      <c r="B1264" t="s">
        <v>4487</v>
      </c>
      <c r="C1264" t="s">
        <v>8</v>
      </c>
      <c r="D1264" t="s">
        <v>3881</v>
      </c>
      <c r="E1264" t="s">
        <v>7672</v>
      </c>
      <c r="F1264" t="s">
        <v>4606</v>
      </c>
      <c r="G1264">
        <f>ROUND(city_populationInYear[[#This Row],[value]],2)</f>
        <v>72131</v>
      </c>
      <c r="H1264" t="s">
        <v>7670</v>
      </c>
      <c r="I1264" t="s">
        <v>3936</v>
      </c>
      <c r="J1264" t="s">
        <v>4489</v>
      </c>
      <c r="K1264" t="s">
        <v>1194</v>
      </c>
      <c r="L1264" t="s">
        <v>4490</v>
      </c>
      <c r="M1264" t="s">
        <v>7671</v>
      </c>
      <c r="N1264">
        <f t="shared" si="19"/>
        <v>13</v>
      </c>
      <c r="O1264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Frankfurt an der Oder city, in 2000?</v>
      </c>
    </row>
    <row r="1265" spans="1:15" x14ac:dyDescent="0.3">
      <c r="A1265" t="s">
        <v>5630</v>
      </c>
      <c r="B1265" t="s">
        <v>5631</v>
      </c>
      <c r="C1265" t="s">
        <v>8</v>
      </c>
      <c r="D1265" t="s">
        <v>3881</v>
      </c>
      <c r="E1265" t="s">
        <v>7672</v>
      </c>
      <c r="F1265" t="s">
        <v>5713</v>
      </c>
      <c r="G1265">
        <f>ROUND(city_populationInYear[[#This Row],[value]],2)</f>
        <v>57163</v>
      </c>
      <c r="H1265" t="s">
        <v>7670</v>
      </c>
      <c r="I1265" t="s">
        <v>3936</v>
      </c>
      <c r="J1265" t="s">
        <v>33</v>
      </c>
      <c r="K1265" t="s">
        <v>1194</v>
      </c>
      <c r="L1265" t="s">
        <v>5633</v>
      </c>
      <c r="M1265" t="s">
        <v>7671</v>
      </c>
      <c r="N1265">
        <f t="shared" si="19"/>
        <v>60</v>
      </c>
      <c r="O1265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Friedrichshafen city, in 2000?</v>
      </c>
    </row>
    <row r="1266" spans="1:15" x14ac:dyDescent="0.3">
      <c r="A1266" t="s">
        <v>6484</v>
      </c>
      <c r="B1266" t="s">
        <v>6485</v>
      </c>
      <c r="C1266" t="s">
        <v>8</v>
      </c>
      <c r="D1266" t="s">
        <v>3881</v>
      </c>
      <c r="E1266" t="s">
        <v>7672</v>
      </c>
      <c r="F1266" t="s">
        <v>6543</v>
      </c>
      <c r="G1266">
        <f>ROUND(city_populationInYear[[#This Row],[value]],2)</f>
        <v>81800</v>
      </c>
      <c r="H1266" t="s">
        <v>7670</v>
      </c>
      <c r="I1266" t="s">
        <v>3936</v>
      </c>
      <c r="J1266" t="s">
        <v>38</v>
      </c>
      <c r="K1266" t="s">
        <v>1194</v>
      </c>
      <c r="L1266" t="s">
        <v>6487</v>
      </c>
      <c r="M1266" t="s">
        <v>7671</v>
      </c>
      <c r="N1266">
        <f t="shared" si="19"/>
        <v>52</v>
      </c>
      <c r="O1266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Gatchina city, in 2000?</v>
      </c>
    </row>
    <row r="1267" spans="1:15" x14ac:dyDescent="0.3">
      <c r="A1267" t="s">
        <v>4036</v>
      </c>
      <c r="B1267" t="s">
        <v>4037</v>
      </c>
      <c r="C1267" t="s">
        <v>8</v>
      </c>
      <c r="D1267" t="s">
        <v>3881</v>
      </c>
      <c r="E1267" t="s">
        <v>7672</v>
      </c>
      <c r="F1267" t="s">
        <v>4038</v>
      </c>
      <c r="G1267">
        <f>ROUND(city_populationInYear[[#This Row],[value]],2)</f>
        <v>80460</v>
      </c>
      <c r="H1267" t="s">
        <v>7670</v>
      </c>
      <c r="I1267" t="s">
        <v>3936</v>
      </c>
      <c r="J1267" t="s">
        <v>121</v>
      </c>
      <c r="K1267" t="s">
        <v>1194</v>
      </c>
      <c r="L1267" t="s">
        <v>4039</v>
      </c>
      <c r="M1267" t="s">
        <v>7671</v>
      </c>
      <c r="N1267">
        <f t="shared" si="19"/>
        <v>24</v>
      </c>
      <c r="O1267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Hengelo city, in 2000?</v>
      </c>
    </row>
    <row r="1268" spans="1:15" x14ac:dyDescent="0.3">
      <c r="A1268" t="s">
        <v>4027</v>
      </c>
      <c r="B1268" t="s">
        <v>4028</v>
      </c>
      <c r="C1268" t="s">
        <v>8</v>
      </c>
      <c r="D1268" t="s">
        <v>3881</v>
      </c>
      <c r="E1268" t="s">
        <v>7672</v>
      </c>
      <c r="F1268" t="s">
        <v>4130</v>
      </c>
      <c r="G1268">
        <f>ROUND(city_populationInYear[[#This Row],[value]],2)</f>
        <v>30923</v>
      </c>
      <c r="H1268" t="s">
        <v>7670</v>
      </c>
      <c r="I1268" t="s">
        <v>3936</v>
      </c>
      <c r="J1268" t="s">
        <v>395</v>
      </c>
      <c r="K1268" t="s">
        <v>1194</v>
      </c>
      <c r="L1268" t="s">
        <v>4030</v>
      </c>
      <c r="M1268" t="s">
        <v>7671</v>
      </c>
      <c r="N1268">
        <f t="shared" si="19"/>
        <v>24</v>
      </c>
      <c r="O1268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IJsselstein city, in 2000?</v>
      </c>
    </row>
    <row r="1269" spans="1:15" x14ac:dyDescent="0.3">
      <c r="A1269" t="s">
        <v>6346</v>
      </c>
      <c r="B1269" t="s">
        <v>6347</v>
      </c>
      <c r="C1269" t="s">
        <v>8</v>
      </c>
      <c r="D1269" t="s">
        <v>3881</v>
      </c>
      <c r="E1269" t="s">
        <v>7672</v>
      </c>
      <c r="F1269" t="s">
        <v>6393</v>
      </c>
      <c r="G1269">
        <f>ROUND(city_populationInYear[[#This Row],[value]],2)</f>
        <v>657500</v>
      </c>
      <c r="H1269" t="s">
        <v>7670</v>
      </c>
      <c r="I1269" t="s">
        <v>3936</v>
      </c>
      <c r="J1269" t="s">
        <v>6349</v>
      </c>
      <c r="K1269" t="s">
        <v>1194</v>
      </c>
      <c r="L1269" t="s">
        <v>6350</v>
      </c>
      <c r="M1269" t="s">
        <v>7671</v>
      </c>
      <c r="N1269">
        <f t="shared" si="19"/>
        <v>26</v>
      </c>
      <c r="O1269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Jerusalem city, in 2000?</v>
      </c>
    </row>
    <row r="1270" spans="1:15" x14ac:dyDescent="0.3">
      <c r="A1270" t="s">
        <v>7347</v>
      </c>
      <c r="B1270" t="s">
        <v>7348</v>
      </c>
      <c r="C1270" t="s">
        <v>8</v>
      </c>
      <c r="D1270" t="s">
        <v>3881</v>
      </c>
      <c r="E1270" t="s">
        <v>7672</v>
      </c>
      <c r="F1270" t="s">
        <v>7551</v>
      </c>
      <c r="G1270">
        <f>ROUND(city_populationInYear[[#This Row],[value]],2)</f>
        <v>32996</v>
      </c>
      <c r="H1270" t="s">
        <v>7670</v>
      </c>
      <c r="I1270" t="s">
        <v>3936</v>
      </c>
      <c r="J1270" t="s">
        <v>68</v>
      </c>
      <c r="K1270" t="s">
        <v>1194</v>
      </c>
      <c r="L1270" t="s">
        <v>7350</v>
      </c>
      <c r="M1270" t="s">
        <v>7671</v>
      </c>
      <c r="N1270">
        <f t="shared" si="19"/>
        <v>24</v>
      </c>
      <c r="O1270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Køge city, in 2000?</v>
      </c>
    </row>
    <row r="1271" spans="1:15" x14ac:dyDescent="0.3">
      <c r="A1271" t="s">
        <v>6489</v>
      </c>
      <c r="B1271" t="s">
        <v>6490</v>
      </c>
      <c r="C1271" t="s">
        <v>8</v>
      </c>
      <c r="D1271" t="s">
        <v>3881</v>
      </c>
      <c r="E1271" t="s">
        <v>7672</v>
      </c>
      <c r="F1271" t="s">
        <v>6504</v>
      </c>
      <c r="G1271">
        <f>ROUND(city_populationInYear[[#This Row],[value]],2)</f>
        <v>7280706</v>
      </c>
      <c r="H1271" t="s">
        <v>7670</v>
      </c>
      <c r="I1271" t="s">
        <v>3936</v>
      </c>
      <c r="J1271" t="s">
        <v>3285</v>
      </c>
      <c r="K1271" t="s">
        <v>1194</v>
      </c>
      <c r="L1271" t="s">
        <v>6492</v>
      </c>
      <c r="M1271" t="s">
        <v>7671</v>
      </c>
      <c r="N1271">
        <f t="shared" si="19"/>
        <v>13</v>
      </c>
      <c r="O1271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Lagos city, in 2000?</v>
      </c>
    </row>
    <row r="1272" spans="1:15" x14ac:dyDescent="0.3">
      <c r="A1272" t="s">
        <v>5981</v>
      </c>
      <c r="B1272" t="s">
        <v>5982</v>
      </c>
      <c r="C1272" t="s">
        <v>8</v>
      </c>
      <c r="D1272" t="s">
        <v>3881</v>
      </c>
      <c r="E1272" t="s">
        <v>7672</v>
      </c>
      <c r="F1272" t="s">
        <v>6032</v>
      </c>
      <c r="G1272">
        <f>ROUND(city_populationInYear[[#This Row],[value]],2)</f>
        <v>42555</v>
      </c>
      <c r="H1272" t="s">
        <v>7670</v>
      </c>
      <c r="I1272" t="s">
        <v>3936</v>
      </c>
      <c r="J1272" t="s">
        <v>42</v>
      </c>
      <c r="K1272" t="s">
        <v>1194</v>
      </c>
      <c r="L1272" t="s">
        <v>5984</v>
      </c>
      <c r="M1272" t="s">
        <v>7671</v>
      </c>
      <c r="N1272">
        <f t="shared" si="19"/>
        <v>59</v>
      </c>
      <c r="O1272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Lahr/Schwarzwald city, in 2000?</v>
      </c>
    </row>
    <row r="1273" spans="1:15" x14ac:dyDescent="0.3">
      <c r="A1273" t="s">
        <v>6084</v>
      </c>
      <c r="B1273" t="s">
        <v>6085</v>
      </c>
      <c r="C1273" t="s">
        <v>8</v>
      </c>
      <c r="D1273" t="s">
        <v>3881</v>
      </c>
      <c r="E1273" t="s">
        <v>7672</v>
      </c>
      <c r="F1273" t="s">
        <v>6086</v>
      </c>
      <c r="G1273">
        <f>ROUND(city_populationInYear[[#This Row],[value]],2)</f>
        <v>6271430</v>
      </c>
      <c r="H1273" t="s">
        <v>7670</v>
      </c>
      <c r="I1273" t="s">
        <v>3936</v>
      </c>
      <c r="J1273" t="s">
        <v>3445</v>
      </c>
      <c r="K1273" t="s">
        <v>1194</v>
      </c>
      <c r="L1273" t="s">
        <v>6087</v>
      </c>
      <c r="M1273" t="s">
        <v>7671</v>
      </c>
      <c r="N1273">
        <f t="shared" si="19"/>
        <v>22</v>
      </c>
      <c r="O1273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Lima city, in 2000?</v>
      </c>
    </row>
    <row r="1274" spans="1:15" x14ac:dyDescent="0.3">
      <c r="A1274" t="s">
        <v>4611</v>
      </c>
      <c r="B1274" t="s">
        <v>4612</v>
      </c>
      <c r="C1274" t="s">
        <v>8</v>
      </c>
      <c r="D1274" t="s">
        <v>3881</v>
      </c>
      <c r="E1274" t="s">
        <v>7672</v>
      </c>
      <c r="F1274" t="s">
        <v>6618</v>
      </c>
      <c r="G1274">
        <f>ROUND(city_populationInYear[[#This Row],[value]],2)</f>
        <v>793217</v>
      </c>
      <c r="H1274" t="s">
        <v>7670</v>
      </c>
      <c r="I1274" t="s">
        <v>3936</v>
      </c>
      <c r="J1274" t="s">
        <v>4614</v>
      </c>
      <c r="K1274" t="s">
        <v>1194</v>
      </c>
      <c r="L1274" t="s">
        <v>4615</v>
      </c>
      <c r="M1274" t="s">
        <v>7671</v>
      </c>
      <c r="N1274">
        <f t="shared" si="19"/>
        <v>23</v>
      </c>
      <c r="O1274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Łódź city, in 2000?</v>
      </c>
    </row>
    <row r="1275" spans="1:15" x14ac:dyDescent="0.3">
      <c r="A1275" t="s">
        <v>5122</v>
      </c>
      <c r="B1275" t="s">
        <v>5123</v>
      </c>
      <c r="C1275" t="s">
        <v>8</v>
      </c>
      <c r="D1275" t="s">
        <v>3881</v>
      </c>
      <c r="E1275" t="s">
        <v>7672</v>
      </c>
      <c r="F1275" t="s">
        <v>5818</v>
      </c>
      <c r="G1275">
        <f>ROUND(city_populationInYear[[#This Row],[value]],2)</f>
        <v>45679</v>
      </c>
      <c r="H1275" t="s">
        <v>7670</v>
      </c>
      <c r="I1275" t="s">
        <v>3936</v>
      </c>
      <c r="J1275" t="s">
        <v>870</v>
      </c>
      <c r="K1275" t="s">
        <v>1194</v>
      </c>
      <c r="L1275" t="s">
        <v>5125</v>
      </c>
      <c r="M1275" t="s">
        <v>7671</v>
      </c>
      <c r="N1275">
        <f t="shared" si="19"/>
        <v>59</v>
      </c>
      <c r="O1275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Lörrach city, in 2000?</v>
      </c>
    </row>
    <row r="1276" spans="1:15" x14ac:dyDescent="0.3">
      <c r="A1276" t="s">
        <v>4631</v>
      </c>
      <c r="B1276" t="s">
        <v>4632</v>
      </c>
      <c r="C1276" t="s">
        <v>8</v>
      </c>
      <c r="D1276" t="s">
        <v>3881</v>
      </c>
      <c r="E1276" t="s">
        <v>7672</v>
      </c>
      <c r="F1276" t="s">
        <v>4695</v>
      </c>
      <c r="G1276">
        <f>ROUND(city_populationInYear[[#This Row],[value]],2)</f>
        <v>86897</v>
      </c>
      <c r="H1276" t="s">
        <v>7670</v>
      </c>
      <c r="I1276" t="s">
        <v>3936</v>
      </c>
      <c r="J1276" t="s">
        <v>147</v>
      </c>
      <c r="K1276" t="s">
        <v>1194</v>
      </c>
      <c r="L1276" t="s">
        <v>4634</v>
      </c>
      <c r="M1276" t="s">
        <v>7671</v>
      </c>
      <c r="N1276">
        <f t="shared" si="19"/>
        <v>59</v>
      </c>
      <c r="O1276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Ludwigsburg city, in 2000?</v>
      </c>
    </row>
    <row r="1277" spans="1:15" x14ac:dyDescent="0.3">
      <c r="A1277" t="s">
        <v>5744</v>
      </c>
      <c r="B1277" t="s">
        <v>5745</v>
      </c>
      <c r="C1277" t="s">
        <v>8</v>
      </c>
      <c r="D1277" t="s">
        <v>3881</v>
      </c>
      <c r="E1277" t="s">
        <v>7672</v>
      </c>
      <c r="F1277" t="s">
        <v>6013</v>
      </c>
      <c r="G1277">
        <f>ROUND(city_populationInYear[[#This Row],[value]],2)</f>
        <v>55184</v>
      </c>
      <c r="H1277" t="s">
        <v>7670</v>
      </c>
      <c r="I1277" t="s">
        <v>3936</v>
      </c>
      <c r="J1277" t="s">
        <v>1840</v>
      </c>
      <c r="K1277" t="s">
        <v>1194</v>
      </c>
      <c r="L1277" t="s">
        <v>5747</v>
      </c>
      <c r="M1277" t="s">
        <v>7671</v>
      </c>
      <c r="N1277">
        <f t="shared" si="19"/>
        <v>37</v>
      </c>
      <c r="O1277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Lugano city, in 2000?</v>
      </c>
    </row>
    <row r="1278" spans="1:15" x14ac:dyDescent="0.3">
      <c r="A1278" t="s">
        <v>6099</v>
      </c>
      <c r="B1278" t="s">
        <v>6100</v>
      </c>
      <c r="C1278" t="s">
        <v>8</v>
      </c>
      <c r="D1278" t="s">
        <v>3881</v>
      </c>
      <c r="E1278" t="s">
        <v>7672</v>
      </c>
      <c r="F1278" t="s">
        <v>6201</v>
      </c>
      <c r="G1278">
        <f>ROUND(city_populationInYear[[#This Row],[value]],2)</f>
        <v>2882860</v>
      </c>
      <c r="H1278" t="s">
        <v>7670</v>
      </c>
      <c r="I1278" t="s">
        <v>3936</v>
      </c>
      <c r="J1278" t="s">
        <v>6102</v>
      </c>
      <c r="K1278" t="s">
        <v>1194</v>
      </c>
      <c r="L1278" t="s">
        <v>6103</v>
      </c>
      <c r="M1278" t="s">
        <v>7671</v>
      </c>
      <c r="N1278">
        <f t="shared" si="19"/>
        <v>39</v>
      </c>
      <c r="O1278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Madrid city, in 2000?</v>
      </c>
    </row>
    <row r="1279" spans="1:15" x14ac:dyDescent="0.3">
      <c r="A1279" t="s">
        <v>7494</v>
      </c>
      <c r="B1279" t="s">
        <v>7495</v>
      </c>
      <c r="C1279" t="s">
        <v>8</v>
      </c>
      <c r="D1279" t="s">
        <v>3881</v>
      </c>
      <c r="E1279" t="s">
        <v>7672</v>
      </c>
      <c r="F1279" t="s">
        <v>7581</v>
      </c>
      <c r="G1279">
        <f>ROUND(city_populationInYear[[#This Row],[value]],2)</f>
        <v>38408</v>
      </c>
      <c r="H1279" t="s">
        <v>7670</v>
      </c>
      <c r="I1279" t="s">
        <v>3936</v>
      </c>
      <c r="J1279" t="s">
        <v>581</v>
      </c>
      <c r="K1279" t="s">
        <v>1194</v>
      </c>
      <c r="L1279" t="s">
        <v>7497</v>
      </c>
      <c r="M1279" t="s">
        <v>7671</v>
      </c>
      <c r="N1279">
        <f t="shared" si="19"/>
        <v>28</v>
      </c>
      <c r="O1279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Næstved city, in 2000?</v>
      </c>
    </row>
    <row r="1280" spans="1:15" x14ac:dyDescent="0.3">
      <c r="A1280" t="s">
        <v>7141</v>
      </c>
      <c r="B1280" t="s">
        <v>7142</v>
      </c>
      <c r="C1280" t="s">
        <v>8</v>
      </c>
      <c r="D1280" t="s">
        <v>3881</v>
      </c>
      <c r="E1280" t="s">
        <v>7672</v>
      </c>
      <c r="F1280" t="s">
        <v>7154</v>
      </c>
      <c r="G1280">
        <f>ROUND(city_populationInYear[[#This Row],[value]],2)</f>
        <v>558195</v>
      </c>
      <c r="H1280" t="s">
        <v>7670</v>
      </c>
      <c r="I1280" t="s">
        <v>3936</v>
      </c>
      <c r="J1280" t="s">
        <v>2924</v>
      </c>
      <c r="K1280" t="s">
        <v>1194</v>
      </c>
      <c r="L1280" t="s">
        <v>7144</v>
      </c>
      <c r="M1280" t="s">
        <v>7671</v>
      </c>
      <c r="N1280">
        <f t="shared" si="19"/>
        <v>10</v>
      </c>
      <c r="O1280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Nouakchott city, in 2000?</v>
      </c>
    </row>
    <row r="1281" spans="1:15" x14ac:dyDescent="0.3">
      <c r="A1281" t="s">
        <v>4390</v>
      </c>
      <c r="B1281" t="s">
        <v>4391</v>
      </c>
      <c r="C1281" t="s">
        <v>8</v>
      </c>
      <c r="D1281" t="s">
        <v>3881</v>
      </c>
      <c r="E1281" t="s">
        <v>7672</v>
      </c>
      <c r="F1281" t="s">
        <v>4468</v>
      </c>
      <c r="G1281">
        <f>ROUND(city_populationInYear[[#This Row],[value]],2)</f>
        <v>13445</v>
      </c>
      <c r="H1281" t="s">
        <v>7670</v>
      </c>
      <c r="I1281" t="s">
        <v>3936</v>
      </c>
      <c r="J1281" t="s">
        <v>3749</v>
      </c>
      <c r="K1281" t="s">
        <v>1194</v>
      </c>
      <c r="L1281" t="s">
        <v>4393</v>
      </c>
      <c r="M1281" t="s">
        <v>7671</v>
      </c>
      <c r="N1281">
        <f t="shared" si="19"/>
        <v>45</v>
      </c>
      <c r="O1281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Nuuk city, in 2000?</v>
      </c>
    </row>
    <row r="1282" spans="1:15" x14ac:dyDescent="0.3">
      <c r="A1282" t="s">
        <v>4481</v>
      </c>
      <c r="B1282" t="s">
        <v>4482</v>
      </c>
      <c r="C1282" t="s">
        <v>8</v>
      </c>
      <c r="D1282" t="s">
        <v>3881</v>
      </c>
      <c r="E1282" t="s">
        <v>7672</v>
      </c>
      <c r="F1282" t="s">
        <v>4538</v>
      </c>
      <c r="G1282">
        <f>ROUND(city_populationInYear[[#This Row],[value]],2)</f>
        <v>57455</v>
      </c>
      <c r="H1282" t="s">
        <v>7670</v>
      </c>
      <c r="I1282" t="s">
        <v>3936</v>
      </c>
      <c r="J1282" t="s">
        <v>892</v>
      </c>
      <c r="K1282" t="s">
        <v>1194</v>
      </c>
      <c r="L1282" t="s">
        <v>4484</v>
      </c>
      <c r="M1282" t="s">
        <v>7671</v>
      </c>
      <c r="N1282">
        <f t="shared" ref="N1282:N1345" si="20">COUNTIF(B:B,B1282)</f>
        <v>59</v>
      </c>
      <c r="O1282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Offenburg city, in 2000?</v>
      </c>
    </row>
    <row r="1283" spans="1:15" x14ac:dyDescent="0.3">
      <c r="A1283" t="s">
        <v>4032</v>
      </c>
      <c r="B1283" t="s">
        <v>4033</v>
      </c>
      <c r="C1283" t="s">
        <v>8</v>
      </c>
      <c r="D1283" t="s">
        <v>3881</v>
      </c>
      <c r="E1283" t="s">
        <v>7672</v>
      </c>
      <c r="F1283" t="s">
        <v>4085</v>
      </c>
      <c r="G1283">
        <f>ROUND(city_populationInYear[[#This Row],[value]],2)</f>
        <v>72142</v>
      </c>
      <c r="H1283" t="s">
        <v>7670</v>
      </c>
      <c r="I1283" t="s">
        <v>3936</v>
      </c>
      <c r="J1283" t="s">
        <v>154</v>
      </c>
      <c r="K1283" t="s">
        <v>1194</v>
      </c>
      <c r="L1283" t="s">
        <v>4035</v>
      </c>
      <c r="M1283" t="s">
        <v>7671</v>
      </c>
      <c r="N1283">
        <f t="shared" si="20"/>
        <v>26</v>
      </c>
      <c r="O1283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Purmerend city, in 2000?</v>
      </c>
    </row>
    <row r="1284" spans="1:15" x14ac:dyDescent="0.3">
      <c r="A1284" t="s">
        <v>3879</v>
      </c>
      <c r="B1284" t="s">
        <v>3880</v>
      </c>
      <c r="C1284" t="s">
        <v>8</v>
      </c>
      <c r="D1284" t="s">
        <v>3881</v>
      </c>
      <c r="E1284" t="s">
        <v>7672</v>
      </c>
      <c r="F1284" t="s">
        <v>3968</v>
      </c>
      <c r="G1284">
        <f>ROUND(city_populationInYear[[#This Row],[value]],2)</f>
        <v>776733</v>
      </c>
      <c r="H1284" t="s">
        <v>7670</v>
      </c>
      <c r="I1284" t="s">
        <v>3936</v>
      </c>
      <c r="J1284" t="s">
        <v>3883</v>
      </c>
      <c r="K1284" t="s">
        <v>1194</v>
      </c>
      <c r="L1284" t="s">
        <v>3884</v>
      </c>
      <c r="M1284" t="s">
        <v>7671</v>
      </c>
      <c r="N1284">
        <f t="shared" si="20"/>
        <v>28</v>
      </c>
      <c r="O1284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San Francisco city, in 2000?</v>
      </c>
    </row>
    <row r="1285" spans="1:15" x14ac:dyDescent="0.3">
      <c r="A1285" t="s">
        <v>4146</v>
      </c>
      <c r="B1285" t="s">
        <v>4147</v>
      </c>
      <c r="C1285" t="s">
        <v>8</v>
      </c>
      <c r="D1285" t="s">
        <v>3881</v>
      </c>
      <c r="E1285" t="s">
        <v>7672</v>
      </c>
      <c r="F1285" t="s">
        <v>4148</v>
      </c>
      <c r="G1285">
        <f>ROUND(city_populationInYear[[#This Row],[value]],2)</f>
        <v>10434252</v>
      </c>
      <c r="H1285" t="s">
        <v>7670</v>
      </c>
      <c r="I1285" t="s">
        <v>3936</v>
      </c>
      <c r="J1285" t="s">
        <v>4149</v>
      </c>
      <c r="K1285" t="s">
        <v>1194</v>
      </c>
      <c r="L1285" t="s">
        <v>4150</v>
      </c>
      <c r="M1285" t="s">
        <v>7671</v>
      </c>
      <c r="N1285">
        <f t="shared" si="20"/>
        <v>21</v>
      </c>
      <c r="O1285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São Paulo city, in 2000?</v>
      </c>
    </row>
    <row r="1286" spans="1:15" x14ac:dyDescent="0.3">
      <c r="A1286" t="s">
        <v>4520</v>
      </c>
      <c r="B1286" t="s">
        <v>4521</v>
      </c>
      <c r="C1286" t="s">
        <v>8</v>
      </c>
      <c r="D1286" t="s">
        <v>3881</v>
      </c>
      <c r="E1286" t="s">
        <v>7672</v>
      </c>
      <c r="F1286" t="s">
        <v>4591</v>
      </c>
      <c r="G1286">
        <f>ROUND(city_populationInYear[[#This Row],[value]],2)</f>
        <v>49997</v>
      </c>
      <c r="H1286" t="s">
        <v>7670</v>
      </c>
      <c r="I1286" t="s">
        <v>3936</v>
      </c>
      <c r="J1286" t="s">
        <v>4523</v>
      </c>
      <c r="K1286" t="s">
        <v>1194</v>
      </c>
      <c r="L1286" t="s">
        <v>4524</v>
      </c>
      <c r="M1286" t="s">
        <v>7671</v>
      </c>
      <c r="N1286">
        <f t="shared" si="20"/>
        <v>7</v>
      </c>
      <c r="O1286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São Tomé city, in 2000?</v>
      </c>
    </row>
    <row r="1287" spans="1:15" x14ac:dyDescent="0.3">
      <c r="A1287" t="s">
        <v>7534</v>
      </c>
      <c r="B1287" t="s">
        <v>7535</v>
      </c>
      <c r="C1287" t="s">
        <v>8</v>
      </c>
      <c r="D1287" t="s">
        <v>3881</v>
      </c>
      <c r="E1287" t="s">
        <v>7672</v>
      </c>
      <c r="F1287" t="s">
        <v>7545</v>
      </c>
      <c r="G1287">
        <f>ROUND(city_populationInYear[[#This Row],[value]],2)</f>
        <v>37088</v>
      </c>
      <c r="H1287" t="s">
        <v>7670</v>
      </c>
      <c r="I1287" t="s">
        <v>3936</v>
      </c>
      <c r="J1287" t="s">
        <v>945</v>
      </c>
      <c r="K1287" t="s">
        <v>1194</v>
      </c>
      <c r="L1287" t="s">
        <v>7537</v>
      </c>
      <c r="M1287" t="s">
        <v>7671</v>
      </c>
      <c r="N1287">
        <f t="shared" si="20"/>
        <v>20</v>
      </c>
      <c r="O1287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Silkeborg city, in 2000?</v>
      </c>
    </row>
    <row r="1288" spans="1:15" x14ac:dyDescent="0.3">
      <c r="A1288" t="s">
        <v>4277</v>
      </c>
      <c r="B1288" t="s">
        <v>4278</v>
      </c>
      <c r="C1288" t="s">
        <v>8</v>
      </c>
      <c r="D1288" t="s">
        <v>3881</v>
      </c>
      <c r="E1288" t="s">
        <v>7672</v>
      </c>
      <c r="F1288" t="s">
        <v>4291</v>
      </c>
      <c r="G1288">
        <f>ROUND(city_populationInYear[[#This Row],[value]],2)</f>
        <v>4027887</v>
      </c>
      <c r="H1288" t="s">
        <v>7670</v>
      </c>
      <c r="I1288" t="s">
        <v>3936</v>
      </c>
      <c r="J1288" t="s">
        <v>4280</v>
      </c>
      <c r="K1288" t="s">
        <v>1194</v>
      </c>
      <c r="L1288" t="s">
        <v>4281</v>
      </c>
      <c r="M1288" t="s">
        <v>7671</v>
      </c>
      <c r="N1288">
        <f t="shared" si="20"/>
        <v>72</v>
      </c>
      <c r="O1288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Singapore city, in 2000?</v>
      </c>
    </row>
    <row r="1289" spans="1:15" x14ac:dyDescent="0.3">
      <c r="A1289" t="s">
        <v>6782</v>
      </c>
      <c r="B1289" t="s">
        <v>6783</v>
      </c>
      <c r="C1289" t="s">
        <v>8</v>
      </c>
      <c r="D1289" t="s">
        <v>3881</v>
      </c>
      <c r="E1289" t="s">
        <v>7672</v>
      </c>
      <c r="F1289" t="s">
        <v>6844</v>
      </c>
      <c r="G1289">
        <f>ROUND(city_populationInYear[[#This Row],[value]],2)</f>
        <v>2811614</v>
      </c>
      <c r="H1289" t="s">
        <v>7670</v>
      </c>
      <c r="I1289" t="s">
        <v>3936</v>
      </c>
      <c r="J1289" t="s">
        <v>273</v>
      </c>
      <c r="K1289" t="s">
        <v>1194</v>
      </c>
      <c r="L1289" t="s">
        <v>6785</v>
      </c>
      <c r="M1289" t="s">
        <v>7671</v>
      </c>
      <c r="N1289">
        <f t="shared" si="20"/>
        <v>3</v>
      </c>
      <c r="O1289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Surat city, in 2000?</v>
      </c>
    </row>
    <row r="1290" spans="1:15" x14ac:dyDescent="0.3">
      <c r="A1290" t="s">
        <v>5516</v>
      </c>
      <c r="B1290" t="s">
        <v>5517</v>
      </c>
      <c r="C1290" t="s">
        <v>8</v>
      </c>
      <c r="D1290" t="s">
        <v>3881</v>
      </c>
      <c r="E1290" t="s">
        <v>7672</v>
      </c>
      <c r="F1290" t="s">
        <v>5582</v>
      </c>
      <c r="G1290">
        <f>ROUND(city_populationInYear[[#This Row],[value]],2)</f>
        <v>722900</v>
      </c>
      <c r="H1290" t="s">
        <v>7670</v>
      </c>
      <c r="I1290" t="s">
        <v>3936</v>
      </c>
      <c r="J1290" t="s">
        <v>259</v>
      </c>
      <c r="K1290" t="s">
        <v>1194</v>
      </c>
      <c r="L1290" t="s">
        <v>5519</v>
      </c>
      <c r="M1290" t="s">
        <v>7671</v>
      </c>
      <c r="N1290">
        <f t="shared" si="20"/>
        <v>54</v>
      </c>
      <c r="O1290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Tolyatti city, in 2000?</v>
      </c>
    </row>
    <row r="1291" spans="1:15" x14ac:dyDescent="0.3">
      <c r="A1291" t="s">
        <v>4140</v>
      </c>
      <c r="B1291" t="s">
        <v>4141</v>
      </c>
      <c r="C1291" t="s">
        <v>8</v>
      </c>
      <c r="D1291" t="s">
        <v>3881</v>
      </c>
      <c r="E1291" t="s">
        <v>7672</v>
      </c>
      <c r="F1291" t="s">
        <v>4248</v>
      </c>
      <c r="G1291">
        <f>ROUND(city_populationInYear[[#This Row],[value]],2)</f>
        <v>3480000</v>
      </c>
      <c r="H1291" t="s">
        <v>7670</v>
      </c>
      <c r="I1291" t="s">
        <v>3936</v>
      </c>
      <c r="J1291" t="s">
        <v>4143</v>
      </c>
      <c r="K1291" t="s">
        <v>1194</v>
      </c>
      <c r="L1291" t="s">
        <v>4144</v>
      </c>
      <c r="M1291" t="s">
        <v>7671</v>
      </c>
      <c r="N1291">
        <f t="shared" si="20"/>
        <v>8</v>
      </c>
      <c r="O1291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Toronto city, in 2000?</v>
      </c>
    </row>
    <row r="1292" spans="1:15" x14ac:dyDescent="0.3">
      <c r="A1292" t="s">
        <v>4727</v>
      </c>
      <c r="B1292" t="s">
        <v>4728</v>
      </c>
      <c r="C1292" t="s">
        <v>8</v>
      </c>
      <c r="D1292" t="s">
        <v>3881</v>
      </c>
      <c r="E1292" t="s">
        <v>7672</v>
      </c>
      <c r="F1292" t="s">
        <v>4758</v>
      </c>
      <c r="G1292">
        <f>ROUND(city_populationInYear[[#This Row],[value]],2)</f>
        <v>117233</v>
      </c>
      <c r="H1292" t="s">
        <v>7670</v>
      </c>
      <c r="I1292" t="s">
        <v>3936</v>
      </c>
      <c r="J1292" t="s">
        <v>3228</v>
      </c>
      <c r="K1292" t="s">
        <v>1194</v>
      </c>
      <c r="L1292" t="s">
        <v>4730</v>
      </c>
      <c r="M1292" t="s">
        <v>7671</v>
      </c>
      <c r="N1292">
        <f t="shared" si="20"/>
        <v>62</v>
      </c>
      <c r="O1292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Ulm city, in 2000?</v>
      </c>
    </row>
    <row r="1293" spans="1:15" x14ac:dyDescent="0.3">
      <c r="A1293" t="s">
        <v>7498</v>
      </c>
      <c r="B1293" t="s">
        <v>7499</v>
      </c>
      <c r="C1293" t="s">
        <v>8</v>
      </c>
      <c r="D1293" t="s">
        <v>3881</v>
      </c>
      <c r="E1293" t="s">
        <v>7672</v>
      </c>
      <c r="F1293" t="s">
        <v>7514</v>
      </c>
      <c r="G1293">
        <f>ROUND(city_populationInYear[[#This Row],[value]],2)</f>
        <v>25067</v>
      </c>
      <c r="H1293" t="s">
        <v>7670</v>
      </c>
      <c r="I1293" t="s">
        <v>3936</v>
      </c>
      <c r="J1293" t="s">
        <v>870</v>
      </c>
      <c r="K1293" t="s">
        <v>1194</v>
      </c>
      <c r="L1293" t="s">
        <v>7501</v>
      </c>
      <c r="M1293" t="s">
        <v>7671</v>
      </c>
      <c r="N1293">
        <f t="shared" si="20"/>
        <v>14</v>
      </c>
      <c r="O1293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Varberg city, in 2000?</v>
      </c>
    </row>
    <row r="1294" spans="1:15" x14ac:dyDescent="0.3">
      <c r="A1294" t="s">
        <v>7629</v>
      </c>
      <c r="B1294" t="s">
        <v>7630</v>
      </c>
      <c r="C1294" t="s">
        <v>8</v>
      </c>
      <c r="D1294" t="s">
        <v>3881</v>
      </c>
      <c r="E1294" t="s">
        <v>7672</v>
      </c>
      <c r="F1294" t="s">
        <v>7638</v>
      </c>
      <c r="G1294">
        <f>ROUND(city_populationInYear[[#This Row],[value]],2)</f>
        <v>19261</v>
      </c>
      <c r="H1294" t="s">
        <v>7670</v>
      </c>
      <c r="I1294" t="s">
        <v>3936</v>
      </c>
      <c r="J1294" t="s">
        <v>84</v>
      </c>
      <c r="K1294" t="s">
        <v>1194</v>
      </c>
      <c r="L1294" t="s">
        <v>7632</v>
      </c>
      <c r="M1294" t="s">
        <v>7671</v>
      </c>
      <c r="N1294">
        <f t="shared" si="20"/>
        <v>8</v>
      </c>
      <c r="O1294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Vianen city, in 2000?</v>
      </c>
    </row>
    <row r="1295" spans="1:15" x14ac:dyDescent="0.3">
      <c r="A1295" t="s">
        <v>7490</v>
      </c>
      <c r="B1295" t="s">
        <v>7491</v>
      </c>
      <c r="C1295" t="s">
        <v>8</v>
      </c>
      <c r="D1295" t="s">
        <v>3881</v>
      </c>
      <c r="E1295" t="s">
        <v>7672</v>
      </c>
      <c r="F1295" t="s">
        <v>7492</v>
      </c>
      <c r="G1295">
        <f>ROUND(city_populationInYear[[#This Row],[value]],2)</f>
        <v>33134</v>
      </c>
      <c r="H1295" t="s">
        <v>7670</v>
      </c>
      <c r="I1295" t="s">
        <v>3936</v>
      </c>
      <c r="J1295" t="s">
        <v>179</v>
      </c>
      <c r="K1295" t="s">
        <v>1194</v>
      </c>
      <c r="L1295" t="s">
        <v>7493</v>
      </c>
      <c r="M1295" t="s">
        <v>7671</v>
      </c>
      <c r="N1295">
        <f t="shared" si="20"/>
        <v>9</v>
      </c>
      <c r="O1295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Viborg city, in 2000?</v>
      </c>
    </row>
    <row r="1296" spans="1:15" x14ac:dyDescent="0.3">
      <c r="A1296" t="s">
        <v>5520</v>
      </c>
      <c r="B1296" t="s">
        <v>5521</v>
      </c>
      <c r="C1296" t="s">
        <v>8</v>
      </c>
      <c r="D1296" t="s">
        <v>3881</v>
      </c>
      <c r="E1296" t="s">
        <v>7672</v>
      </c>
      <c r="F1296" t="s">
        <v>6389</v>
      </c>
      <c r="G1296">
        <f>ROUND(city_populationInYear[[#This Row],[value]],2)</f>
        <v>33826</v>
      </c>
      <c r="H1296" t="s">
        <v>7670</v>
      </c>
      <c r="I1296" t="s">
        <v>3936</v>
      </c>
      <c r="J1296" t="s">
        <v>790</v>
      </c>
      <c r="K1296" t="s">
        <v>1194</v>
      </c>
      <c r="L1296" t="s">
        <v>5523</v>
      </c>
      <c r="M1296" t="s">
        <v>7671</v>
      </c>
      <c r="N1296">
        <f t="shared" si="20"/>
        <v>25</v>
      </c>
      <c r="O1296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Wageningen city, in 2000?</v>
      </c>
    </row>
    <row r="1297" spans="1:15" x14ac:dyDescent="0.3">
      <c r="A1297" t="s">
        <v>4021</v>
      </c>
      <c r="B1297" t="s">
        <v>4022</v>
      </c>
      <c r="C1297" t="s">
        <v>8</v>
      </c>
      <c r="D1297" t="s">
        <v>3881</v>
      </c>
      <c r="E1297" t="s">
        <v>7672</v>
      </c>
      <c r="F1297" t="s">
        <v>4119</v>
      </c>
      <c r="G1297">
        <f>ROUND(city_populationInYear[[#This Row],[value]],2)</f>
        <v>18092</v>
      </c>
      <c r="H1297" t="s">
        <v>7670</v>
      </c>
      <c r="I1297" t="s">
        <v>3936</v>
      </c>
      <c r="J1297" t="s">
        <v>29</v>
      </c>
      <c r="K1297" t="s">
        <v>1194</v>
      </c>
      <c r="L1297" t="s">
        <v>4024</v>
      </c>
      <c r="M1297" t="s">
        <v>7671</v>
      </c>
      <c r="N1297">
        <f t="shared" si="20"/>
        <v>25</v>
      </c>
      <c r="O1297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Weesp city, in 2000?</v>
      </c>
    </row>
    <row r="1298" spans="1:15" x14ac:dyDescent="0.3">
      <c r="A1298" t="s">
        <v>4736</v>
      </c>
      <c r="B1298" t="s">
        <v>4737</v>
      </c>
      <c r="C1298" t="s">
        <v>8</v>
      </c>
      <c r="D1298" t="s">
        <v>3881</v>
      </c>
      <c r="E1298" t="s">
        <v>7672</v>
      </c>
      <c r="F1298" t="s">
        <v>6088</v>
      </c>
      <c r="G1298">
        <f>ROUND(city_populationInYear[[#This Row],[value]],2)</f>
        <v>127966</v>
      </c>
      <c r="H1298" t="s">
        <v>7670</v>
      </c>
      <c r="I1298" t="s">
        <v>3936</v>
      </c>
      <c r="J1298" t="s">
        <v>2772</v>
      </c>
      <c r="K1298" t="s">
        <v>1194</v>
      </c>
      <c r="L1298" t="s">
        <v>4739</v>
      </c>
      <c r="M1298" t="s">
        <v>7671</v>
      </c>
      <c r="N1298">
        <f t="shared" si="20"/>
        <v>23</v>
      </c>
      <c r="O1298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Würzburg city, in 2000?</v>
      </c>
    </row>
    <row r="1299" spans="1:15" x14ac:dyDescent="0.3">
      <c r="A1299" t="s">
        <v>7241</v>
      </c>
      <c r="B1299" t="s">
        <v>7242</v>
      </c>
      <c r="C1299" t="s">
        <v>8</v>
      </c>
      <c r="D1299" t="s">
        <v>3881</v>
      </c>
      <c r="E1299" t="s">
        <v>7672</v>
      </c>
      <c r="F1299" t="s">
        <v>7292</v>
      </c>
      <c r="G1299">
        <f>ROUND(city_populationInYear[[#This Row],[value]],2)</f>
        <v>35000</v>
      </c>
      <c r="H1299" t="s">
        <v>7670</v>
      </c>
      <c r="I1299" t="s">
        <v>109</v>
      </c>
      <c r="J1299" t="s">
        <v>56</v>
      </c>
      <c r="K1299" t="s">
        <v>1194</v>
      </c>
      <c r="L1299" t="s">
        <v>7244</v>
      </c>
      <c r="M1299" t="s">
        <v>7671</v>
      </c>
      <c r="N1299">
        <f t="shared" si="20"/>
        <v>31</v>
      </c>
      <c r="O1299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Abinsk city, in 2001?</v>
      </c>
    </row>
    <row r="1300" spans="1:15" x14ac:dyDescent="0.3">
      <c r="A1300" t="s">
        <v>5737</v>
      </c>
      <c r="B1300" t="s">
        <v>5738</v>
      </c>
      <c r="C1300" t="s">
        <v>8</v>
      </c>
      <c r="D1300" t="s">
        <v>3881</v>
      </c>
      <c r="E1300" t="s">
        <v>7672</v>
      </c>
      <c r="F1300" t="s">
        <v>5830</v>
      </c>
      <c r="G1300">
        <f>ROUND(city_populationInYear[[#This Row],[value]],2)</f>
        <v>47454</v>
      </c>
      <c r="H1300" t="s">
        <v>7670</v>
      </c>
      <c r="I1300" t="s">
        <v>109</v>
      </c>
      <c r="J1300" t="s">
        <v>169</v>
      </c>
      <c r="K1300" t="s">
        <v>1194</v>
      </c>
      <c r="L1300" t="s">
        <v>5740</v>
      </c>
      <c r="M1300" t="s">
        <v>7671</v>
      </c>
      <c r="N1300">
        <f t="shared" si="20"/>
        <v>59</v>
      </c>
      <c r="O1300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Albstadt city, in 2001?</v>
      </c>
    </row>
    <row r="1301" spans="1:15" x14ac:dyDescent="0.3">
      <c r="A1301" t="s">
        <v>5852</v>
      </c>
      <c r="B1301" t="s">
        <v>5853</v>
      </c>
      <c r="C1301" t="s">
        <v>8</v>
      </c>
      <c r="D1301" t="s">
        <v>3881</v>
      </c>
      <c r="E1301" t="s">
        <v>7672</v>
      </c>
      <c r="F1301" t="s">
        <v>5928</v>
      </c>
      <c r="G1301">
        <f>ROUND(city_populationInYear[[#This Row],[value]],2)</f>
        <v>283243</v>
      </c>
      <c r="H1301" t="s">
        <v>7670</v>
      </c>
      <c r="I1301" t="s">
        <v>109</v>
      </c>
      <c r="J1301" t="s">
        <v>2040</v>
      </c>
      <c r="K1301" t="s">
        <v>1194</v>
      </c>
      <c r="L1301" t="s">
        <v>5855</v>
      </c>
      <c r="M1301" t="s">
        <v>7671</v>
      </c>
      <c r="N1301">
        <f t="shared" si="20"/>
        <v>23</v>
      </c>
      <c r="O1301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Alicante city, in 2001?</v>
      </c>
    </row>
    <row r="1302" spans="1:15" x14ac:dyDescent="0.3">
      <c r="A1302" t="s">
        <v>4854</v>
      </c>
      <c r="B1302" t="s">
        <v>4855</v>
      </c>
      <c r="C1302" t="s">
        <v>8</v>
      </c>
      <c r="D1302" t="s">
        <v>3881</v>
      </c>
      <c r="E1302" t="s">
        <v>7672</v>
      </c>
      <c r="F1302" t="s">
        <v>4975</v>
      </c>
      <c r="G1302">
        <f>ROUND(city_populationInYear[[#This Row],[value]],2)</f>
        <v>83553</v>
      </c>
      <c r="H1302" t="s">
        <v>7670</v>
      </c>
      <c r="I1302" t="s">
        <v>109</v>
      </c>
      <c r="J1302" t="s">
        <v>195</v>
      </c>
      <c r="K1302" t="s">
        <v>1194</v>
      </c>
      <c r="L1302" t="s">
        <v>4857</v>
      </c>
      <c r="M1302" t="s">
        <v>7671</v>
      </c>
      <c r="N1302">
        <f t="shared" si="20"/>
        <v>22</v>
      </c>
      <c r="O1302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Avilés city, in 2001?</v>
      </c>
    </row>
    <row r="1303" spans="1:15" x14ac:dyDescent="0.3">
      <c r="A1303" t="s">
        <v>7251</v>
      </c>
      <c r="B1303" t="s">
        <v>7252</v>
      </c>
      <c r="C1303" t="s">
        <v>8</v>
      </c>
      <c r="D1303" t="s">
        <v>3881</v>
      </c>
      <c r="E1303" t="s">
        <v>7672</v>
      </c>
      <c r="F1303" t="s">
        <v>7265</v>
      </c>
      <c r="G1303">
        <f>ROUND(city_populationInYear[[#This Row],[value]],2)</f>
        <v>136319</v>
      </c>
      <c r="H1303" t="s">
        <v>7670</v>
      </c>
      <c r="I1303" t="s">
        <v>109</v>
      </c>
      <c r="J1303" t="s">
        <v>5842</v>
      </c>
      <c r="K1303" t="s">
        <v>1194</v>
      </c>
      <c r="L1303" t="s">
        <v>7254</v>
      </c>
      <c r="M1303" t="s">
        <v>7671</v>
      </c>
      <c r="N1303">
        <f t="shared" si="20"/>
        <v>23</v>
      </c>
      <c r="O1303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Badajoz city, in 2001?</v>
      </c>
    </row>
    <row r="1304" spans="1:15" x14ac:dyDescent="0.3">
      <c r="A1304" t="s">
        <v>7357</v>
      </c>
      <c r="B1304" t="s">
        <v>7358</v>
      </c>
      <c r="C1304" t="s">
        <v>8</v>
      </c>
      <c r="D1304" t="s">
        <v>3881</v>
      </c>
      <c r="E1304" t="s">
        <v>7672</v>
      </c>
      <c r="F1304" t="s">
        <v>7456</v>
      </c>
      <c r="G1304">
        <f>ROUND(city_populationInYear[[#This Row],[value]],2)</f>
        <v>83286</v>
      </c>
      <c r="H1304" t="s">
        <v>7670</v>
      </c>
      <c r="I1304" t="s">
        <v>109</v>
      </c>
      <c r="J1304" t="s">
        <v>2052</v>
      </c>
      <c r="K1304" t="s">
        <v>1194</v>
      </c>
      <c r="L1304" t="s">
        <v>7360</v>
      </c>
      <c r="M1304" t="s">
        <v>7671</v>
      </c>
      <c r="N1304">
        <f t="shared" si="20"/>
        <v>3</v>
      </c>
      <c r="O1304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Bath city, in 2001?</v>
      </c>
    </row>
    <row r="1305" spans="1:15" x14ac:dyDescent="0.3">
      <c r="A1305" t="s">
        <v>3890</v>
      </c>
      <c r="B1305" t="s">
        <v>3891</v>
      </c>
      <c r="C1305" t="s">
        <v>8</v>
      </c>
      <c r="D1305" t="s">
        <v>3881</v>
      </c>
      <c r="E1305" t="s">
        <v>7672</v>
      </c>
      <c r="F1305" t="s">
        <v>3925</v>
      </c>
      <c r="G1305">
        <f>ROUND(city_populationInYear[[#This Row],[value]],2)</f>
        <v>122211</v>
      </c>
      <c r="H1305" t="s">
        <v>7670</v>
      </c>
      <c r="I1305" t="s">
        <v>109</v>
      </c>
      <c r="J1305" t="s">
        <v>3503</v>
      </c>
      <c r="K1305" t="s">
        <v>1194</v>
      </c>
      <c r="L1305" t="s">
        <v>3893</v>
      </c>
      <c r="M1305" t="s">
        <v>7671</v>
      </c>
      <c r="N1305">
        <f t="shared" si="20"/>
        <v>55</v>
      </c>
      <c r="O1305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Bern city, in 2001?</v>
      </c>
    </row>
    <row r="1306" spans="1:15" x14ac:dyDescent="0.3">
      <c r="A1306" t="s">
        <v>4984</v>
      </c>
      <c r="B1306" t="s">
        <v>4985</v>
      </c>
      <c r="C1306" t="s">
        <v>8</v>
      </c>
      <c r="D1306" t="s">
        <v>3881</v>
      </c>
      <c r="E1306" t="s">
        <v>7672</v>
      </c>
      <c r="F1306" t="s">
        <v>5094</v>
      </c>
      <c r="G1306">
        <f>ROUND(city_populationInYear[[#This Row],[value]],2)</f>
        <v>977000</v>
      </c>
      <c r="H1306" t="s">
        <v>7670</v>
      </c>
      <c r="I1306" t="s">
        <v>109</v>
      </c>
      <c r="J1306" t="s">
        <v>4619</v>
      </c>
      <c r="K1306" t="s">
        <v>1194</v>
      </c>
      <c r="L1306" t="s">
        <v>4987</v>
      </c>
      <c r="M1306" t="s">
        <v>7671</v>
      </c>
      <c r="N1306">
        <f t="shared" si="20"/>
        <v>11</v>
      </c>
      <c r="O1306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Birmingham city, in 2001?</v>
      </c>
    </row>
    <row r="1307" spans="1:15" x14ac:dyDescent="0.3">
      <c r="A1307" t="s">
        <v>7361</v>
      </c>
      <c r="B1307" t="s">
        <v>7362</v>
      </c>
      <c r="C1307" t="s">
        <v>8</v>
      </c>
      <c r="D1307" t="s">
        <v>3881</v>
      </c>
      <c r="E1307" t="s">
        <v>7672</v>
      </c>
      <c r="F1307" t="s">
        <v>7437</v>
      </c>
      <c r="G1307">
        <f>ROUND(city_populationInYear[[#This Row],[value]],2)</f>
        <v>293277</v>
      </c>
      <c r="H1307" t="s">
        <v>7670</v>
      </c>
      <c r="I1307" t="s">
        <v>109</v>
      </c>
      <c r="J1307" t="s">
        <v>283</v>
      </c>
      <c r="K1307" t="s">
        <v>1194</v>
      </c>
      <c r="L1307" t="s">
        <v>7364</v>
      </c>
      <c r="M1307" t="s">
        <v>7671</v>
      </c>
      <c r="N1307">
        <f t="shared" si="20"/>
        <v>3</v>
      </c>
      <c r="O1307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Bradford city, in 2001?</v>
      </c>
    </row>
    <row r="1308" spans="1:15" x14ac:dyDescent="0.3">
      <c r="A1308" t="s">
        <v>6593</v>
      </c>
      <c r="B1308" t="s">
        <v>6594</v>
      </c>
      <c r="C1308" t="s">
        <v>8</v>
      </c>
      <c r="D1308" t="s">
        <v>3881</v>
      </c>
      <c r="E1308" t="s">
        <v>7672</v>
      </c>
      <c r="F1308" t="s">
        <v>6616</v>
      </c>
      <c r="G1308">
        <f>ROUND(city_populationInYear[[#This Row],[value]],2)</f>
        <v>108863</v>
      </c>
      <c r="H1308" t="s">
        <v>7670</v>
      </c>
      <c r="I1308" t="s">
        <v>109</v>
      </c>
      <c r="J1308" t="s">
        <v>3407</v>
      </c>
      <c r="K1308" t="s">
        <v>1194</v>
      </c>
      <c r="L1308" t="s">
        <v>6596</v>
      </c>
      <c r="M1308" t="s">
        <v>7671</v>
      </c>
      <c r="N1308">
        <f t="shared" si="20"/>
        <v>5</v>
      </c>
      <c r="O1308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Cambridge city, in 2001?</v>
      </c>
    </row>
    <row r="1309" spans="1:15" x14ac:dyDescent="0.3">
      <c r="A1309" t="s">
        <v>4862</v>
      </c>
      <c r="B1309" t="s">
        <v>4863</v>
      </c>
      <c r="C1309" t="s">
        <v>8</v>
      </c>
      <c r="D1309" t="s">
        <v>3881</v>
      </c>
      <c r="E1309" t="s">
        <v>7672</v>
      </c>
      <c r="F1309" t="s">
        <v>4945</v>
      </c>
      <c r="G1309">
        <f>ROUND(city_populationInYear[[#This Row],[value]],2)</f>
        <v>146563</v>
      </c>
      <c r="H1309" t="s">
        <v>7670</v>
      </c>
      <c r="I1309" t="s">
        <v>109</v>
      </c>
      <c r="J1309" t="s">
        <v>183</v>
      </c>
      <c r="K1309" t="s">
        <v>1194</v>
      </c>
      <c r="L1309" t="s">
        <v>4865</v>
      </c>
      <c r="M1309" t="s">
        <v>7671</v>
      </c>
      <c r="N1309">
        <f t="shared" si="20"/>
        <v>23</v>
      </c>
      <c r="O1309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Castelló de la Plana city, in 2001?</v>
      </c>
    </row>
    <row r="1310" spans="1:15" x14ac:dyDescent="0.3">
      <c r="A1310" t="s">
        <v>7393</v>
      </c>
      <c r="B1310" t="s">
        <v>7394</v>
      </c>
      <c r="C1310" t="s">
        <v>8</v>
      </c>
      <c r="D1310" t="s">
        <v>3881</v>
      </c>
      <c r="E1310" t="s">
        <v>7672</v>
      </c>
      <c r="F1310" t="s">
        <v>7473</v>
      </c>
      <c r="G1310">
        <f>ROUND(city_populationInYear[[#This Row],[value]],2)</f>
        <v>7186</v>
      </c>
      <c r="H1310" t="s">
        <v>7670</v>
      </c>
      <c r="I1310" t="s">
        <v>109</v>
      </c>
      <c r="J1310" t="s">
        <v>4489</v>
      </c>
      <c r="K1310" t="s">
        <v>1194</v>
      </c>
      <c r="L1310" t="s">
        <v>7396</v>
      </c>
      <c r="M1310" t="s">
        <v>7671</v>
      </c>
      <c r="N1310">
        <f t="shared" si="20"/>
        <v>14</v>
      </c>
      <c r="O1310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City of London city, in 2001?</v>
      </c>
    </row>
    <row r="1311" spans="1:15" x14ac:dyDescent="0.3">
      <c r="A1311" t="s">
        <v>6803</v>
      </c>
      <c r="B1311" t="s">
        <v>6804</v>
      </c>
      <c r="C1311" t="s">
        <v>8</v>
      </c>
      <c r="D1311" t="s">
        <v>3881</v>
      </c>
      <c r="E1311" t="s">
        <v>7672</v>
      </c>
      <c r="F1311" t="s">
        <v>6867</v>
      </c>
      <c r="G1311">
        <f>ROUND(city_populationInYear[[#This Row],[value]],2)</f>
        <v>536644</v>
      </c>
      <c r="H1311" t="s">
        <v>7670</v>
      </c>
      <c r="I1311" t="s">
        <v>109</v>
      </c>
      <c r="J1311" t="s">
        <v>6806</v>
      </c>
      <c r="K1311" t="s">
        <v>1194</v>
      </c>
      <c r="L1311" t="s">
        <v>6807</v>
      </c>
      <c r="M1311" t="s">
        <v>7671</v>
      </c>
      <c r="N1311">
        <f t="shared" si="20"/>
        <v>2</v>
      </c>
      <c r="O1311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Durban city, in 2001?</v>
      </c>
    </row>
    <row r="1312" spans="1:15" x14ac:dyDescent="0.3">
      <c r="A1312" t="s">
        <v>7000</v>
      </c>
      <c r="B1312" t="s">
        <v>7001</v>
      </c>
      <c r="C1312" t="s">
        <v>8</v>
      </c>
      <c r="D1312" t="s">
        <v>3881</v>
      </c>
      <c r="E1312" t="s">
        <v>7672</v>
      </c>
      <c r="F1312" t="s">
        <v>7100</v>
      </c>
      <c r="G1312">
        <f>ROUND(city_populationInYear[[#This Row],[value]],2)</f>
        <v>90905</v>
      </c>
      <c r="H1312" t="s">
        <v>7670</v>
      </c>
      <c r="I1312" t="s">
        <v>109</v>
      </c>
      <c r="J1312" t="s">
        <v>2401</v>
      </c>
      <c r="K1312" t="s">
        <v>1194</v>
      </c>
      <c r="L1312" t="s">
        <v>7003</v>
      </c>
      <c r="M1312" t="s">
        <v>7671</v>
      </c>
      <c r="N1312">
        <f t="shared" si="20"/>
        <v>59</v>
      </c>
      <c r="O1312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Esslingen am Neckar city, in 2001?</v>
      </c>
    </row>
    <row r="1313" spans="1:15" x14ac:dyDescent="0.3">
      <c r="A1313" t="s">
        <v>5630</v>
      </c>
      <c r="B1313" t="s">
        <v>5631</v>
      </c>
      <c r="C1313" t="s">
        <v>8</v>
      </c>
      <c r="D1313" t="s">
        <v>3881</v>
      </c>
      <c r="E1313" t="s">
        <v>7672</v>
      </c>
      <c r="F1313" t="s">
        <v>5720</v>
      </c>
      <c r="G1313">
        <f>ROUND(city_populationInYear[[#This Row],[value]],2)</f>
        <v>57538</v>
      </c>
      <c r="H1313" t="s">
        <v>7670</v>
      </c>
      <c r="I1313" t="s">
        <v>109</v>
      </c>
      <c r="J1313" t="s">
        <v>33</v>
      </c>
      <c r="K1313" t="s">
        <v>1194</v>
      </c>
      <c r="L1313" t="s">
        <v>5633</v>
      </c>
      <c r="M1313" t="s">
        <v>7671</v>
      </c>
      <c r="N1313">
        <f t="shared" si="20"/>
        <v>60</v>
      </c>
      <c r="O1313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Friedrichshafen city, in 2001?</v>
      </c>
    </row>
    <row r="1314" spans="1:15" x14ac:dyDescent="0.3">
      <c r="A1314" t="s">
        <v>5975</v>
      </c>
      <c r="B1314" t="s">
        <v>5976</v>
      </c>
      <c r="C1314" t="s">
        <v>8</v>
      </c>
      <c r="D1314" t="s">
        <v>3881</v>
      </c>
      <c r="E1314" t="s">
        <v>7672</v>
      </c>
      <c r="F1314" t="s">
        <v>5977</v>
      </c>
      <c r="G1314">
        <f>ROUND(city_populationInYear[[#This Row],[value]],2)</f>
        <v>195891</v>
      </c>
      <c r="H1314" t="s">
        <v>7670</v>
      </c>
      <c r="I1314" t="s">
        <v>109</v>
      </c>
      <c r="J1314" t="s">
        <v>88</v>
      </c>
      <c r="K1314" t="s">
        <v>1194</v>
      </c>
      <c r="L1314" t="s">
        <v>5978</v>
      </c>
      <c r="M1314" t="s">
        <v>7671</v>
      </c>
      <c r="N1314">
        <f t="shared" si="20"/>
        <v>1</v>
      </c>
      <c r="O1314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Gandhinagar city, in 2001?</v>
      </c>
    </row>
    <row r="1315" spans="1:15" x14ac:dyDescent="0.3">
      <c r="A1315" t="s">
        <v>6484</v>
      </c>
      <c r="B1315" t="s">
        <v>6485</v>
      </c>
      <c r="C1315" t="s">
        <v>8</v>
      </c>
      <c r="D1315" t="s">
        <v>3881</v>
      </c>
      <c r="E1315" t="s">
        <v>7672</v>
      </c>
      <c r="F1315" t="s">
        <v>6542</v>
      </c>
      <c r="G1315">
        <f>ROUND(city_populationInYear[[#This Row],[value]],2)</f>
        <v>81700</v>
      </c>
      <c r="H1315" t="s">
        <v>7670</v>
      </c>
      <c r="I1315" t="s">
        <v>109</v>
      </c>
      <c r="J1315" t="s">
        <v>38</v>
      </c>
      <c r="K1315" t="s">
        <v>1194</v>
      </c>
      <c r="L1315" t="s">
        <v>6487</v>
      </c>
      <c r="M1315" t="s">
        <v>7671</v>
      </c>
      <c r="N1315">
        <f t="shared" si="20"/>
        <v>52</v>
      </c>
      <c r="O1315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Gatchina city, in 2001?</v>
      </c>
    </row>
    <row r="1316" spans="1:15" x14ac:dyDescent="0.3">
      <c r="A1316" t="s">
        <v>5634</v>
      </c>
      <c r="B1316" t="s">
        <v>5635</v>
      </c>
      <c r="C1316" t="s">
        <v>8</v>
      </c>
      <c r="D1316" t="s">
        <v>3881</v>
      </c>
      <c r="E1316" t="s">
        <v>7672</v>
      </c>
      <c r="F1316" t="s">
        <v>5722</v>
      </c>
      <c r="G1316">
        <f>ROUND(city_populationInYear[[#This Row],[value]],2)</f>
        <v>579000</v>
      </c>
      <c r="H1316" t="s">
        <v>7670</v>
      </c>
      <c r="I1316" t="s">
        <v>109</v>
      </c>
      <c r="J1316" t="s">
        <v>5018</v>
      </c>
      <c r="K1316" t="s">
        <v>1194</v>
      </c>
      <c r="L1316" t="s">
        <v>5637</v>
      </c>
      <c r="M1316" t="s">
        <v>7671</v>
      </c>
      <c r="N1316">
        <f t="shared" si="20"/>
        <v>8</v>
      </c>
      <c r="O1316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Glasgow city, in 2001?</v>
      </c>
    </row>
    <row r="1317" spans="1:15" x14ac:dyDescent="0.3">
      <c r="A1317" t="s">
        <v>6475</v>
      </c>
      <c r="B1317" t="s">
        <v>6476</v>
      </c>
      <c r="C1317" t="s">
        <v>8</v>
      </c>
      <c r="D1317" t="s">
        <v>3881</v>
      </c>
      <c r="E1317" t="s">
        <v>7672</v>
      </c>
      <c r="F1317" t="s">
        <v>6503</v>
      </c>
      <c r="G1317">
        <f>ROUND(city_populationInYear[[#This Row],[value]],2)</f>
        <v>6708389</v>
      </c>
      <c r="H1317" t="s">
        <v>7670</v>
      </c>
      <c r="I1317" t="s">
        <v>109</v>
      </c>
      <c r="J1317" t="s">
        <v>6478</v>
      </c>
      <c r="K1317" t="s">
        <v>1194</v>
      </c>
      <c r="L1317" t="s">
        <v>6479</v>
      </c>
      <c r="M1317" t="s">
        <v>7671</v>
      </c>
      <c r="N1317">
        <f t="shared" si="20"/>
        <v>15</v>
      </c>
      <c r="O1317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Hong Kong city, in 2001?</v>
      </c>
    </row>
    <row r="1318" spans="1:15" x14ac:dyDescent="0.3">
      <c r="A1318" t="s">
        <v>5981</v>
      </c>
      <c r="B1318" t="s">
        <v>5982</v>
      </c>
      <c r="C1318" t="s">
        <v>8</v>
      </c>
      <c r="D1318" t="s">
        <v>3881</v>
      </c>
      <c r="E1318" t="s">
        <v>7672</v>
      </c>
      <c r="F1318" t="s">
        <v>6009</v>
      </c>
      <c r="G1318">
        <f>ROUND(city_populationInYear[[#This Row],[value]],2)</f>
        <v>43080</v>
      </c>
      <c r="H1318" t="s">
        <v>7670</v>
      </c>
      <c r="I1318" t="s">
        <v>109</v>
      </c>
      <c r="J1318" t="s">
        <v>42</v>
      </c>
      <c r="K1318" t="s">
        <v>1194</v>
      </c>
      <c r="L1318" t="s">
        <v>5984</v>
      </c>
      <c r="M1318" t="s">
        <v>7671</v>
      </c>
      <c r="N1318">
        <f t="shared" si="20"/>
        <v>59</v>
      </c>
      <c r="O1318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Lahr/Schwarzwald city, in 2001?</v>
      </c>
    </row>
    <row r="1319" spans="1:15" x14ac:dyDescent="0.3">
      <c r="A1319" t="s">
        <v>3885</v>
      </c>
      <c r="B1319" t="s">
        <v>3886</v>
      </c>
      <c r="C1319" t="s">
        <v>8</v>
      </c>
      <c r="D1319" t="s">
        <v>3881</v>
      </c>
      <c r="E1319" t="s">
        <v>7672</v>
      </c>
      <c r="F1319" t="s">
        <v>3972</v>
      </c>
      <c r="G1319">
        <f>ROUND(city_populationInYear[[#This Row],[value]],2)</f>
        <v>7172036</v>
      </c>
      <c r="H1319" t="s">
        <v>7670</v>
      </c>
      <c r="I1319" t="s">
        <v>109</v>
      </c>
      <c r="J1319" t="s">
        <v>3888</v>
      </c>
      <c r="K1319" t="s">
        <v>1194</v>
      </c>
      <c r="L1319" t="s">
        <v>3889</v>
      </c>
      <c r="M1319" t="s">
        <v>7671</v>
      </c>
      <c r="N1319">
        <f t="shared" si="20"/>
        <v>25</v>
      </c>
      <c r="O1319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London city, in 2001?</v>
      </c>
    </row>
    <row r="1320" spans="1:15" x14ac:dyDescent="0.3">
      <c r="A1320" t="s">
        <v>5122</v>
      </c>
      <c r="B1320" t="s">
        <v>5123</v>
      </c>
      <c r="C1320" t="s">
        <v>8</v>
      </c>
      <c r="D1320" t="s">
        <v>3881</v>
      </c>
      <c r="E1320" t="s">
        <v>7672</v>
      </c>
      <c r="F1320" t="s">
        <v>5237</v>
      </c>
      <c r="G1320">
        <f>ROUND(city_populationInYear[[#This Row],[value]],2)</f>
        <v>46272</v>
      </c>
      <c r="H1320" t="s">
        <v>7670</v>
      </c>
      <c r="I1320" t="s">
        <v>109</v>
      </c>
      <c r="J1320" t="s">
        <v>870</v>
      </c>
      <c r="K1320" t="s">
        <v>1194</v>
      </c>
      <c r="L1320" t="s">
        <v>5125</v>
      </c>
      <c r="M1320" t="s">
        <v>7671</v>
      </c>
      <c r="N1320">
        <f t="shared" si="20"/>
        <v>59</v>
      </c>
      <c r="O1320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Lörrach city, in 2001?</v>
      </c>
    </row>
    <row r="1321" spans="1:15" x14ac:dyDescent="0.3">
      <c r="A1321" t="s">
        <v>4631</v>
      </c>
      <c r="B1321" t="s">
        <v>4632</v>
      </c>
      <c r="C1321" t="s">
        <v>8</v>
      </c>
      <c r="D1321" t="s">
        <v>3881</v>
      </c>
      <c r="E1321" t="s">
        <v>7672</v>
      </c>
      <c r="F1321" t="s">
        <v>4707</v>
      </c>
      <c r="G1321">
        <f>ROUND(city_populationInYear[[#This Row],[value]],2)</f>
        <v>87502</v>
      </c>
      <c r="H1321" t="s">
        <v>7670</v>
      </c>
      <c r="I1321" t="s">
        <v>109</v>
      </c>
      <c r="J1321" t="s">
        <v>147</v>
      </c>
      <c r="K1321" t="s">
        <v>1194</v>
      </c>
      <c r="L1321" t="s">
        <v>4634</v>
      </c>
      <c r="M1321" t="s">
        <v>7671</v>
      </c>
      <c r="N1321">
        <f t="shared" si="20"/>
        <v>59</v>
      </c>
      <c r="O1321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Ludwigsburg city, in 2001?</v>
      </c>
    </row>
    <row r="1322" spans="1:15" x14ac:dyDescent="0.3">
      <c r="A1322" t="s">
        <v>5744</v>
      </c>
      <c r="B1322" t="s">
        <v>5745</v>
      </c>
      <c r="C1322" t="s">
        <v>8</v>
      </c>
      <c r="D1322" t="s">
        <v>3881</v>
      </c>
      <c r="E1322" t="s">
        <v>7672</v>
      </c>
      <c r="F1322" t="s">
        <v>6028</v>
      </c>
      <c r="G1322">
        <f>ROUND(city_populationInYear[[#This Row],[value]],2)</f>
        <v>55724</v>
      </c>
      <c r="H1322" t="s">
        <v>7670</v>
      </c>
      <c r="I1322" t="s">
        <v>109</v>
      </c>
      <c r="J1322" t="s">
        <v>1840</v>
      </c>
      <c r="K1322" t="s">
        <v>1194</v>
      </c>
      <c r="L1322" t="s">
        <v>5747</v>
      </c>
      <c r="M1322" t="s">
        <v>7671</v>
      </c>
      <c r="N1322">
        <f t="shared" si="20"/>
        <v>37</v>
      </c>
      <c r="O1322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Lugano city, in 2001?</v>
      </c>
    </row>
    <row r="1323" spans="1:15" x14ac:dyDescent="0.3">
      <c r="A1323" t="s">
        <v>6099</v>
      </c>
      <c r="B1323" t="s">
        <v>6100</v>
      </c>
      <c r="C1323" t="s">
        <v>8</v>
      </c>
      <c r="D1323" t="s">
        <v>3881</v>
      </c>
      <c r="E1323" t="s">
        <v>7672</v>
      </c>
      <c r="F1323" t="s">
        <v>6192</v>
      </c>
      <c r="G1323">
        <f>ROUND(city_populationInYear[[#This Row],[value]],2)</f>
        <v>2957058</v>
      </c>
      <c r="H1323" t="s">
        <v>7670</v>
      </c>
      <c r="I1323" t="s">
        <v>109</v>
      </c>
      <c r="J1323" t="s">
        <v>6102</v>
      </c>
      <c r="K1323" t="s">
        <v>1194</v>
      </c>
      <c r="L1323" t="s">
        <v>6103</v>
      </c>
      <c r="M1323" t="s">
        <v>7671</v>
      </c>
      <c r="N1323">
        <f t="shared" si="20"/>
        <v>39</v>
      </c>
      <c r="O1323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Madrid city, in 2001?</v>
      </c>
    </row>
    <row r="1324" spans="1:15" x14ac:dyDescent="0.3">
      <c r="A1324" t="s">
        <v>7369</v>
      </c>
      <c r="B1324" t="s">
        <v>7370</v>
      </c>
      <c r="C1324" t="s">
        <v>8</v>
      </c>
      <c r="D1324" t="s">
        <v>3881</v>
      </c>
      <c r="E1324" t="s">
        <v>7672</v>
      </c>
      <c r="F1324" t="s">
        <v>7384</v>
      </c>
      <c r="G1324">
        <f>ROUND(city_populationInYear[[#This Row],[value]],2)</f>
        <v>204879</v>
      </c>
      <c r="H1324" t="s">
        <v>7670</v>
      </c>
      <c r="I1324" t="s">
        <v>109</v>
      </c>
      <c r="J1324" t="s">
        <v>2777</v>
      </c>
      <c r="K1324" t="s">
        <v>1194</v>
      </c>
      <c r="L1324" t="s">
        <v>7371</v>
      </c>
      <c r="M1324" t="s">
        <v>7671</v>
      </c>
      <c r="N1324">
        <f t="shared" si="20"/>
        <v>7</v>
      </c>
      <c r="O1324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Mérida city, in 2001?</v>
      </c>
    </row>
    <row r="1325" spans="1:15" x14ac:dyDescent="0.3">
      <c r="A1325" t="s">
        <v>5856</v>
      </c>
      <c r="B1325" t="s">
        <v>5857</v>
      </c>
      <c r="C1325" t="s">
        <v>8</v>
      </c>
      <c r="D1325" t="s">
        <v>3881</v>
      </c>
      <c r="E1325" t="s">
        <v>7672</v>
      </c>
      <c r="F1325" t="s">
        <v>5892</v>
      </c>
      <c r="G1325">
        <f>ROUND(city_populationInYear[[#This Row],[value]],2)</f>
        <v>35470</v>
      </c>
      <c r="H1325" t="s">
        <v>7670</v>
      </c>
      <c r="I1325" t="s">
        <v>109</v>
      </c>
      <c r="J1325" t="s">
        <v>870</v>
      </c>
      <c r="K1325" t="s">
        <v>1194</v>
      </c>
      <c r="L1325" t="s">
        <v>5859</v>
      </c>
      <c r="M1325" t="s">
        <v>7671</v>
      </c>
      <c r="N1325">
        <f t="shared" si="20"/>
        <v>23</v>
      </c>
      <c r="O1325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Miranda de Ebro city, in 2001?</v>
      </c>
    </row>
    <row r="1326" spans="1:15" x14ac:dyDescent="0.3">
      <c r="A1326" t="s">
        <v>7137</v>
      </c>
      <c r="B1326" t="s">
        <v>7138</v>
      </c>
      <c r="C1326" t="s">
        <v>8</v>
      </c>
      <c r="D1326" t="s">
        <v>3881</v>
      </c>
      <c r="E1326" t="s">
        <v>7672</v>
      </c>
      <c r="F1326" t="s">
        <v>7168</v>
      </c>
      <c r="G1326">
        <f>ROUND(city_populationInYear[[#This Row],[value]],2)</f>
        <v>690286</v>
      </c>
      <c r="H1326" t="s">
        <v>7670</v>
      </c>
      <c r="I1326" t="s">
        <v>109</v>
      </c>
      <c r="J1326" t="s">
        <v>6889</v>
      </c>
      <c r="K1326" t="s">
        <v>1194</v>
      </c>
      <c r="L1326" t="s">
        <v>7140</v>
      </c>
      <c r="M1326" t="s">
        <v>7671</v>
      </c>
      <c r="N1326">
        <f t="shared" si="20"/>
        <v>4</v>
      </c>
      <c r="O1326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Niamey city, in 2001?</v>
      </c>
    </row>
    <row r="1327" spans="1:15" x14ac:dyDescent="0.3">
      <c r="A1327" t="s">
        <v>4390</v>
      </c>
      <c r="B1327" t="s">
        <v>4391</v>
      </c>
      <c r="C1327" t="s">
        <v>8</v>
      </c>
      <c r="D1327" t="s">
        <v>3881</v>
      </c>
      <c r="E1327" t="s">
        <v>7672</v>
      </c>
      <c r="F1327" t="s">
        <v>4472</v>
      </c>
      <c r="G1327">
        <f>ROUND(city_populationInYear[[#This Row],[value]],2)</f>
        <v>13649</v>
      </c>
      <c r="H1327" t="s">
        <v>7670</v>
      </c>
      <c r="I1327" t="s">
        <v>109</v>
      </c>
      <c r="J1327" t="s">
        <v>3749</v>
      </c>
      <c r="K1327" t="s">
        <v>1194</v>
      </c>
      <c r="L1327" t="s">
        <v>4393</v>
      </c>
      <c r="M1327" t="s">
        <v>7671</v>
      </c>
      <c r="N1327">
        <f t="shared" si="20"/>
        <v>45</v>
      </c>
      <c r="O1327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Nuuk city, in 2001?</v>
      </c>
    </row>
    <row r="1328" spans="1:15" x14ac:dyDescent="0.3">
      <c r="A1328" t="s">
        <v>4481</v>
      </c>
      <c r="B1328" t="s">
        <v>4482</v>
      </c>
      <c r="C1328" t="s">
        <v>8</v>
      </c>
      <c r="D1328" t="s">
        <v>3881</v>
      </c>
      <c r="E1328" t="s">
        <v>7672</v>
      </c>
      <c r="F1328" t="s">
        <v>4512</v>
      </c>
      <c r="G1328">
        <f>ROUND(city_populationInYear[[#This Row],[value]],2)</f>
        <v>58280</v>
      </c>
      <c r="H1328" t="s">
        <v>7670</v>
      </c>
      <c r="I1328" t="s">
        <v>109</v>
      </c>
      <c r="J1328" t="s">
        <v>892</v>
      </c>
      <c r="K1328" t="s">
        <v>1194</v>
      </c>
      <c r="L1328" t="s">
        <v>4484</v>
      </c>
      <c r="M1328" t="s">
        <v>7671</v>
      </c>
      <c r="N1328">
        <f t="shared" si="20"/>
        <v>59</v>
      </c>
      <c r="O1328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Offenburg city, in 2001?</v>
      </c>
    </row>
    <row r="1329" spans="1:15" x14ac:dyDescent="0.3">
      <c r="A1329" t="s">
        <v>7174</v>
      </c>
      <c r="B1329" t="s">
        <v>7175</v>
      </c>
      <c r="C1329" t="s">
        <v>8</v>
      </c>
      <c r="D1329" t="s">
        <v>3881</v>
      </c>
      <c r="E1329" t="s">
        <v>7672</v>
      </c>
      <c r="F1329" t="s">
        <v>7208</v>
      </c>
      <c r="G1329">
        <f>ROUND(city_populationInYear[[#This Row],[value]],2)</f>
        <v>3979</v>
      </c>
      <c r="H1329" t="s">
        <v>7670</v>
      </c>
      <c r="I1329" t="s">
        <v>109</v>
      </c>
      <c r="J1329" t="s">
        <v>76</v>
      </c>
      <c r="K1329" t="s">
        <v>1194</v>
      </c>
      <c r="L1329" t="s">
        <v>7176</v>
      </c>
      <c r="M1329" t="s">
        <v>7671</v>
      </c>
      <c r="N1329">
        <f t="shared" si="20"/>
        <v>23</v>
      </c>
      <c r="O1329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Rietavas city, in 2001?</v>
      </c>
    </row>
    <row r="1330" spans="1:15" x14ac:dyDescent="0.3">
      <c r="A1330" t="s">
        <v>5409</v>
      </c>
      <c r="B1330" t="s">
        <v>5410</v>
      </c>
      <c r="C1330" t="s">
        <v>8</v>
      </c>
      <c r="D1330" t="s">
        <v>3881</v>
      </c>
      <c r="E1330" t="s">
        <v>7672</v>
      </c>
      <c r="F1330" t="s">
        <v>5442</v>
      </c>
      <c r="G1330">
        <f>ROUND(city_populationInYear[[#This Row],[value]],2)</f>
        <v>32439</v>
      </c>
      <c r="H1330" t="s">
        <v>7670</v>
      </c>
      <c r="I1330" t="s">
        <v>109</v>
      </c>
      <c r="J1330" t="s">
        <v>581</v>
      </c>
      <c r="K1330" t="s">
        <v>1194</v>
      </c>
      <c r="L1330" t="s">
        <v>5412</v>
      </c>
      <c r="M1330" t="s">
        <v>7671</v>
      </c>
      <c r="N1330">
        <f t="shared" si="20"/>
        <v>44</v>
      </c>
      <c r="O1330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Sant Adrià de Besòs city, in 2001?</v>
      </c>
    </row>
    <row r="1331" spans="1:15" x14ac:dyDescent="0.3">
      <c r="A1331" t="s">
        <v>5404</v>
      </c>
      <c r="B1331" t="s">
        <v>5405</v>
      </c>
      <c r="C1331" t="s">
        <v>8</v>
      </c>
      <c r="D1331" t="s">
        <v>3881</v>
      </c>
      <c r="E1331" t="s">
        <v>7672</v>
      </c>
      <c r="F1331" t="s">
        <v>5512</v>
      </c>
      <c r="G1331">
        <f>ROUND(city_populationInYear[[#This Row],[value]],2)</f>
        <v>39603</v>
      </c>
      <c r="H1331" t="s">
        <v>7670</v>
      </c>
      <c r="I1331" t="s">
        <v>109</v>
      </c>
      <c r="J1331" t="s">
        <v>783</v>
      </c>
      <c r="K1331" t="s">
        <v>1194</v>
      </c>
      <c r="L1331" t="s">
        <v>5407</v>
      </c>
      <c r="M1331" t="s">
        <v>7671</v>
      </c>
      <c r="N1331">
        <f t="shared" si="20"/>
        <v>43</v>
      </c>
      <c r="O1331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Sant Feliu de Llobregat city, in 2001?</v>
      </c>
    </row>
    <row r="1332" spans="1:15" x14ac:dyDescent="0.3">
      <c r="A1332" t="s">
        <v>5470</v>
      </c>
      <c r="B1332" t="s">
        <v>5471</v>
      </c>
      <c r="C1332" t="s">
        <v>8</v>
      </c>
      <c r="D1332" t="s">
        <v>3881</v>
      </c>
      <c r="E1332" t="s">
        <v>7672</v>
      </c>
      <c r="F1332" t="s">
        <v>7287</v>
      </c>
      <c r="G1332">
        <f>ROUND(city_populationInYear[[#This Row],[value]],2)</f>
        <v>28246</v>
      </c>
      <c r="H1332" t="s">
        <v>7670</v>
      </c>
      <c r="I1332" t="s">
        <v>109</v>
      </c>
      <c r="J1332" t="s">
        <v>44</v>
      </c>
      <c r="K1332" t="s">
        <v>1194</v>
      </c>
      <c r="L1332" t="s">
        <v>5473</v>
      </c>
      <c r="M1332" t="s">
        <v>7671</v>
      </c>
      <c r="N1332">
        <f t="shared" si="20"/>
        <v>45</v>
      </c>
      <c r="O1332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Sant Joan Despí city, in 2001?</v>
      </c>
    </row>
    <row r="1333" spans="1:15" x14ac:dyDescent="0.3">
      <c r="A1333" t="s">
        <v>4520</v>
      </c>
      <c r="B1333" t="s">
        <v>4521</v>
      </c>
      <c r="C1333" t="s">
        <v>8</v>
      </c>
      <c r="D1333" t="s">
        <v>3881</v>
      </c>
      <c r="E1333" t="s">
        <v>7672</v>
      </c>
      <c r="F1333" t="s">
        <v>4590</v>
      </c>
      <c r="G1333">
        <f>ROUND(city_populationInYear[[#This Row],[value]],2)</f>
        <v>49957</v>
      </c>
      <c r="H1333" t="s">
        <v>7670</v>
      </c>
      <c r="I1333" t="s">
        <v>109</v>
      </c>
      <c r="J1333" t="s">
        <v>4523</v>
      </c>
      <c r="K1333" t="s">
        <v>1194</v>
      </c>
      <c r="L1333" t="s">
        <v>4524</v>
      </c>
      <c r="M1333" t="s">
        <v>7671</v>
      </c>
      <c r="N1333">
        <f t="shared" si="20"/>
        <v>7</v>
      </c>
      <c r="O1333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São Tomé city, in 2001?</v>
      </c>
    </row>
    <row r="1334" spans="1:15" x14ac:dyDescent="0.3">
      <c r="A1334" t="s">
        <v>4277</v>
      </c>
      <c r="B1334" t="s">
        <v>4278</v>
      </c>
      <c r="C1334" t="s">
        <v>8</v>
      </c>
      <c r="D1334" t="s">
        <v>3881</v>
      </c>
      <c r="E1334" t="s">
        <v>7672</v>
      </c>
      <c r="F1334" t="s">
        <v>4367</v>
      </c>
      <c r="G1334">
        <f>ROUND(city_populationInYear[[#This Row],[value]],2)</f>
        <v>4138012</v>
      </c>
      <c r="H1334" t="s">
        <v>7670</v>
      </c>
      <c r="I1334" t="s">
        <v>109</v>
      </c>
      <c r="J1334" t="s">
        <v>4280</v>
      </c>
      <c r="K1334" t="s">
        <v>1194</v>
      </c>
      <c r="L1334" t="s">
        <v>4281</v>
      </c>
      <c r="M1334" t="s">
        <v>7671</v>
      </c>
      <c r="N1334">
        <f t="shared" si="20"/>
        <v>72</v>
      </c>
      <c r="O1334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Singapore city, in 2001?</v>
      </c>
    </row>
    <row r="1335" spans="1:15" x14ac:dyDescent="0.3">
      <c r="A1335" t="s">
        <v>6764</v>
      </c>
      <c r="B1335" t="s">
        <v>6765</v>
      </c>
      <c r="C1335" t="s">
        <v>8</v>
      </c>
      <c r="D1335" t="s">
        <v>3881</v>
      </c>
      <c r="E1335" t="s">
        <v>7672</v>
      </c>
      <c r="F1335" t="s">
        <v>6775</v>
      </c>
      <c r="G1335">
        <f>ROUND(city_populationInYear[[#This Row],[value]],2)</f>
        <v>21929</v>
      </c>
      <c r="H1335" t="s">
        <v>7670</v>
      </c>
      <c r="I1335" t="s">
        <v>109</v>
      </c>
      <c r="J1335" t="s">
        <v>150</v>
      </c>
      <c r="K1335" t="s">
        <v>1194</v>
      </c>
      <c r="L1335" t="s">
        <v>6767</v>
      </c>
      <c r="M1335" t="s">
        <v>7671</v>
      </c>
      <c r="N1335">
        <f t="shared" si="20"/>
        <v>4</v>
      </c>
      <c r="O1335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Thebes city, in 2001?</v>
      </c>
    </row>
    <row r="1336" spans="1:15" x14ac:dyDescent="0.3">
      <c r="A1336" t="s">
        <v>4727</v>
      </c>
      <c r="B1336" t="s">
        <v>4728</v>
      </c>
      <c r="C1336" t="s">
        <v>8</v>
      </c>
      <c r="D1336" t="s">
        <v>3881</v>
      </c>
      <c r="E1336" t="s">
        <v>7672</v>
      </c>
      <c r="F1336" t="s">
        <v>4802</v>
      </c>
      <c r="G1336">
        <f>ROUND(city_populationInYear[[#This Row],[value]],2)</f>
        <v>118347</v>
      </c>
      <c r="H1336" t="s">
        <v>7670</v>
      </c>
      <c r="I1336" t="s">
        <v>109</v>
      </c>
      <c r="J1336" t="s">
        <v>3228</v>
      </c>
      <c r="K1336" t="s">
        <v>1194</v>
      </c>
      <c r="L1336" t="s">
        <v>4730</v>
      </c>
      <c r="M1336" t="s">
        <v>7671</v>
      </c>
      <c r="N1336">
        <f t="shared" si="20"/>
        <v>62</v>
      </c>
      <c r="O1336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Ulm city, in 2001?</v>
      </c>
    </row>
    <row r="1337" spans="1:15" x14ac:dyDescent="0.3">
      <c r="A1337" t="s">
        <v>5848</v>
      </c>
      <c r="B1337" t="s">
        <v>5849</v>
      </c>
      <c r="C1337" t="s">
        <v>8</v>
      </c>
      <c r="D1337" t="s">
        <v>3881</v>
      </c>
      <c r="E1337" t="s">
        <v>7672</v>
      </c>
      <c r="F1337" t="s">
        <v>5882</v>
      </c>
      <c r="G1337">
        <f>ROUND(city_populationInYear[[#This Row],[value]],2)</f>
        <v>42320</v>
      </c>
      <c r="H1337" t="s">
        <v>7670</v>
      </c>
      <c r="I1337" t="s">
        <v>109</v>
      </c>
      <c r="J1337" t="s">
        <v>349</v>
      </c>
      <c r="K1337" t="s">
        <v>1194</v>
      </c>
      <c r="L1337" t="s">
        <v>5851</v>
      </c>
      <c r="M1337" t="s">
        <v>7671</v>
      </c>
      <c r="N1337">
        <f t="shared" si="20"/>
        <v>23</v>
      </c>
      <c r="O1337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Vila-real city, in 2001?</v>
      </c>
    </row>
    <row r="1338" spans="1:15" x14ac:dyDescent="0.3">
      <c r="A1338" t="s">
        <v>4152</v>
      </c>
      <c r="B1338" t="s">
        <v>4153</v>
      </c>
      <c r="C1338" t="s">
        <v>8</v>
      </c>
      <c r="D1338" t="s">
        <v>3881</v>
      </c>
      <c r="E1338" t="s">
        <v>7672</v>
      </c>
      <c r="F1338" t="s">
        <v>4188</v>
      </c>
      <c r="G1338">
        <f>ROUND(city_populationInYear[[#This Row],[value]],2)</f>
        <v>554281</v>
      </c>
      <c r="H1338" t="s">
        <v>7670</v>
      </c>
      <c r="I1338" t="s">
        <v>109</v>
      </c>
      <c r="J1338" t="s">
        <v>3054</v>
      </c>
      <c r="K1338" t="s">
        <v>1194</v>
      </c>
      <c r="L1338" t="s">
        <v>4156</v>
      </c>
      <c r="M1338" t="s">
        <v>7671</v>
      </c>
      <c r="N1338">
        <f t="shared" si="20"/>
        <v>56</v>
      </c>
      <c r="O1338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Vilnius city, in 2001?</v>
      </c>
    </row>
    <row r="1339" spans="1:15" x14ac:dyDescent="0.3">
      <c r="A1339" t="s">
        <v>4492</v>
      </c>
      <c r="B1339" t="s">
        <v>4493</v>
      </c>
      <c r="C1339" t="s">
        <v>8</v>
      </c>
      <c r="D1339" t="s">
        <v>3881</v>
      </c>
      <c r="E1339" t="s">
        <v>7672</v>
      </c>
      <c r="F1339" t="s">
        <v>4502</v>
      </c>
      <c r="G1339">
        <f>ROUND(city_populationInYear[[#This Row],[value]],2)</f>
        <v>233529</v>
      </c>
      <c r="H1339" t="s">
        <v>7670</v>
      </c>
      <c r="I1339" t="s">
        <v>109</v>
      </c>
      <c r="J1339" t="s">
        <v>4495</v>
      </c>
      <c r="K1339" t="s">
        <v>1194</v>
      </c>
      <c r="L1339" t="s">
        <v>4496</v>
      </c>
      <c r="M1339" t="s">
        <v>7671</v>
      </c>
      <c r="N1339">
        <f t="shared" si="20"/>
        <v>6</v>
      </c>
      <c r="O1339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Windhoek city, in 2001?</v>
      </c>
    </row>
    <row r="1340" spans="1:15" x14ac:dyDescent="0.3">
      <c r="A1340" t="s">
        <v>7241</v>
      </c>
      <c r="B1340" t="s">
        <v>7242</v>
      </c>
      <c r="C1340" t="s">
        <v>8</v>
      </c>
      <c r="D1340" t="s">
        <v>3881</v>
      </c>
      <c r="E1340" t="s">
        <v>7672</v>
      </c>
      <c r="F1340" t="s">
        <v>6038</v>
      </c>
      <c r="G1340">
        <f>ROUND(city_populationInYear[[#This Row],[value]],2)</f>
        <v>33734</v>
      </c>
      <c r="H1340" t="s">
        <v>7670</v>
      </c>
      <c r="I1340" t="s">
        <v>492</v>
      </c>
      <c r="J1340" t="s">
        <v>56</v>
      </c>
      <c r="K1340" t="s">
        <v>1194</v>
      </c>
      <c r="L1340" t="s">
        <v>7244</v>
      </c>
      <c r="M1340" t="s">
        <v>7671</v>
      </c>
      <c r="N1340">
        <f t="shared" si="20"/>
        <v>31</v>
      </c>
      <c r="O1340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Abinsk city, in 2002?</v>
      </c>
    </row>
    <row r="1341" spans="1:15" x14ac:dyDescent="0.3">
      <c r="A1341" t="s">
        <v>5737</v>
      </c>
      <c r="B1341" t="s">
        <v>5738</v>
      </c>
      <c r="C1341" t="s">
        <v>8</v>
      </c>
      <c r="D1341" t="s">
        <v>3881</v>
      </c>
      <c r="E1341" t="s">
        <v>7672</v>
      </c>
      <c r="F1341" t="s">
        <v>5822</v>
      </c>
      <c r="G1341">
        <f>ROUND(city_populationInYear[[#This Row],[value]],2)</f>
        <v>47311</v>
      </c>
      <c r="H1341" t="s">
        <v>7670</v>
      </c>
      <c r="I1341" t="s">
        <v>492</v>
      </c>
      <c r="J1341" t="s">
        <v>169</v>
      </c>
      <c r="K1341" t="s">
        <v>1194</v>
      </c>
      <c r="L1341" t="s">
        <v>5740</v>
      </c>
      <c r="M1341" t="s">
        <v>7671</v>
      </c>
      <c r="N1341">
        <f t="shared" si="20"/>
        <v>59</v>
      </c>
      <c r="O1341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Albstadt city, in 2002?</v>
      </c>
    </row>
    <row r="1342" spans="1:15" x14ac:dyDescent="0.3">
      <c r="A1342" t="s">
        <v>5852</v>
      </c>
      <c r="B1342" t="s">
        <v>5853</v>
      </c>
      <c r="C1342" t="s">
        <v>8</v>
      </c>
      <c r="D1342" t="s">
        <v>3881</v>
      </c>
      <c r="E1342" t="s">
        <v>7672</v>
      </c>
      <c r="F1342" t="s">
        <v>5953</v>
      </c>
      <c r="G1342">
        <f>ROUND(city_populationInYear[[#This Row],[value]],2)</f>
        <v>293629</v>
      </c>
      <c r="H1342" t="s">
        <v>7670</v>
      </c>
      <c r="I1342" t="s">
        <v>492</v>
      </c>
      <c r="J1342" t="s">
        <v>2040</v>
      </c>
      <c r="K1342" t="s">
        <v>1194</v>
      </c>
      <c r="L1342" t="s">
        <v>5855</v>
      </c>
      <c r="M1342" t="s">
        <v>7671</v>
      </c>
      <c r="N1342">
        <f t="shared" si="20"/>
        <v>23</v>
      </c>
      <c r="O1342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Alicante city, in 2002?</v>
      </c>
    </row>
    <row r="1343" spans="1:15" x14ac:dyDescent="0.3">
      <c r="A1343" t="s">
        <v>4854</v>
      </c>
      <c r="B1343" t="s">
        <v>4855</v>
      </c>
      <c r="C1343" t="s">
        <v>8</v>
      </c>
      <c r="D1343" t="s">
        <v>3881</v>
      </c>
      <c r="E1343" t="s">
        <v>7672</v>
      </c>
      <c r="F1343" t="s">
        <v>4971</v>
      </c>
      <c r="G1343">
        <f>ROUND(city_populationInYear[[#This Row],[value]],2)</f>
        <v>83511</v>
      </c>
      <c r="H1343" t="s">
        <v>7670</v>
      </c>
      <c r="I1343" t="s">
        <v>492</v>
      </c>
      <c r="J1343" t="s">
        <v>195</v>
      </c>
      <c r="K1343" t="s">
        <v>1194</v>
      </c>
      <c r="L1343" t="s">
        <v>4857</v>
      </c>
      <c r="M1343" t="s">
        <v>7671</v>
      </c>
      <c r="N1343">
        <f t="shared" si="20"/>
        <v>22</v>
      </c>
      <c r="O1343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Avilés city, in 2002?</v>
      </c>
    </row>
    <row r="1344" spans="1:15" x14ac:dyDescent="0.3">
      <c r="A1344" t="s">
        <v>7251</v>
      </c>
      <c r="B1344" t="s">
        <v>7252</v>
      </c>
      <c r="C1344" t="s">
        <v>8</v>
      </c>
      <c r="D1344" t="s">
        <v>3881</v>
      </c>
      <c r="E1344" t="s">
        <v>7672</v>
      </c>
      <c r="F1344" t="s">
        <v>7274</v>
      </c>
      <c r="G1344">
        <f>ROUND(city_populationInYear[[#This Row],[value]],2)</f>
        <v>136851</v>
      </c>
      <c r="H1344" t="s">
        <v>7670</v>
      </c>
      <c r="I1344" t="s">
        <v>492</v>
      </c>
      <c r="J1344" t="s">
        <v>5842</v>
      </c>
      <c r="K1344" t="s">
        <v>1194</v>
      </c>
      <c r="L1344" t="s">
        <v>7254</v>
      </c>
      <c r="M1344" t="s">
        <v>7671</v>
      </c>
      <c r="N1344">
        <f t="shared" si="20"/>
        <v>23</v>
      </c>
      <c r="O1344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Badajoz city, in 2002?</v>
      </c>
    </row>
    <row r="1345" spans="1:15" x14ac:dyDescent="0.3">
      <c r="A1345" t="s">
        <v>7122</v>
      </c>
      <c r="B1345" t="s">
        <v>7123</v>
      </c>
      <c r="C1345" t="s">
        <v>8</v>
      </c>
      <c r="D1345" t="s">
        <v>3881</v>
      </c>
      <c r="E1345" t="s">
        <v>7672</v>
      </c>
      <c r="F1345" t="s">
        <v>7229</v>
      </c>
      <c r="G1345">
        <f>ROUND(city_populationInYear[[#This Row],[value]],2)</f>
        <v>1119642</v>
      </c>
      <c r="H1345" t="s">
        <v>7670</v>
      </c>
      <c r="I1345" t="s">
        <v>492</v>
      </c>
      <c r="J1345" t="s">
        <v>7125</v>
      </c>
      <c r="K1345" t="s">
        <v>1194</v>
      </c>
      <c r="L1345" t="s">
        <v>7126</v>
      </c>
      <c r="M1345" t="s">
        <v>7671</v>
      </c>
      <c r="N1345">
        <f t="shared" si="20"/>
        <v>17</v>
      </c>
      <c r="O1345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Belgrade city, in 2002?</v>
      </c>
    </row>
    <row r="1346" spans="1:15" x14ac:dyDescent="0.3">
      <c r="A1346" t="s">
        <v>3890</v>
      </c>
      <c r="B1346" t="s">
        <v>3891</v>
      </c>
      <c r="C1346" t="s">
        <v>8</v>
      </c>
      <c r="D1346" t="s">
        <v>3881</v>
      </c>
      <c r="E1346" t="s">
        <v>7672</v>
      </c>
      <c r="F1346" t="s">
        <v>3937</v>
      </c>
      <c r="G1346">
        <f>ROUND(city_populationInYear[[#This Row],[value]],2)</f>
        <v>122559</v>
      </c>
      <c r="H1346" t="s">
        <v>7670</v>
      </c>
      <c r="I1346" t="s">
        <v>492</v>
      </c>
      <c r="J1346" t="s">
        <v>3503</v>
      </c>
      <c r="K1346" t="s">
        <v>1194</v>
      </c>
      <c r="L1346" t="s">
        <v>3893</v>
      </c>
      <c r="M1346" t="s">
        <v>7671</v>
      </c>
      <c r="N1346">
        <f t="shared" ref="N1346:N1409" si="21">COUNTIF(B:B,B1346)</f>
        <v>55</v>
      </c>
      <c r="O1346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Bern city, in 2002?</v>
      </c>
    </row>
    <row r="1347" spans="1:15" x14ac:dyDescent="0.3">
      <c r="A1347" t="s">
        <v>4862</v>
      </c>
      <c r="B1347" t="s">
        <v>4863</v>
      </c>
      <c r="C1347" t="s">
        <v>8</v>
      </c>
      <c r="D1347" t="s">
        <v>3881</v>
      </c>
      <c r="E1347" t="s">
        <v>7672</v>
      </c>
      <c r="F1347" t="s">
        <v>4864</v>
      </c>
      <c r="G1347">
        <f>ROUND(city_populationInYear[[#This Row],[value]],2)</f>
        <v>153225</v>
      </c>
      <c r="H1347" t="s">
        <v>7670</v>
      </c>
      <c r="I1347" t="s">
        <v>492</v>
      </c>
      <c r="J1347" t="s">
        <v>183</v>
      </c>
      <c r="K1347" t="s">
        <v>1194</v>
      </c>
      <c r="L1347" t="s">
        <v>4865</v>
      </c>
      <c r="M1347" t="s">
        <v>7671</v>
      </c>
      <c r="N1347">
        <f t="shared" si="21"/>
        <v>23</v>
      </c>
      <c r="O1347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Castelló de la Plana city, in 2002?</v>
      </c>
    </row>
    <row r="1348" spans="1:15" x14ac:dyDescent="0.3">
      <c r="A1348" t="s">
        <v>7000</v>
      </c>
      <c r="B1348" t="s">
        <v>7001</v>
      </c>
      <c r="C1348" t="s">
        <v>8</v>
      </c>
      <c r="D1348" t="s">
        <v>3881</v>
      </c>
      <c r="E1348" t="s">
        <v>7672</v>
      </c>
      <c r="F1348" t="s">
        <v>7113</v>
      </c>
      <c r="G1348">
        <f>ROUND(city_populationInYear[[#This Row],[value]],2)</f>
        <v>91547</v>
      </c>
      <c r="H1348" t="s">
        <v>7670</v>
      </c>
      <c r="I1348" t="s">
        <v>492</v>
      </c>
      <c r="J1348" t="s">
        <v>2401</v>
      </c>
      <c r="K1348" t="s">
        <v>1194</v>
      </c>
      <c r="L1348" t="s">
        <v>7003</v>
      </c>
      <c r="M1348" t="s">
        <v>7671</v>
      </c>
      <c r="N1348">
        <f t="shared" si="21"/>
        <v>59</v>
      </c>
      <c r="O1348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Esslingen am Neckar city, in 2002?</v>
      </c>
    </row>
    <row r="1349" spans="1:15" x14ac:dyDescent="0.3">
      <c r="A1349" t="s">
        <v>5630</v>
      </c>
      <c r="B1349" t="s">
        <v>5631</v>
      </c>
      <c r="C1349" t="s">
        <v>8</v>
      </c>
      <c r="D1349" t="s">
        <v>3881</v>
      </c>
      <c r="E1349" t="s">
        <v>7672</v>
      </c>
      <c r="F1349" t="s">
        <v>5708</v>
      </c>
      <c r="G1349">
        <f>ROUND(city_populationInYear[[#This Row],[value]],2)</f>
        <v>57680</v>
      </c>
      <c r="H1349" t="s">
        <v>7670</v>
      </c>
      <c r="I1349" t="s">
        <v>492</v>
      </c>
      <c r="J1349" t="s">
        <v>33</v>
      </c>
      <c r="K1349" t="s">
        <v>1194</v>
      </c>
      <c r="L1349" t="s">
        <v>5633</v>
      </c>
      <c r="M1349" t="s">
        <v>7671</v>
      </c>
      <c r="N1349">
        <f t="shared" si="21"/>
        <v>60</v>
      </c>
      <c r="O1349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Friedrichshafen city, in 2002?</v>
      </c>
    </row>
    <row r="1350" spans="1:15" x14ac:dyDescent="0.3">
      <c r="A1350" t="s">
        <v>6484</v>
      </c>
      <c r="B1350" t="s">
        <v>6485</v>
      </c>
      <c r="C1350" t="s">
        <v>8</v>
      </c>
      <c r="D1350" t="s">
        <v>3881</v>
      </c>
      <c r="E1350" t="s">
        <v>7672</v>
      </c>
      <c r="F1350" t="s">
        <v>6506</v>
      </c>
      <c r="G1350">
        <f>ROUND(city_populationInYear[[#This Row],[value]],2)</f>
        <v>88420</v>
      </c>
      <c r="H1350" t="s">
        <v>7670</v>
      </c>
      <c r="I1350" t="s">
        <v>492</v>
      </c>
      <c r="J1350" t="s">
        <v>38</v>
      </c>
      <c r="K1350" t="s">
        <v>1194</v>
      </c>
      <c r="L1350" t="s">
        <v>6487</v>
      </c>
      <c r="M1350" t="s">
        <v>7671</v>
      </c>
      <c r="N1350">
        <f t="shared" si="21"/>
        <v>52</v>
      </c>
      <c r="O1350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Gatchina city, in 2002?</v>
      </c>
    </row>
    <row r="1351" spans="1:15" x14ac:dyDescent="0.3">
      <c r="A1351" t="s">
        <v>7648</v>
      </c>
      <c r="B1351" t="s">
        <v>7649</v>
      </c>
      <c r="C1351" t="s">
        <v>8</v>
      </c>
      <c r="D1351" t="s">
        <v>3881</v>
      </c>
      <c r="E1351" t="s">
        <v>7672</v>
      </c>
      <c r="F1351" t="s">
        <v>7650</v>
      </c>
      <c r="G1351">
        <f>ROUND(city_populationInYear[[#This Row],[value]],2)</f>
        <v>134497</v>
      </c>
      <c r="H1351" t="s">
        <v>7670</v>
      </c>
      <c r="I1351" t="s">
        <v>492</v>
      </c>
      <c r="J1351" t="s">
        <v>7651</v>
      </c>
      <c r="K1351" t="s">
        <v>1194</v>
      </c>
      <c r="L1351" t="s">
        <v>7652</v>
      </c>
      <c r="M1351" t="s">
        <v>7671</v>
      </c>
      <c r="N1351">
        <f t="shared" si="21"/>
        <v>1</v>
      </c>
      <c r="O1351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Georgetown city, in 2002?</v>
      </c>
    </row>
    <row r="1352" spans="1:15" x14ac:dyDescent="0.3">
      <c r="A1352" t="s">
        <v>6352</v>
      </c>
      <c r="B1352" t="s">
        <v>6353</v>
      </c>
      <c r="C1352" t="s">
        <v>8</v>
      </c>
      <c r="D1352" t="s">
        <v>3881</v>
      </c>
      <c r="E1352" t="s">
        <v>7672</v>
      </c>
      <c r="F1352" t="s">
        <v>6354</v>
      </c>
      <c r="G1352">
        <f>ROUND(city_populationInYear[[#This Row],[value]],2)</f>
        <v>23726</v>
      </c>
      <c r="H1352" t="s">
        <v>7670</v>
      </c>
      <c r="I1352" t="s">
        <v>492</v>
      </c>
      <c r="J1352" t="s">
        <v>147</v>
      </c>
      <c r="K1352" t="s">
        <v>1194</v>
      </c>
      <c r="L1352" t="s">
        <v>6355</v>
      </c>
      <c r="M1352" t="s">
        <v>7671</v>
      </c>
      <c r="N1352">
        <f t="shared" si="21"/>
        <v>22</v>
      </c>
      <c r="O1352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Koper city, in 2002?</v>
      </c>
    </row>
    <row r="1353" spans="1:15" x14ac:dyDescent="0.3">
      <c r="A1353" t="s">
        <v>5981</v>
      </c>
      <c r="B1353" t="s">
        <v>5982</v>
      </c>
      <c r="C1353" t="s">
        <v>8</v>
      </c>
      <c r="D1353" t="s">
        <v>3881</v>
      </c>
      <c r="E1353" t="s">
        <v>7672</v>
      </c>
      <c r="F1353" t="s">
        <v>6042</v>
      </c>
      <c r="G1353">
        <f>ROUND(city_populationInYear[[#This Row],[value]],2)</f>
        <v>43244</v>
      </c>
      <c r="H1353" t="s">
        <v>7670</v>
      </c>
      <c r="I1353" t="s">
        <v>492</v>
      </c>
      <c r="J1353" t="s">
        <v>42</v>
      </c>
      <c r="K1353" t="s">
        <v>1194</v>
      </c>
      <c r="L1353" t="s">
        <v>5984</v>
      </c>
      <c r="M1353" t="s">
        <v>7671</v>
      </c>
      <c r="N1353">
        <f t="shared" si="21"/>
        <v>59</v>
      </c>
      <c r="O1353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Lahr/Schwarzwald city, in 2002?</v>
      </c>
    </row>
    <row r="1354" spans="1:15" x14ac:dyDescent="0.3">
      <c r="A1354" t="s">
        <v>5122</v>
      </c>
      <c r="B1354" t="s">
        <v>5123</v>
      </c>
      <c r="C1354" t="s">
        <v>8</v>
      </c>
      <c r="D1354" t="s">
        <v>3881</v>
      </c>
      <c r="E1354" t="s">
        <v>7672</v>
      </c>
      <c r="F1354" t="s">
        <v>5250</v>
      </c>
      <c r="G1354">
        <f>ROUND(city_populationInYear[[#This Row],[value]],2)</f>
        <v>46741</v>
      </c>
      <c r="H1354" t="s">
        <v>7670</v>
      </c>
      <c r="I1354" t="s">
        <v>492</v>
      </c>
      <c r="J1354" t="s">
        <v>870</v>
      </c>
      <c r="K1354" t="s">
        <v>1194</v>
      </c>
      <c r="L1354" t="s">
        <v>5125</v>
      </c>
      <c r="M1354" t="s">
        <v>7671</v>
      </c>
      <c r="N1354">
        <f t="shared" si="21"/>
        <v>59</v>
      </c>
      <c r="O1354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Lörrach city, in 2002?</v>
      </c>
    </row>
    <row r="1355" spans="1:15" x14ac:dyDescent="0.3">
      <c r="A1355" t="s">
        <v>4631</v>
      </c>
      <c r="B1355" t="s">
        <v>4632</v>
      </c>
      <c r="C1355" t="s">
        <v>8</v>
      </c>
      <c r="D1355" t="s">
        <v>3881</v>
      </c>
      <c r="E1355" t="s">
        <v>7672</v>
      </c>
      <c r="F1355" t="s">
        <v>4709</v>
      </c>
      <c r="G1355">
        <f>ROUND(city_populationInYear[[#This Row],[value]],2)</f>
        <v>87591</v>
      </c>
      <c r="H1355" t="s">
        <v>7670</v>
      </c>
      <c r="I1355" t="s">
        <v>492</v>
      </c>
      <c r="J1355" t="s">
        <v>147</v>
      </c>
      <c r="K1355" t="s">
        <v>1194</v>
      </c>
      <c r="L1355" t="s">
        <v>4634</v>
      </c>
      <c r="M1355" t="s">
        <v>7671</v>
      </c>
      <c r="N1355">
        <f t="shared" si="21"/>
        <v>59</v>
      </c>
      <c r="O1355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Ludwigsburg city, in 2002?</v>
      </c>
    </row>
    <row r="1356" spans="1:15" x14ac:dyDescent="0.3">
      <c r="A1356" t="s">
        <v>5744</v>
      </c>
      <c r="B1356" t="s">
        <v>5745</v>
      </c>
      <c r="C1356" t="s">
        <v>8</v>
      </c>
      <c r="D1356" t="s">
        <v>3881</v>
      </c>
      <c r="E1356" t="s">
        <v>7672</v>
      </c>
      <c r="F1356" t="s">
        <v>6050</v>
      </c>
      <c r="G1356">
        <f>ROUND(city_populationInYear[[#This Row],[value]],2)</f>
        <v>56030</v>
      </c>
      <c r="H1356" t="s">
        <v>7670</v>
      </c>
      <c r="I1356" t="s">
        <v>492</v>
      </c>
      <c r="J1356" t="s">
        <v>1840</v>
      </c>
      <c r="K1356" t="s">
        <v>1194</v>
      </c>
      <c r="L1356" t="s">
        <v>5747</v>
      </c>
      <c r="M1356" t="s">
        <v>7671</v>
      </c>
      <c r="N1356">
        <f t="shared" si="21"/>
        <v>37</v>
      </c>
      <c r="O1356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Lugano city, in 2002?</v>
      </c>
    </row>
    <row r="1357" spans="1:15" x14ac:dyDescent="0.3">
      <c r="A1357" t="s">
        <v>6099</v>
      </c>
      <c r="B1357" t="s">
        <v>6100</v>
      </c>
      <c r="C1357" t="s">
        <v>8</v>
      </c>
      <c r="D1357" t="s">
        <v>3881</v>
      </c>
      <c r="E1357" t="s">
        <v>7672</v>
      </c>
      <c r="F1357" t="s">
        <v>6173</v>
      </c>
      <c r="G1357">
        <f>ROUND(city_populationInYear[[#This Row],[value]],2)</f>
        <v>3016788</v>
      </c>
      <c r="H1357" t="s">
        <v>7670</v>
      </c>
      <c r="I1357" t="s">
        <v>492</v>
      </c>
      <c r="J1357" t="s">
        <v>6102</v>
      </c>
      <c r="K1357" t="s">
        <v>1194</v>
      </c>
      <c r="L1357" t="s">
        <v>6103</v>
      </c>
      <c r="M1357" t="s">
        <v>7671</v>
      </c>
      <c r="N1357">
        <f t="shared" si="21"/>
        <v>39</v>
      </c>
      <c r="O1357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Madrid city, in 2002?</v>
      </c>
    </row>
    <row r="1358" spans="1:15" x14ac:dyDescent="0.3">
      <c r="A1358" t="s">
        <v>5856</v>
      </c>
      <c r="B1358" t="s">
        <v>5857</v>
      </c>
      <c r="C1358" t="s">
        <v>8</v>
      </c>
      <c r="D1358" t="s">
        <v>3881</v>
      </c>
      <c r="E1358" t="s">
        <v>7672</v>
      </c>
      <c r="F1358" t="s">
        <v>5897</v>
      </c>
      <c r="G1358">
        <f>ROUND(city_populationInYear[[#This Row],[value]],2)</f>
        <v>36240</v>
      </c>
      <c r="H1358" t="s">
        <v>7670</v>
      </c>
      <c r="I1358" t="s">
        <v>492</v>
      </c>
      <c r="J1358" t="s">
        <v>870</v>
      </c>
      <c r="K1358" t="s">
        <v>1194</v>
      </c>
      <c r="L1358" t="s">
        <v>5859</v>
      </c>
      <c r="M1358" t="s">
        <v>7671</v>
      </c>
      <c r="N1358">
        <f t="shared" si="21"/>
        <v>23</v>
      </c>
      <c r="O1358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Miranda de Ebro city, in 2002?</v>
      </c>
    </row>
    <row r="1359" spans="1:15" x14ac:dyDescent="0.3">
      <c r="A1359" t="s">
        <v>6726</v>
      </c>
      <c r="B1359" t="s">
        <v>6727</v>
      </c>
      <c r="C1359" t="s">
        <v>8</v>
      </c>
      <c r="D1359" t="s">
        <v>3881</v>
      </c>
      <c r="E1359" t="s">
        <v>7672</v>
      </c>
      <c r="F1359" t="s">
        <v>6861</v>
      </c>
      <c r="G1359">
        <f>ROUND(city_populationInYear[[#This Row],[value]],2)</f>
        <v>22415</v>
      </c>
      <c r="H1359" t="s">
        <v>7670</v>
      </c>
      <c r="I1359" t="s">
        <v>492</v>
      </c>
      <c r="J1359" t="s">
        <v>3090</v>
      </c>
      <c r="K1359" t="s">
        <v>1194</v>
      </c>
      <c r="L1359" t="s">
        <v>6729</v>
      </c>
      <c r="M1359" t="s">
        <v>7671</v>
      </c>
      <c r="N1359">
        <f t="shared" si="21"/>
        <v>12</v>
      </c>
      <c r="O1359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Novo Mesto city, in 2002?</v>
      </c>
    </row>
    <row r="1360" spans="1:15" x14ac:dyDescent="0.3">
      <c r="A1360" t="s">
        <v>4390</v>
      </c>
      <c r="B1360" t="s">
        <v>4391</v>
      </c>
      <c r="C1360" t="s">
        <v>8</v>
      </c>
      <c r="D1360" t="s">
        <v>3881</v>
      </c>
      <c r="E1360" t="s">
        <v>7672</v>
      </c>
      <c r="F1360" t="s">
        <v>4477</v>
      </c>
      <c r="G1360">
        <f>ROUND(city_populationInYear[[#This Row],[value]],2)</f>
        <v>13884</v>
      </c>
      <c r="H1360" t="s">
        <v>7670</v>
      </c>
      <c r="I1360" t="s">
        <v>492</v>
      </c>
      <c r="J1360" t="s">
        <v>3749</v>
      </c>
      <c r="K1360" t="s">
        <v>1194</v>
      </c>
      <c r="L1360" t="s">
        <v>4393</v>
      </c>
      <c r="M1360" t="s">
        <v>7671</v>
      </c>
      <c r="N1360">
        <f t="shared" si="21"/>
        <v>45</v>
      </c>
      <c r="O1360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Nuuk city, in 2002?</v>
      </c>
    </row>
    <row r="1361" spans="1:15" x14ac:dyDescent="0.3">
      <c r="A1361" t="s">
        <v>4481</v>
      </c>
      <c r="B1361" t="s">
        <v>4482</v>
      </c>
      <c r="C1361" t="s">
        <v>8</v>
      </c>
      <c r="D1361" t="s">
        <v>3881</v>
      </c>
      <c r="E1361" t="s">
        <v>7672</v>
      </c>
      <c r="F1361" t="s">
        <v>4557</v>
      </c>
      <c r="G1361">
        <f>ROUND(city_populationInYear[[#This Row],[value]],2)</f>
        <v>58544</v>
      </c>
      <c r="H1361" t="s">
        <v>7670</v>
      </c>
      <c r="I1361" t="s">
        <v>492</v>
      </c>
      <c r="J1361" t="s">
        <v>892</v>
      </c>
      <c r="K1361" t="s">
        <v>1194</v>
      </c>
      <c r="L1361" t="s">
        <v>4484</v>
      </c>
      <c r="M1361" t="s">
        <v>7671</v>
      </c>
      <c r="N1361">
        <f t="shared" si="21"/>
        <v>59</v>
      </c>
      <c r="O1361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Offenburg city, in 2002?</v>
      </c>
    </row>
    <row r="1362" spans="1:15" x14ac:dyDescent="0.3">
      <c r="A1362" t="s">
        <v>7174</v>
      </c>
      <c r="B1362" t="s">
        <v>7175</v>
      </c>
      <c r="C1362" t="s">
        <v>8</v>
      </c>
      <c r="D1362" t="s">
        <v>3881</v>
      </c>
      <c r="E1362" t="s">
        <v>7672</v>
      </c>
      <c r="F1362" t="s">
        <v>7206</v>
      </c>
      <c r="G1362">
        <f>ROUND(city_populationInYear[[#This Row],[value]],2)</f>
        <v>3925</v>
      </c>
      <c r="H1362" t="s">
        <v>7670</v>
      </c>
      <c r="I1362" t="s">
        <v>492</v>
      </c>
      <c r="J1362" t="s">
        <v>76</v>
      </c>
      <c r="K1362" t="s">
        <v>1194</v>
      </c>
      <c r="L1362" t="s">
        <v>7176</v>
      </c>
      <c r="M1362" t="s">
        <v>7671</v>
      </c>
      <c r="N1362">
        <f t="shared" si="21"/>
        <v>23</v>
      </c>
      <c r="O1362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Rietavas city, in 2002?</v>
      </c>
    </row>
    <row r="1363" spans="1:15" x14ac:dyDescent="0.3">
      <c r="A1363" t="s">
        <v>5409</v>
      </c>
      <c r="B1363" t="s">
        <v>5410</v>
      </c>
      <c r="C1363" t="s">
        <v>8</v>
      </c>
      <c r="D1363" t="s">
        <v>3881</v>
      </c>
      <c r="E1363" t="s">
        <v>7672</v>
      </c>
      <c r="F1363" t="s">
        <v>5450</v>
      </c>
      <c r="G1363">
        <f>ROUND(city_populationInYear[[#This Row],[value]],2)</f>
        <v>32641</v>
      </c>
      <c r="H1363" t="s">
        <v>7670</v>
      </c>
      <c r="I1363" t="s">
        <v>492</v>
      </c>
      <c r="J1363" t="s">
        <v>581</v>
      </c>
      <c r="K1363" t="s">
        <v>1194</v>
      </c>
      <c r="L1363" t="s">
        <v>5412</v>
      </c>
      <c r="M1363" t="s">
        <v>7671</v>
      </c>
      <c r="N1363">
        <f t="shared" si="21"/>
        <v>44</v>
      </c>
      <c r="O1363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Sant Adrià de Besòs city, in 2002?</v>
      </c>
    </row>
    <row r="1364" spans="1:15" x14ac:dyDescent="0.3">
      <c r="A1364" t="s">
        <v>5404</v>
      </c>
      <c r="B1364" t="s">
        <v>5405</v>
      </c>
      <c r="C1364" t="s">
        <v>8</v>
      </c>
      <c r="D1364" t="s">
        <v>3881</v>
      </c>
      <c r="E1364" t="s">
        <v>7672</v>
      </c>
      <c r="F1364" t="s">
        <v>5424</v>
      </c>
      <c r="G1364">
        <f>ROUND(city_populationInYear[[#This Row],[value]],2)</f>
        <v>40695</v>
      </c>
      <c r="H1364" t="s">
        <v>7670</v>
      </c>
      <c r="I1364" t="s">
        <v>492</v>
      </c>
      <c r="J1364" t="s">
        <v>783</v>
      </c>
      <c r="K1364" t="s">
        <v>1194</v>
      </c>
      <c r="L1364" t="s">
        <v>5407</v>
      </c>
      <c r="M1364" t="s">
        <v>7671</v>
      </c>
      <c r="N1364">
        <f t="shared" si="21"/>
        <v>43</v>
      </c>
      <c r="O1364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Sant Feliu de Llobregat city, in 2002?</v>
      </c>
    </row>
    <row r="1365" spans="1:15" x14ac:dyDescent="0.3">
      <c r="A1365" t="s">
        <v>5470</v>
      </c>
      <c r="B1365" t="s">
        <v>5471</v>
      </c>
      <c r="C1365" t="s">
        <v>8</v>
      </c>
      <c r="D1365" t="s">
        <v>3881</v>
      </c>
      <c r="E1365" t="s">
        <v>7672</v>
      </c>
      <c r="F1365" t="s">
        <v>7308</v>
      </c>
      <c r="G1365">
        <f>ROUND(city_populationInYear[[#This Row],[value]],2)</f>
        <v>29064</v>
      </c>
      <c r="H1365" t="s">
        <v>7670</v>
      </c>
      <c r="I1365" t="s">
        <v>492</v>
      </c>
      <c r="J1365" t="s">
        <v>44</v>
      </c>
      <c r="K1365" t="s">
        <v>1194</v>
      </c>
      <c r="L1365" t="s">
        <v>5473</v>
      </c>
      <c r="M1365" t="s">
        <v>7671</v>
      </c>
      <c r="N1365">
        <f t="shared" si="21"/>
        <v>45</v>
      </c>
      <c r="O1365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Sant Joan Despí city, in 2002?</v>
      </c>
    </row>
    <row r="1366" spans="1:15" x14ac:dyDescent="0.3">
      <c r="A1366" t="s">
        <v>4277</v>
      </c>
      <c r="B1366" t="s">
        <v>4278</v>
      </c>
      <c r="C1366" t="s">
        <v>8</v>
      </c>
      <c r="D1366" t="s">
        <v>3881</v>
      </c>
      <c r="E1366" t="s">
        <v>7672</v>
      </c>
      <c r="F1366" t="s">
        <v>4369</v>
      </c>
      <c r="G1366">
        <f>ROUND(city_populationInYear[[#This Row],[value]],2)</f>
        <v>4175950</v>
      </c>
      <c r="H1366" t="s">
        <v>7670</v>
      </c>
      <c r="I1366" t="s">
        <v>492</v>
      </c>
      <c r="J1366" t="s">
        <v>4280</v>
      </c>
      <c r="K1366" t="s">
        <v>1194</v>
      </c>
      <c r="L1366" t="s">
        <v>4281</v>
      </c>
      <c r="M1366" t="s">
        <v>7671</v>
      </c>
      <c r="N1366">
        <f t="shared" si="21"/>
        <v>72</v>
      </c>
      <c r="O1366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Singapore city, in 2002?</v>
      </c>
    </row>
    <row r="1367" spans="1:15" x14ac:dyDescent="0.3">
      <c r="A1367" t="s">
        <v>5516</v>
      </c>
      <c r="B1367" t="s">
        <v>5517</v>
      </c>
      <c r="C1367" t="s">
        <v>8</v>
      </c>
      <c r="D1367" t="s">
        <v>3881</v>
      </c>
      <c r="E1367" t="s">
        <v>7672</v>
      </c>
      <c r="F1367" t="s">
        <v>5531</v>
      </c>
      <c r="G1367">
        <f>ROUND(city_populationInYear[[#This Row],[value]],2)</f>
        <v>702879</v>
      </c>
      <c r="H1367" t="s">
        <v>7670</v>
      </c>
      <c r="I1367" t="s">
        <v>492</v>
      </c>
      <c r="J1367" t="s">
        <v>259</v>
      </c>
      <c r="K1367" t="s">
        <v>1194</v>
      </c>
      <c r="L1367" t="s">
        <v>5519</v>
      </c>
      <c r="M1367" t="s">
        <v>7671</v>
      </c>
      <c r="N1367">
        <f t="shared" si="21"/>
        <v>54</v>
      </c>
      <c r="O1367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Tolyatti city, in 2002?</v>
      </c>
    </row>
    <row r="1368" spans="1:15" x14ac:dyDescent="0.3">
      <c r="A1368" t="s">
        <v>4727</v>
      </c>
      <c r="B1368" t="s">
        <v>4728</v>
      </c>
      <c r="C1368" t="s">
        <v>8</v>
      </c>
      <c r="D1368" t="s">
        <v>3881</v>
      </c>
      <c r="E1368" t="s">
        <v>7672</v>
      </c>
      <c r="F1368" t="s">
        <v>4813</v>
      </c>
      <c r="G1368">
        <f>ROUND(city_populationInYear[[#This Row],[value]],2)</f>
        <v>119155</v>
      </c>
      <c r="H1368" t="s">
        <v>7670</v>
      </c>
      <c r="I1368" t="s">
        <v>492</v>
      </c>
      <c r="J1368" t="s">
        <v>3228</v>
      </c>
      <c r="K1368" t="s">
        <v>1194</v>
      </c>
      <c r="L1368" t="s">
        <v>4730</v>
      </c>
      <c r="M1368" t="s">
        <v>7671</v>
      </c>
      <c r="N1368">
        <f t="shared" si="21"/>
        <v>62</v>
      </c>
      <c r="O1368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Ulm city, in 2002?</v>
      </c>
    </row>
    <row r="1369" spans="1:15" x14ac:dyDescent="0.3">
      <c r="A1369" t="s">
        <v>4527</v>
      </c>
      <c r="B1369" t="s">
        <v>4528</v>
      </c>
      <c r="C1369" t="s">
        <v>8</v>
      </c>
      <c r="D1369" t="s">
        <v>3881</v>
      </c>
      <c r="E1369" t="s">
        <v>7672</v>
      </c>
      <c r="F1369" t="s">
        <v>4550</v>
      </c>
      <c r="G1369">
        <f>ROUND(city_populationInYear[[#This Row],[value]],2)</f>
        <v>24970</v>
      </c>
      <c r="H1369" t="s">
        <v>7670</v>
      </c>
      <c r="I1369" t="s">
        <v>492</v>
      </c>
      <c r="J1369" t="s">
        <v>3712</v>
      </c>
      <c r="K1369" t="s">
        <v>1194</v>
      </c>
      <c r="L1369" t="s">
        <v>4530</v>
      </c>
      <c r="M1369" t="s">
        <v>7671</v>
      </c>
      <c r="N1369">
        <f t="shared" si="21"/>
        <v>3</v>
      </c>
      <c r="O1369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Victoria city, in 2002?</v>
      </c>
    </row>
    <row r="1370" spans="1:15" x14ac:dyDescent="0.3">
      <c r="A1370" t="s">
        <v>5848</v>
      </c>
      <c r="B1370" t="s">
        <v>5849</v>
      </c>
      <c r="C1370" t="s">
        <v>8</v>
      </c>
      <c r="D1370" t="s">
        <v>3881</v>
      </c>
      <c r="E1370" t="s">
        <v>7672</v>
      </c>
      <c r="F1370" t="s">
        <v>5950</v>
      </c>
      <c r="G1370">
        <f>ROUND(city_populationInYear[[#This Row],[value]],2)</f>
        <v>43595</v>
      </c>
      <c r="H1370" t="s">
        <v>7670</v>
      </c>
      <c r="I1370" t="s">
        <v>492</v>
      </c>
      <c r="J1370" t="s">
        <v>349</v>
      </c>
      <c r="K1370" t="s">
        <v>1194</v>
      </c>
      <c r="L1370" t="s">
        <v>5851</v>
      </c>
      <c r="M1370" t="s">
        <v>7671</v>
      </c>
      <c r="N1370">
        <f t="shared" si="21"/>
        <v>23</v>
      </c>
      <c r="O1370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Vila-real city, in 2002?</v>
      </c>
    </row>
    <row r="1371" spans="1:15" x14ac:dyDescent="0.3">
      <c r="A1371" t="s">
        <v>4152</v>
      </c>
      <c r="B1371" t="s">
        <v>4153</v>
      </c>
      <c r="C1371" t="s">
        <v>8</v>
      </c>
      <c r="D1371" t="s">
        <v>3881</v>
      </c>
      <c r="E1371" t="s">
        <v>7672</v>
      </c>
      <c r="F1371" t="s">
        <v>4221</v>
      </c>
      <c r="G1371">
        <f>ROUND(city_populationInYear[[#This Row],[value]],2)</f>
        <v>550924</v>
      </c>
      <c r="H1371" t="s">
        <v>7670</v>
      </c>
      <c r="I1371" t="s">
        <v>492</v>
      </c>
      <c r="J1371" t="s">
        <v>3054</v>
      </c>
      <c r="K1371" t="s">
        <v>1194</v>
      </c>
      <c r="L1371" t="s">
        <v>4156</v>
      </c>
      <c r="M1371" t="s">
        <v>7671</v>
      </c>
      <c r="N1371">
        <f t="shared" si="21"/>
        <v>56</v>
      </c>
      <c r="O1371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Vilnius city, in 2002?</v>
      </c>
    </row>
    <row r="1372" spans="1:15" x14ac:dyDescent="0.3">
      <c r="A1372" t="s">
        <v>6601</v>
      </c>
      <c r="B1372" t="s">
        <v>6602</v>
      </c>
      <c r="C1372" t="s">
        <v>8</v>
      </c>
      <c r="D1372" t="s">
        <v>3881</v>
      </c>
      <c r="E1372" t="s">
        <v>7672</v>
      </c>
      <c r="F1372" t="s">
        <v>6662</v>
      </c>
      <c r="G1372">
        <f>ROUND(city_populationInYear[[#This Row],[value]],2)</f>
        <v>7520</v>
      </c>
      <c r="H1372" t="s">
        <v>7670</v>
      </c>
      <c r="I1372" t="s">
        <v>492</v>
      </c>
      <c r="J1372" t="s">
        <v>84</v>
      </c>
      <c r="K1372" t="s">
        <v>1194</v>
      </c>
      <c r="L1372" t="s">
        <v>6604</v>
      </c>
      <c r="M1372" t="s">
        <v>7671</v>
      </c>
      <c r="N1372">
        <f t="shared" si="21"/>
        <v>22</v>
      </c>
      <c r="O1372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Vrhnika city, in 2002?</v>
      </c>
    </row>
    <row r="1373" spans="1:15" x14ac:dyDescent="0.3">
      <c r="A1373" t="s">
        <v>4269</v>
      </c>
      <c r="B1373" t="s">
        <v>4270</v>
      </c>
      <c r="C1373" t="s">
        <v>8</v>
      </c>
      <c r="D1373" t="s">
        <v>3881</v>
      </c>
      <c r="E1373" t="s">
        <v>7672</v>
      </c>
      <c r="F1373" t="s">
        <v>4310</v>
      </c>
      <c r="G1373">
        <f>ROUND(city_populationInYear[[#This Row],[value]],2)</f>
        <v>1707100</v>
      </c>
      <c r="H1373" t="s">
        <v>7670</v>
      </c>
      <c r="I1373" t="s">
        <v>492</v>
      </c>
      <c r="J1373" t="s">
        <v>4272</v>
      </c>
      <c r="K1373" t="s">
        <v>1194</v>
      </c>
      <c r="L1373" t="s">
        <v>4273</v>
      </c>
      <c r="M1373" t="s">
        <v>7671</v>
      </c>
      <c r="N1373">
        <f t="shared" si="21"/>
        <v>33</v>
      </c>
      <c r="O1373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Warsaw city, in 2002?</v>
      </c>
    </row>
    <row r="1374" spans="1:15" x14ac:dyDescent="0.3">
      <c r="A1374" t="s">
        <v>7241</v>
      </c>
      <c r="B1374" t="s">
        <v>7242</v>
      </c>
      <c r="C1374" t="s">
        <v>8</v>
      </c>
      <c r="D1374" t="s">
        <v>3881</v>
      </c>
      <c r="E1374" t="s">
        <v>7672</v>
      </c>
      <c r="F1374" t="s">
        <v>7296</v>
      </c>
      <c r="G1374">
        <f>ROUND(city_populationInYear[[#This Row],[value]],2)</f>
        <v>33700</v>
      </c>
      <c r="H1374" t="s">
        <v>7670</v>
      </c>
      <c r="I1374" t="s">
        <v>320</v>
      </c>
      <c r="J1374" t="s">
        <v>56</v>
      </c>
      <c r="K1374" t="s">
        <v>1194</v>
      </c>
      <c r="L1374" t="s">
        <v>7244</v>
      </c>
      <c r="M1374" t="s">
        <v>7671</v>
      </c>
      <c r="N1374">
        <f t="shared" si="21"/>
        <v>31</v>
      </c>
      <c r="O1374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Abinsk city, in 2003?</v>
      </c>
    </row>
    <row r="1375" spans="1:15" x14ac:dyDescent="0.3">
      <c r="A1375" t="s">
        <v>5737</v>
      </c>
      <c r="B1375" t="s">
        <v>5738</v>
      </c>
      <c r="C1375" t="s">
        <v>8</v>
      </c>
      <c r="D1375" t="s">
        <v>3881</v>
      </c>
      <c r="E1375" t="s">
        <v>7672</v>
      </c>
      <c r="F1375" t="s">
        <v>5817</v>
      </c>
      <c r="G1375">
        <f>ROUND(city_populationInYear[[#This Row],[value]],2)</f>
        <v>46975</v>
      </c>
      <c r="H1375" t="s">
        <v>7670</v>
      </c>
      <c r="I1375" t="s">
        <v>320</v>
      </c>
      <c r="J1375" t="s">
        <v>169</v>
      </c>
      <c r="K1375" t="s">
        <v>1194</v>
      </c>
      <c r="L1375" t="s">
        <v>5740</v>
      </c>
      <c r="M1375" t="s">
        <v>7671</v>
      </c>
      <c r="N1375">
        <f t="shared" si="21"/>
        <v>59</v>
      </c>
      <c r="O1375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Albstadt city, in 2003?</v>
      </c>
    </row>
    <row r="1376" spans="1:15" x14ac:dyDescent="0.3">
      <c r="A1376" t="s">
        <v>5852</v>
      </c>
      <c r="B1376" t="s">
        <v>5853</v>
      </c>
      <c r="C1376" t="s">
        <v>8</v>
      </c>
      <c r="D1376" t="s">
        <v>3881</v>
      </c>
      <c r="E1376" t="s">
        <v>7672</v>
      </c>
      <c r="F1376" t="s">
        <v>5906</v>
      </c>
      <c r="G1376">
        <f>ROUND(city_populationInYear[[#This Row],[value]],2)</f>
        <v>305911</v>
      </c>
      <c r="H1376" t="s">
        <v>7670</v>
      </c>
      <c r="I1376" t="s">
        <v>320</v>
      </c>
      <c r="J1376" t="s">
        <v>2040</v>
      </c>
      <c r="K1376" t="s">
        <v>1194</v>
      </c>
      <c r="L1376" t="s">
        <v>5855</v>
      </c>
      <c r="M1376" t="s">
        <v>7671</v>
      </c>
      <c r="N1376">
        <f t="shared" si="21"/>
        <v>23</v>
      </c>
      <c r="O1376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Alicante city, in 2003?</v>
      </c>
    </row>
    <row r="1377" spans="1:15" x14ac:dyDescent="0.3">
      <c r="A1377" t="s">
        <v>7251</v>
      </c>
      <c r="B1377" t="s">
        <v>7252</v>
      </c>
      <c r="C1377" t="s">
        <v>8</v>
      </c>
      <c r="D1377" t="s">
        <v>3881</v>
      </c>
      <c r="E1377" t="s">
        <v>7672</v>
      </c>
      <c r="F1377" t="s">
        <v>7307</v>
      </c>
      <c r="G1377">
        <f>ROUND(city_populationInYear[[#This Row],[value]],2)</f>
        <v>138415</v>
      </c>
      <c r="H1377" t="s">
        <v>7670</v>
      </c>
      <c r="I1377" t="s">
        <v>320</v>
      </c>
      <c r="J1377" t="s">
        <v>5842</v>
      </c>
      <c r="K1377" t="s">
        <v>1194</v>
      </c>
      <c r="L1377" t="s">
        <v>7254</v>
      </c>
      <c r="M1377" t="s">
        <v>7671</v>
      </c>
      <c r="N1377">
        <f t="shared" si="21"/>
        <v>23</v>
      </c>
      <c r="O1377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Badajoz city, in 2003?</v>
      </c>
    </row>
    <row r="1378" spans="1:15" x14ac:dyDescent="0.3">
      <c r="A1378" t="s">
        <v>7148</v>
      </c>
      <c r="B1378" t="s">
        <v>7149</v>
      </c>
      <c r="C1378" t="s">
        <v>8</v>
      </c>
      <c r="D1378" t="s">
        <v>3881</v>
      </c>
      <c r="E1378" t="s">
        <v>7672</v>
      </c>
      <c r="F1378" t="s">
        <v>7215</v>
      </c>
      <c r="G1378">
        <f>ROUND(city_populationInYear[[#This Row],[value]],2)</f>
        <v>34828</v>
      </c>
      <c r="H1378" t="s">
        <v>7670</v>
      </c>
      <c r="I1378" t="s">
        <v>320</v>
      </c>
      <c r="J1378" t="s">
        <v>7151</v>
      </c>
      <c r="K1378" t="s">
        <v>1194</v>
      </c>
      <c r="L1378" t="s">
        <v>7152</v>
      </c>
      <c r="M1378" t="s">
        <v>7671</v>
      </c>
      <c r="N1378">
        <f t="shared" si="21"/>
        <v>10</v>
      </c>
      <c r="O1378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Banjul city, in 2003?</v>
      </c>
    </row>
    <row r="1379" spans="1:15" x14ac:dyDescent="0.3">
      <c r="A1379" t="s">
        <v>3890</v>
      </c>
      <c r="B1379" t="s">
        <v>3891</v>
      </c>
      <c r="C1379" t="s">
        <v>8</v>
      </c>
      <c r="D1379" t="s">
        <v>3881</v>
      </c>
      <c r="E1379" t="s">
        <v>7672</v>
      </c>
      <c r="F1379" t="s">
        <v>3928</v>
      </c>
      <c r="G1379">
        <f>ROUND(city_populationInYear[[#This Row],[value]],2)</f>
        <v>122299</v>
      </c>
      <c r="H1379" t="s">
        <v>7670</v>
      </c>
      <c r="I1379" t="s">
        <v>320</v>
      </c>
      <c r="J1379" t="s">
        <v>3503</v>
      </c>
      <c r="K1379" t="s">
        <v>1194</v>
      </c>
      <c r="L1379" t="s">
        <v>3893</v>
      </c>
      <c r="M1379" t="s">
        <v>7671</v>
      </c>
      <c r="N1379">
        <f t="shared" si="21"/>
        <v>55</v>
      </c>
      <c r="O1379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Bern city, in 2003?</v>
      </c>
    </row>
    <row r="1380" spans="1:15" x14ac:dyDescent="0.3">
      <c r="A1380" t="s">
        <v>4862</v>
      </c>
      <c r="B1380" t="s">
        <v>4863</v>
      </c>
      <c r="C1380" t="s">
        <v>8</v>
      </c>
      <c r="D1380" t="s">
        <v>3881</v>
      </c>
      <c r="E1380" t="s">
        <v>7672</v>
      </c>
      <c r="F1380" t="s">
        <v>4948</v>
      </c>
      <c r="G1380">
        <f>ROUND(city_populationInYear[[#This Row],[value]],2)</f>
        <v>160714</v>
      </c>
      <c r="H1380" t="s">
        <v>7670</v>
      </c>
      <c r="I1380" t="s">
        <v>320</v>
      </c>
      <c r="J1380" t="s">
        <v>183</v>
      </c>
      <c r="K1380" t="s">
        <v>1194</v>
      </c>
      <c r="L1380" t="s">
        <v>4865</v>
      </c>
      <c r="M1380" t="s">
        <v>7671</v>
      </c>
      <c r="N1380">
        <f t="shared" si="21"/>
        <v>23</v>
      </c>
      <c r="O1380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Castelló de la Plana city, in 2003?</v>
      </c>
    </row>
    <row r="1381" spans="1:15" x14ac:dyDescent="0.3">
      <c r="A1381" t="s">
        <v>7005</v>
      </c>
      <c r="B1381" t="s">
        <v>7006</v>
      </c>
      <c r="C1381" t="s">
        <v>8</v>
      </c>
      <c r="D1381" t="s">
        <v>3881</v>
      </c>
      <c r="E1381" t="s">
        <v>7672</v>
      </c>
      <c r="F1381" t="s">
        <v>7048</v>
      </c>
      <c r="G1381">
        <f>ROUND(city_populationInYear[[#This Row],[value]],2)</f>
        <v>1553201</v>
      </c>
      <c r="H1381" t="s">
        <v>7670</v>
      </c>
      <c r="I1381" t="s">
        <v>320</v>
      </c>
      <c r="J1381" t="s">
        <v>3046</v>
      </c>
      <c r="K1381" t="s">
        <v>1194</v>
      </c>
      <c r="L1381" t="s">
        <v>7008</v>
      </c>
      <c r="M1381" t="s">
        <v>7671</v>
      </c>
      <c r="N1381">
        <f t="shared" si="21"/>
        <v>10</v>
      </c>
      <c r="O1381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Damascus city, in 2003?</v>
      </c>
    </row>
    <row r="1382" spans="1:15" x14ac:dyDescent="0.3">
      <c r="A1382" t="s">
        <v>6300</v>
      </c>
      <c r="B1382" t="s">
        <v>6301</v>
      </c>
      <c r="C1382" t="s">
        <v>8</v>
      </c>
      <c r="D1382" t="s">
        <v>3881</v>
      </c>
      <c r="E1382" t="s">
        <v>7672</v>
      </c>
      <c r="F1382" t="s">
        <v>6302</v>
      </c>
      <c r="G1382">
        <f>ROUND(city_populationInYear[[#This Row],[value]],2)</f>
        <v>379353</v>
      </c>
      <c r="H1382" t="s">
        <v>7670</v>
      </c>
      <c r="I1382" t="s">
        <v>320</v>
      </c>
      <c r="J1382" t="s">
        <v>3721</v>
      </c>
      <c r="K1382" t="s">
        <v>1194</v>
      </c>
      <c r="L1382" t="s">
        <v>6303</v>
      </c>
      <c r="M1382" t="s">
        <v>7671</v>
      </c>
      <c r="N1382">
        <f t="shared" si="21"/>
        <v>12</v>
      </c>
      <c r="O1382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Djibouti city, in 2003?</v>
      </c>
    </row>
    <row r="1383" spans="1:15" x14ac:dyDescent="0.3">
      <c r="A1383" t="s">
        <v>7000</v>
      </c>
      <c r="B1383" t="s">
        <v>7001</v>
      </c>
      <c r="C1383" t="s">
        <v>8</v>
      </c>
      <c r="D1383" t="s">
        <v>3881</v>
      </c>
      <c r="E1383" t="s">
        <v>7672</v>
      </c>
      <c r="F1383" t="s">
        <v>7043</v>
      </c>
      <c r="G1383">
        <f>ROUND(city_populationInYear[[#This Row],[value]],2)</f>
        <v>91980</v>
      </c>
      <c r="H1383" t="s">
        <v>7670</v>
      </c>
      <c r="I1383" t="s">
        <v>320</v>
      </c>
      <c r="J1383" t="s">
        <v>2401</v>
      </c>
      <c r="K1383" t="s">
        <v>1194</v>
      </c>
      <c r="L1383" t="s">
        <v>7003</v>
      </c>
      <c r="M1383" t="s">
        <v>7671</v>
      </c>
      <c r="N1383">
        <f t="shared" si="21"/>
        <v>59</v>
      </c>
      <c r="O1383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Esslingen am Neckar city, in 2003?</v>
      </c>
    </row>
    <row r="1384" spans="1:15" x14ac:dyDescent="0.3">
      <c r="A1384" t="s">
        <v>5630</v>
      </c>
      <c r="B1384" t="s">
        <v>5631</v>
      </c>
      <c r="C1384" t="s">
        <v>8</v>
      </c>
      <c r="D1384" t="s">
        <v>3881</v>
      </c>
      <c r="E1384" t="s">
        <v>7672</v>
      </c>
      <c r="F1384" t="s">
        <v>5725</v>
      </c>
      <c r="G1384">
        <f>ROUND(city_populationInYear[[#This Row],[value]],2)</f>
        <v>58041</v>
      </c>
      <c r="H1384" t="s">
        <v>7670</v>
      </c>
      <c r="I1384" t="s">
        <v>320</v>
      </c>
      <c r="J1384" t="s">
        <v>33</v>
      </c>
      <c r="K1384" t="s">
        <v>1194</v>
      </c>
      <c r="L1384" t="s">
        <v>5633</v>
      </c>
      <c r="M1384" t="s">
        <v>7671</v>
      </c>
      <c r="N1384">
        <f t="shared" si="21"/>
        <v>60</v>
      </c>
      <c r="O1384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Friedrichshafen city, in 2003?</v>
      </c>
    </row>
    <row r="1385" spans="1:15" x14ac:dyDescent="0.3">
      <c r="A1385" t="s">
        <v>6484</v>
      </c>
      <c r="B1385" t="s">
        <v>6485</v>
      </c>
      <c r="C1385" t="s">
        <v>8</v>
      </c>
      <c r="D1385" t="s">
        <v>3881</v>
      </c>
      <c r="E1385" t="s">
        <v>7672</v>
      </c>
      <c r="F1385" t="s">
        <v>6546</v>
      </c>
      <c r="G1385">
        <f>ROUND(city_populationInYear[[#This Row],[value]],2)</f>
        <v>88400</v>
      </c>
      <c r="H1385" t="s">
        <v>7670</v>
      </c>
      <c r="I1385" t="s">
        <v>320</v>
      </c>
      <c r="J1385" t="s">
        <v>38</v>
      </c>
      <c r="K1385" t="s">
        <v>1194</v>
      </c>
      <c r="L1385" t="s">
        <v>6487</v>
      </c>
      <c r="M1385" t="s">
        <v>7671</v>
      </c>
      <c r="N1385">
        <f t="shared" si="21"/>
        <v>52</v>
      </c>
      <c r="O1385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Gatchina city, in 2003?</v>
      </c>
    </row>
    <row r="1386" spans="1:15" x14ac:dyDescent="0.3">
      <c r="A1386" t="s">
        <v>5981</v>
      </c>
      <c r="B1386" t="s">
        <v>5982</v>
      </c>
      <c r="C1386" t="s">
        <v>8</v>
      </c>
      <c r="D1386" t="s">
        <v>3881</v>
      </c>
      <c r="E1386" t="s">
        <v>7672</v>
      </c>
      <c r="F1386" t="s">
        <v>6051</v>
      </c>
      <c r="G1386">
        <f>ROUND(city_populationInYear[[#This Row],[value]],2)</f>
        <v>43542</v>
      </c>
      <c r="H1386" t="s">
        <v>7670</v>
      </c>
      <c r="I1386" t="s">
        <v>320</v>
      </c>
      <c r="J1386" t="s">
        <v>42</v>
      </c>
      <c r="K1386" t="s">
        <v>1194</v>
      </c>
      <c r="L1386" t="s">
        <v>5984</v>
      </c>
      <c r="M1386" t="s">
        <v>7671</v>
      </c>
      <c r="N1386">
        <f t="shared" si="21"/>
        <v>59</v>
      </c>
      <c r="O1386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Lahr/Schwarzwald city, in 2003?</v>
      </c>
    </row>
    <row r="1387" spans="1:15" x14ac:dyDescent="0.3">
      <c r="A1387" t="s">
        <v>5122</v>
      </c>
      <c r="B1387" t="s">
        <v>5123</v>
      </c>
      <c r="C1387" t="s">
        <v>8</v>
      </c>
      <c r="D1387" t="s">
        <v>3881</v>
      </c>
      <c r="E1387" t="s">
        <v>7672</v>
      </c>
      <c r="F1387" t="s">
        <v>5124</v>
      </c>
      <c r="G1387">
        <f>ROUND(city_populationInYear[[#This Row],[value]],2)</f>
        <v>46864</v>
      </c>
      <c r="H1387" t="s">
        <v>7670</v>
      </c>
      <c r="I1387" t="s">
        <v>320</v>
      </c>
      <c r="J1387" t="s">
        <v>870</v>
      </c>
      <c r="K1387" t="s">
        <v>1194</v>
      </c>
      <c r="L1387" t="s">
        <v>5125</v>
      </c>
      <c r="M1387" t="s">
        <v>7671</v>
      </c>
      <c r="N1387">
        <f t="shared" si="21"/>
        <v>59</v>
      </c>
      <c r="O1387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Lörrach city, in 2003?</v>
      </c>
    </row>
    <row r="1388" spans="1:15" x14ac:dyDescent="0.3">
      <c r="A1388" t="s">
        <v>4631</v>
      </c>
      <c r="B1388" t="s">
        <v>4632</v>
      </c>
      <c r="C1388" t="s">
        <v>8</v>
      </c>
      <c r="D1388" t="s">
        <v>3881</v>
      </c>
      <c r="E1388" t="s">
        <v>7672</v>
      </c>
      <c r="F1388" t="s">
        <v>6973</v>
      </c>
      <c r="G1388">
        <f>ROUND(city_populationInYear[[#This Row],[value]],2)</f>
        <v>87581</v>
      </c>
      <c r="H1388" t="s">
        <v>7670</v>
      </c>
      <c r="I1388" t="s">
        <v>320</v>
      </c>
      <c r="J1388" t="s">
        <v>147</v>
      </c>
      <c r="K1388" t="s">
        <v>1194</v>
      </c>
      <c r="L1388" t="s">
        <v>4634</v>
      </c>
      <c r="M1388" t="s">
        <v>7671</v>
      </c>
      <c r="N1388">
        <f t="shared" si="21"/>
        <v>59</v>
      </c>
      <c r="O1388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Ludwigsburg city, in 2003?</v>
      </c>
    </row>
    <row r="1389" spans="1:15" x14ac:dyDescent="0.3">
      <c r="A1389" t="s">
        <v>5744</v>
      </c>
      <c r="B1389" t="s">
        <v>5745</v>
      </c>
      <c r="C1389" t="s">
        <v>8</v>
      </c>
      <c r="D1389" t="s">
        <v>3881</v>
      </c>
      <c r="E1389" t="s">
        <v>7672</v>
      </c>
      <c r="F1389" t="s">
        <v>6039</v>
      </c>
      <c r="G1389">
        <f>ROUND(city_populationInYear[[#This Row],[value]],2)</f>
        <v>56395</v>
      </c>
      <c r="H1389" t="s">
        <v>7670</v>
      </c>
      <c r="I1389" t="s">
        <v>320</v>
      </c>
      <c r="J1389" t="s">
        <v>1840</v>
      </c>
      <c r="K1389" t="s">
        <v>1194</v>
      </c>
      <c r="L1389" t="s">
        <v>5747</v>
      </c>
      <c r="M1389" t="s">
        <v>7671</v>
      </c>
      <c r="N1389">
        <f t="shared" si="21"/>
        <v>37</v>
      </c>
      <c r="O1389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Lugano city, in 2003?</v>
      </c>
    </row>
    <row r="1390" spans="1:15" x14ac:dyDescent="0.3">
      <c r="A1390" t="s">
        <v>5856</v>
      </c>
      <c r="B1390" t="s">
        <v>5857</v>
      </c>
      <c r="C1390" t="s">
        <v>8</v>
      </c>
      <c r="D1390" t="s">
        <v>3881</v>
      </c>
      <c r="E1390" t="s">
        <v>7672</v>
      </c>
      <c r="F1390" t="s">
        <v>5927</v>
      </c>
      <c r="G1390">
        <f>ROUND(city_populationInYear[[#This Row],[value]],2)</f>
        <v>36907</v>
      </c>
      <c r="H1390" t="s">
        <v>7670</v>
      </c>
      <c r="I1390" t="s">
        <v>320</v>
      </c>
      <c r="J1390" t="s">
        <v>870</v>
      </c>
      <c r="K1390" t="s">
        <v>1194</v>
      </c>
      <c r="L1390" t="s">
        <v>5859</v>
      </c>
      <c r="M1390" t="s">
        <v>7671</v>
      </c>
      <c r="N1390">
        <f t="shared" si="21"/>
        <v>23</v>
      </c>
      <c r="O1390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Miranda de Ebro city, in 2003?</v>
      </c>
    </row>
    <row r="1391" spans="1:15" x14ac:dyDescent="0.3">
      <c r="A1391" t="s">
        <v>7494</v>
      </c>
      <c r="B1391" t="s">
        <v>7495</v>
      </c>
      <c r="C1391" t="s">
        <v>8</v>
      </c>
      <c r="D1391" t="s">
        <v>3881</v>
      </c>
      <c r="E1391" t="s">
        <v>7672</v>
      </c>
      <c r="F1391" t="s">
        <v>7578</v>
      </c>
      <c r="G1391">
        <f>ROUND(city_populationInYear[[#This Row],[value]],2)</f>
        <v>38319</v>
      </c>
      <c r="H1391" t="s">
        <v>7670</v>
      </c>
      <c r="I1391" t="s">
        <v>320</v>
      </c>
      <c r="J1391" t="s">
        <v>581</v>
      </c>
      <c r="K1391" t="s">
        <v>1194</v>
      </c>
      <c r="L1391" t="s">
        <v>7497</v>
      </c>
      <c r="M1391" t="s">
        <v>7671</v>
      </c>
      <c r="N1391">
        <f t="shared" si="21"/>
        <v>28</v>
      </c>
      <c r="O1391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Næstved city, in 2003?</v>
      </c>
    </row>
    <row r="1392" spans="1:15" x14ac:dyDescent="0.3">
      <c r="A1392" t="s">
        <v>4390</v>
      </c>
      <c r="B1392" t="s">
        <v>4391</v>
      </c>
      <c r="C1392" t="s">
        <v>8</v>
      </c>
      <c r="D1392" t="s">
        <v>3881</v>
      </c>
      <c r="E1392" t="s">
        <v>7672</v>
      </c>
      <c r="F1392" t="s">
        <v>4477</v>
      </c>
      <c r="G1392">
        <f>ROUND(city_populationInYear[[#This Row],[value]],2)</f>
        <v>13884</v>
      </c>
      <c r="H1392" t="s">
        <v>7670</v>
      </c>
      <c r="I1392" t="s">
        <v>320</v>
      </c>
      <c r="J1392" t="s">
        <v>3749</v>
      </c>
      <c r="K1392" t="s">
        <v>1194</v>
      </c>
      <c r="L1392" t="s">
        <v>4393</v>
      </c>
      <c r="M1392" t="s">
        <v>7671</v>
      </c>
      <c r="N1392">
        <f t="shared" si="21"/>
        <v>45</v>
      </c>
      <c r="O1392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Nuuk city, in 2003?</v>
      </c>
    </row>
    <row r="1393" spans="1:15" x14ac:dyDescent="0.3">
      <c r="A1393" t="s">
        <v>4481</v>
      </c>
      <c r="B1393" t="s">
        <v>4482</v>
      </c>
      <c r="C1393" t="s">
        <v>8</v>
      </c>
      <c r="D1393" t="s">
        <v>3881</v>
      </c>
      <c r="E1393" t="s">
        <v>7672</v>
      </c>
      <c r="F1393" t="s">
        <v>5686</v>
      </c>
      <c r="G1393">
        <f>ROUND(city_populationInYear[[#This Row],[value]],2)</f>
        <v>58888</v>
      </c>
      <c r="H1393" t="s">
        <v>7670</v>
      </c>
      <c r="I1393" t="s">
        <v>320</v>
      </c>
      <c r="J1393" t="s">
        <v>892</v>
      </c>
      <c r="K1393" t="s">
        <v>1194</v>
      </c>
      <c r="L1393" t="s">
        <v>4484</v>
      </c>
      <c r="M1393" t="s">
        <v>7671</v>
      </c>
      <c r="N1393">
        <f t="shared" si="21"/>
        <v>59</v>
      </c>
      <c r="O1393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Offenburg city, in 2003?</v>
      </c>
    </row>
    <row r="1394" spans="1:15" x14ac:dyDescent="0.3">
      <c r="A1394" t="s">
        <v>7365</v>
      </c>
      <c r="B1394" t="s">
        <v>7366</v>
      </c>
      <c r="C1394" t="s">
        <v>8</v>
      </c>
      <c r="D1394" t="s">
        <v>3881</v>
      </c>
      <c r="E1394" t="s">
        <v>7672</v>
      </c>
      <c r="F1394" t="s">
        <v>7385</v>
      </c>
      <c r="G1394">
        <f>ROUND(city_populationInYear[[#This Row],[value]],2)</f>
        <v>136473</v>
      </c>
      <c r="H1394" t="s">
        <v>7670</v>
      </c>
      <c r="I1394" t="s">
        <v>320</v>
      </c>
      <c r="J1394" t="s">
        <v>2994</v>
      </c>
      <c r="K1394" t="s">
        <v>1194</v>
      </c>
      <c r="L1394" t="s">
        <v>7368</v>
      </c>
      <c r="M1394" t="s">
        <v>7671</v>
      </c>
      <c r="N1394">
        <f t="shared" si="21"/>
        <v>4</v>
      </c>
      <c r="O1394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Podgorica city, in 2003?</v>
      </c>
    </row>
    <row r="1395" spans="1:15" x14ac:dyDescent="0.3">
      <c r="A1395" t="s">
        <v>7174</v>
      </c>
      <c r="B1395" t="s">
        <v>7175</v>
      </c>
      <c r="C1395" t="s">
        <v>8</v>
      </c>
      <c r="D1395" t="s">
        <v>3881</v>
      </c>
      <c r="E1395" t="s">
        <v>7672</v>
      </c>
      <c r="F1395" t="s">
        <v>7226</v>
      </c>
      <c r="G1395">
        <f>ROUND(city_populationInYear[[#This Row],[value]],2)</f>
        <v>3910</v>
      </c>
      <c r="H1395" t="s">
        <v>7670</v>
      </c>
      <c r="I1395" t="s">
        <v>320</v>
      </c>
      <c r="J1395" t="s">
        <v>76</v>
      </c>
      <c r="K1395" t="s">
        <v>1194</v>
      </c>
      <c r="L1395" t="s">
        <v>7176</v>
      </c>
      <c r="M1395" t="s">
        <v>7671</v>
      </c>
      <c r="N1395">
        <f t="shared" si="21"/>
        <v>23</v>
      </c>
      <c r="O1395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Rietavas city, in 2003?</v>
      </c>
    </row>
    <row r="1396" spans="1:15" x14ac:dyDescent="0.3">
      <c r="A1396" t="s">
        <v>5035</v>
      </c>
      <c r="B1396" t="s">
        <v>5036</v>
      </c>
      <c r="C1396" t="s">
        <v>8</v>
      </c>
      <c r="D1396" t="s">
        <v>3881</v>
      </c>
      <c r="E1396" t="s">
        <v>7672</v>
      </c>
      <c r="F1396" t="s">
        <v>5078</v>
      </c>
      <c r="G1396">
        <f>ROUND(city_populationInYear[[#This Row],[value]],2)</f>
        <v>2300000</v>
      </c>
      <c r="H1396" t="s">
        <v>7670</v>
      </c>
      <c r="I1396" t="s">
        <v>320</v>
      </c>
      <c r="J1396" t="s">
        <v>5008</v>
      </c>
      <c r="K1396" t="s">
        <v>1194</v>
      </c>
      <c r="L1396" t="s">
        <v>5038</v>
      </c>
      <c r="M1396" t="s">
        <v>7671</v>
      </c>
      <c r="N1396">
        <f t="shared" si="21"/>
        <v>9</v>
      </c>
      <c r="O1396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Sanaa city, in 2003?</v>
      </c>
    </row>
    <row r="1397" spans="1:15" x14ac:dyDescent="0.3">
      <c r="A1397" t="s">
        <v>5409</v>
      </c>
      <c r="B1397" t="s">
        <v>5410</v>
      </c>
      <c r="C1397" t="s">
        <v>8</v>
      </c>
      <c r="D1397" t="s">
        <v>3881</v>
      </c>
      <c r="E1397" t="s">
        <v>7672</v>
      </c>
      <c r="F1397" t="s">
        <v>5458</v>
      </c>
      <c r="G1397">
        <f>ROUND(city_populationInYear[[#This Row],[value]],2)</f>
        <v>32845</v>
      </c>
      <c r="H1397" t="s">
        <v>7670</v>
      </c>
      <c r="I1397" t="s">
        <v>320</v>
      </c>
      <c r="J1397" t="s">
        <v>581</v>
      </c>
      <c r="K1397" t="s">
        <v>1194</v>
      </c>
      <c r="L1397" t="s">
        <v>5412</v>
      </c>
      <c r="M1397" t="s">
        <v>7671</v>
      </c>
      <c r="N1397">
        <f t="shared" si="21"/>
        <v>44</v>
      </c>
      <c r="O1397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Sant Adrià de Besòs city, in 2003?</v>
      </c>
    </row>
    <row r="1398" spans="1:15" x14ac:dyDescent="0.3">
      <c r="A1398" t="s">
        <v>5404</v>
      </c>
      <c r="B1398" t="s">
        <v>5405</v>
      </c>
      <c r="C1398" t="s">
        <v>8</v>
      </c>
      <c r="D1398" t="s">
        <v>3881</v>
      </c>
      <c r="E1398" t="s">
        <v>7672</v>
      </c>
      <c r="F1398" t="s">
        <v>5453</v>
      </c>
      <c r="G1398">
        <f>ROUND(city_populationInYear[[#This Row],[value]],2)</f>
        <v>41543</v>
      </c>
      <c r="H1398" t="s">
        <v>7670</v>
      </c>
      <c r="I1398" t="s">
        <v>320</v>
      </c>
      <c r="J1398" t="s">
        <v>783</v>
      </c>
      <c r="K1398" t="s">
        <v>1194</v>
      </c>
      <c r="L1398" t="s">
        <v>5407</v>
      </c>
      <c r="M1398" t="s">
        <v>7671</v>
      </c>
      <c r="N1398">
        <f t="shared" si="21"/>
        <v>43</v>
      </c>
      <c r="O1398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Sant Feliu de Llobregat city, in 2003?</v>
      </c>
    </row>
    <row r="1399" spans="1:15" x14ac:dyDescent="0.3">
      <c r="A1399" t="s">
        <v>5470</v>
      </c>
      <c r="B1399" t="s">
        <v>5471</v>
      </c>
      <c r="C1399" t="s">
        <v>8</v>
      </c>
      <c r="D1399" t="s">
        <v>3881</v>
      </c>
      <c r="E1399" t="s">
        <v>7672</v>
      </c>
      <c r="F1399" t="s">
        <v>5501</v>
      </c>
      <c r="G1399">
        <f>ROUND(city_populationInYear[[#This Row],[value]],2)</f>
        <v>29982</v>
      </c>
      <c r="H1399" t="s">
        <v>7670</v>
      </c>
      <c r="I1399" t="s">
        <v>320</v>
      </c>
      <c r="J1399" t="s">
        <v>44</v>
      </c>
      <c r="K1399" t="s">
        <v>1194</v>
      </c>
      <c r="L1399" t="s">
        <v>5473</v>
      </c>
      <c r="M1399" t="s">
        <v>7671</v>
      </c>
      <c r="N1399">
        <f t="shared" si="21"/>
        <v>45</v>
      </c>
      <c r="O1399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Sant Joan Despí city, in 2003?</v>
      </c>
    </row>
    <row r="1400" spans="1:15" x14ac:dyDescent="0.3">
      <c r="A1400" t="s">
        <v>4277</v>
      </c>
      <c r="B1400" t="s">
        <v>4278</v>
      </c>
      <c r="C1400" t="s">
        <v>8</v>
      </c>
      <c r="D1400" t="s">
        <v>3881</v>
      </c>
      <c r="E1400" t="s">
        <v>7672</v>
      </c>
      <c r="F1400" t="s">
        <v>4368</v>
      </c>
      <c r="G1400">
        <f>ROUND(city_populationInYear[[#This Row],[value]],2)</f>
        <v>4114826</v>
      </c>
      <c r="H1400" t="s">
        <v>7670</v>
      </c>
      <c r="I1400" t="s">
        <v>320</v>
      </c>
      <c r="J1400" t="s">
        <v>4280</v>
      </c>
      <c r="K1400" t="s">
        <v>1194</v>
      </c>
      <c r="L1400" t="s">
        <v>4281</v>
      </c>
      <c r="M1400" t="s">
        <v>7671</v>
      </c>
      <c r="N1400">
        <f t="shared" si="21"/>
        <v>72</v>
      </c>
      <c r="O1400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Singapore city, in 2003?</v>
      </c>
    </row>
    <row r="1401" spans="1:15" x14ac:dyDescent="0.3">
      <c r="A1401" t="s">
        <v>5516</v>
      </c>
      <c r="B1401" t="s">
        <v>5517</v>
      </c>
      <c r="C1401" t="s">
        <v>8</v>
      </c>
      <c r="D1401" t="s">
        <v>3881</v>
      </c>
      <c r="E1401" t="s">
        <v>7672</v>
      </c>
      <c r="F1401" t="s">
        <v>5575</v>
      </c>
      <c r="G1401">
        <f>ROUND(city_populationInYear[[#This Row],[value]],2)</f>
        <v>702900</v>
      </c>
      <c r="H1401" t="s">
        <v>7670</v>
      </c>
      <c r="I1401" t="s">
        <v>320</v>
      </c>
      <c r="J1401" t="s">
        <v>259</v>
      </c>
      <c r="K1401" t="s">
        <v>1194</v>
      </c>
      <c r="L1401" t="s">
        <v>5519</v>
      </c>
      <c r="M1401" t="s">
        <v>7671</v>
      </c>
      <c r="N1401">
        <f t="shared" si="21"/>
        <v>54</v>
      </c>
      <c r="O1401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Tolyatti city, in 2003?</v>
      </c>
    </row>
    <row r="1402" spans="1:15" x14ac:dyDescent="0.3">
      <c r="A1402" t="s">
        <v>7378</v>
      </c>
      <c r="B1402" t="s">
        <v>7379</v>
      </c>
      <c r="C1402" t="s">
        <v>8</v>
      </c>
      <c r="D1402" t="s">
        <v>3881</v>
      </c>
      <c r="E1402" t="s">
        <v>7672</v>
      </c>
      <c r="F1402" t="s">
        <v>7388</v>
      </c>
      <c r="G1402">
        <f>ROUND(city_populationInYear[[#This Row],[value]],2)</f>
        <v>893437</v>
      </c>
      <c r="H1402" t="s">
        <v>7670</v>
      </c>
      <c r="I1402" t="s">
        <v>320</v>
      </c>
      <c r="J1402" t="s">
        <v>3020</v>
      </c>
      <c r="K1402" t="s">
        <v>1194</v>
      </c>
      <c r="L1402" t="s">
        <v>7381</v>
      </c>
      <c r="M1402" t="s">
        <v>7671</v>
      </c>
      <c r="N1402">
        <f t="shared" si="21"/>
        <v>15</v>
      </c>
      <c r="O1402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Ulaanbaatar city, in 2003?</v>
      </c>
    </row>
    <row r="1403" spans="1:15" x14ac:dyDescent="0.3">
      <c r="A1403" t="s">
        <v>4727</v>
      </c>
      <c r="B1403" t="s">
        <v>4728</v>
      </c>
      <c r="C1403" t="s">
        <v>8</v>
      </c>
      <c r="D1403" t="s">
        <v>3881</v>
      </c>
      <c r="E1403" t="s">
        <v>7672</v>
      </c>
      <c r="F1403" t="s">
        <v>4828</v>
      </c>
      <c r="G1403">
        <f>ROUND(city_populationInYear[[#This Row],[value]],2)</f>
        <v>119807</v>
      </c>
      <c r="H1403" t="s">
        <v>7670</v>
      </c>
      <c r="I1403" t="s">
        <v>320</v>
      </c>
      <c r="J1403" t="s">
        <v>3228</v>
      </c>
      <c r="K1403" t="s">
        <v>1194</v>
      </c>
      <c r="L1403" t="s">
        <v>4730</v>
      </c>
      <c r="M1403" t="s">
        <v>7671</v>
      </c>
      <c r="N1403">
        <f t="shared" si="21"/>
        <v>62</v>
      </c>
      <c r="O1403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Ulm city, in 2003?</v>
      </c>
    </row>
    <row r="1404" spans="1:15" x14ac:dyDescent="0.3">
      <c r="A1404" t="s">
        <v>5848</v>
      </c>
      <c r="B1404" t="s">
        <v>5849</v>
      </c>
      <c r="C1404" t="s">
        <v>8</v>
      </c>
      <c r="D1404" t="s">
        <v>3881</v>
      </c>
      <c r="E1404" t="s">
        <v>7672</v>
      </c>
      <c r="F1404" t="s">
        <v>5965</v>
      </c>
      <c r="G1404">
        <f>ROUND(city_populationInYear[[#This Row],[value]],2)</f>
        <v>44685</v>
      </c>
      <c r="H1404" t="s">
        <v>7670</v>
      </c>
      <c r="I1404" t="s">
        <v>320</v>
      </c>
      <c r="J1404" t="s">
        <v>349</v>
      </c>
      <c r="K1404" t="s">
        <v>1194</v>
      </c>
      <c r="L1404" t="s">
        <v>5851</v>
      </c>
      <c r="M1404" t="s">
        <v>7671</v>
      </c>
      <c r="N1404">
        <f t="shared" si="21"/>
        <v>23</v>
      </c>
      <c r="O1404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Vila-real city, in 2003?</v>
      </c>
    </row>
    <row r="1405" spans="1:15" x14ac:dyDescent="0.3">
      <c r="A1405" t="s">
        <v>4152</v>
      </c>
      <c r="B1405" t="s">
        <v>4153</v>
      </c>
      <c r="C1405" t="s">
        <v>8</v>
      </c>
      <c r="D1405" t="s">
        <v>3881</v>
      </c>
      <c r="E1405" t="s">
        <v>7672</v>
      </c>
      <c r="F1405" t="s">
        <v>4203</v>
      </c>
      <c r="G1405">
        <f>ROUND(city_populationInYear[[#This Row],[value]],2)</f>
        <v>550213</v>
      </c>
      <c r="H1405" t="s">
        <v>7670</v>
      </c>
      <c r="I1405" t="s">
        <v>320</v>
      </c>
      <c r="J1405" t="s">
        <v>3054</v>
      </c>
      <c r="K1405" t="s">
        <v>1194</v>
      </c>
      <c r="L1405" t="s">
        <v>4156</v>
      </c>
      <c r="M1405" t="s">
        <v>7671</v>
      </c>
      <c r="N1405">
        <f t="shared" si="21"/>
        <v>56</v>
      </c>
      <c r="O1405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Vilnius city, in 2003?</v>
      </c>
    </row>
    <row r="1406" spans="1:15" x14ac:dyDescent="0.3">
      <c r="A1406" t="s">
        <v>5737</v>
      </c>
      <c r="B1406" t="s">
        <v>5738</v>
      </c>
      <c r="C1406" t="s">
        <v>8</v>
      </c>
      <c r="D1406" t="s">
        <v>3881</v>
      </c>
      <c r="E1406" t="s">
        <v>7672</v>
      </c>
      <c r="F1406" t="s">
        <v>5809</v>
      </c>
      <c r="G1406">
        <f>ROUND(city_populationInYear[[#This Row],[value]],2)</f>
        <v>46705</v>
      </c>
      <c r="H1406" t="s">
        <v>7670</v>
      </c>
      <c r="I1406" t="s">
        <v>143</v>
      </c>
      <c r="J1406" t="s">
        <v>169</v>
      </c>
      <c r="K1406" t="s">
        <v>1194</v>
      </c>
      <c r="L1406" t="s">
        <v>5740</v>
      </c>
      <c r="M1406" t="s">
        <v>7671</v>
      </c>
      <c r="N1406">
        <f t="shared" si="21"/>
        <v>59</v>
      </c>
      <c r="O1406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Albstadt city, in 2004?</v>
      </c>
    </row>
    <row r="1407" spans="1:15" x14ac:dyDescent="0.3">
      <c r="A1407" t="s">
        <v>5852</v>
      </c>
      <c r="B1407" t="s">
        <v>5853</v>
      </c>
      <c r="C1407" t="s">
        <v>8</v>
      </c>
      <c r="D1407" t="s">
        <v>3881</v>
      </c>
      <c r="E1407" t="s">
        <v>7672</v>
      </c>
      <c r="F1407" t="s">
        <v>5887</v>
      </c>
      <c r="G1407">
        <f>ROUND(city_populationInYear[[#This Row],[value]],2)</f>
        <v>310330</v>
      </c>
      <c r="H1407" t="s">
        <v>7670</v>
      </c>
      <c r="I1407" t="s">
        <v>143</v>
      </c>
      <c r="J1407" t="s">
        <v>2040</v>
      </c>
      <c r="K1407" t="s">
        <v>1194</v>
      </c>
      <c r="L1407" t="s">
        <v>5855</v>
      </c>
      <c r="M1407" t="s">
        <v>7671</v>
      </c>
      <c r="N1407">
        <f t="shared" si="21"/>
        <v>23</v>
      </c>
      <c r="O1407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Alicante city, in 2004?</v>
      </c>
    </row>
    <row r="1408" spans="1:15" x14ac:dyDescent="0.3">
      <c r="A1408" t="s">
        <v>4854</v>
      </c>
      <c r="B1408" t="s">
        <v>4855</v>
      </c>
      <c r="C1408" t="s">
        <v>8</v>
      </c>
      <c r="D1408" t="s">
        <v>3881</v>
      </c>
      <c r="E1408" t="s">
        <v>7672</v>
      </c>
      <c r="F1408" t="s">
        <v>4868</v>
      </c>
      <c r="G1408">
        <f>ROUND(city_populationInYear[[#This Row],[value]],2)</f>
        <v>83899</v>
      </c>
      <c r="H1408" t="s">
        <v>7670</v>
      </c>
      <c r="I1408" t="s">
        <v>143</v>
      </c>
      <c r="J1408" t="s">
        <v>195</v>
      </c>
      <c r="K1408" t="s">
        <v>1194</v>
      </c>
      <c r="L1408" t="s">
        <v>4857</v>
      </c>
      <c r="M1408" t="s">
        <v>7671</v>
      </c>
      <c r="N1408">
        <f t="shared" si="21"/>
        <v>22</v>
      </c>
      <c r="O1408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Avilés city, in 2004?</v>
      </c>
    </row>
    <row r="1409" spans="1:15" x14ac:dyDescent="0.3">
      <c r="A1409" t="s">
        <v>7251</v>
      </c>
      <c r="B1409" t="s">
        <v>7252</v>
      </c>
      <c r="C1409" t="s">
        <v>8</v>
      </c>
      <c r="D1409" t="s">
        <v>3881</v>
      </c>
      <c r="E1409" t="s">
        <v>7672</v>
      </c>
      <c r="F1409" t="s">
        <v>7328</v>
      </c>
      <c r="G1409">
        <f>ROUND(city_populationInYear[[#This Row],[value]],2)</f>
        <v>139135</v>
      </c>
      <c r="H1409" t="s">
        <v>7670</v>
      </c>
      <c r="I1409" t="s">
        <v>143</v>
      </c>
      <c r="J1409" t="s">
        <v>5842</v>
      </c>
      <c r="K1409" t="s">
        <v>1194</v>
      </c>
      <c r="L1409" t="s">
        <v>7254</v>
      </c>
      <c r="M1409" t="s">
        <v>7671</v>
      </c>
      <c r="N1409">
        <f t="shared" si="21"/>
        <v>23</v>
      </c>
      <c r="O1409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Badajoz city, in 2004?</v>
      </c>
    </row>
    <row r="1410" spans="1:15" x14ac:dyDescent="0.3">
      <c r="A1410" t="s">
        <v>6895</v>
      </c>
      <c r="B1410" t="s">
        <v>6896</v>
      </c>
      <c r="C1410" t="s">
        <v>8</v>
      </c>
      <c r="D1410" t="s">
        <v>3881</v>
      </c>
      <c r="E1410" t="s">
        <v>7672</v>
      </c>
      <c r="F1410" t="s">
        <v>6963</v>
      </c>
      <c r="G1410">
        <f>ROUND(city_populationInYear[[#This Row],[value]],2)</f>
        <v>116510</v>
      </c>
      <c r="H1410" t="s">
        <v>7670</v>
      </c>
      <c r="I1410" t="s">
        <v>143</v>
      </c>
      <c r="J1410" t="s">
        <v>4999</v>
      </c>
      <c r="K1410" t="s">
        <v>1194</v>
      </c>
      <c r="L1410" t="s">
        <v>6898</v>
      </c>
      <c r="M1410" t="s">
        <v>7671</v>
      </c>
      <c r="N1410">
        <f t="shared" ref="N1410:N1473" si="22">COUNTIF(B:B,B1410)</f>
        <v>8</v>
      </c>
      <c r="O1410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Bergamo city, in 2004?</v>
      </c>
    </row>
    <row r="1411" spans="1:15" x14ac:dyDescent="0.3">
      <c r="A1411" t="s">
        <v>3890</v>
      </c>
      <c r="B1411" t="s">
        <v>3891</v>
      </c>
      <c r="C1411" t="s">
        <v>8</v>
      </c>
      <c r="D1411" t="s">
        <v>3881</v>
      </c>
      <c r="E1411" t="s">
        <v>7672</v>
      </c>
      <c r="F1411" t="s">
        <v>3929</v>
      </c>
      <c r="G1411">
        <f>ROUND(city_populationInYear[[#This Row],[value]],2)</f>
        <v>122304</v>
      </c>
      <c r="H1411" t="s">
        <v>7670</v>
      </c>
      <c r="I1411" t="s">
        <v>143</v>
      </c>
      <c r="J1411" t="s">
        <v>3503</v>
      </c>
      <c r="K1411" t="s">
        <v>1194</v>
      </c>
      <c r="L1411" t="s">
        <v>3893</v>
      </c>
      <c r="M1411" t="s">
        <v>7671</v>
      </c>
      <c r="N1411">
        <f t="shared" si="22"/>
        <v>55</v>
      </c>
      <c r="O1411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Bern city, in 2004?</v>
      </c>
    </row>
    <row r="1412" spans="1:15" x14ac:dyDescent="0.3">
      <c r="A1412" t="s">
        <v>6480</v>
      </c>
      <c r="B1412" t="s">
        <v>6481</v>
      </c>
      <c r="C1412" t="s">
        <v>8</v>
      </c>
      <c r="D1412" t="s">
        <v>3881</v>
      </c>
      <c r="E1412" t="s">
        <v>7672</v>
      </c>
      <c r="F1412" t="s">
        <v>6541</v>
      </c>
      <c r="G1412">
        <f>ROUND(city_populationInYear[[#This Row],[value]],2)</f>
        <v>3631061</v>
      </c>
      <c r="H1412" t="s">
        <v>7670</v>
      </c>
      <c r="I1412" t="s">
        <v>143</v>
      </c>
      <c r="J1412" t="s">
        <v>3749</v>
      </c>
      <c r="K1412" t="s">
        <v>1194</v>
      </c>
      <c r="L1412" t="s">
        <v>6483</v>
      </c>
      <c r="M1412" t="s">
        <v>7671</v>
      </c>
      <c r="N1412">
        <f t="shared" si="22"/>
        <v>11</v>
      </c>
      <c r="O1412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Casablanca city, in 2004?</v>
      </c>
    </row>
    <row r="1413" spans="1:15" x14ac:dyDescent="0.3">
      <c r="A1413" t="s">
        <v>4862</v>
      </c>
      <c r="B1413" t="s">
        <v>4863</v>
      </c>
      <c r="C1413" t="s">
        <v>8</v>
      </c>
      <c r="D1413" t="s">
        <v>3881</v>
      </c>
      <c r="E1413" t="s">
        <v>7672</v>
      </c>
      <c r="F1413" t="s">
        <v>4877</v>
      </c>
      <c r="G1413">
        <f>ROUND(city_populationInYear[[#This Row],[value]],2)</f>
        <v>163088</v>
      </c>
      <c r="H1413" t="s">
        <v>7670</v>
      </c>
      <c r="I1413" t="s">
        <v>143</v>
      </c>
      <c r="J1413" t="s">
        <v>183</v>
      </c>
      <c r="K1413" t="s">
        <v>1194</v>
      </c>
      <c r="L1413" t="s">
        <v>4865</v>
      </c>
      <c r="M1413" t="s">
        <v>7671</v>
      </c>
      <c r="N1413">
        <f t="shared" si="22"/>
        <v>23</v>
      </c>
      <c r="O1413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Castelló de la Plana city, in 2004?</v>
      </c>
    </row>
    <row r="1414" spans="1:15" x14ac:dyDescent="0.3">
      <c r="A1414" t="s">
        <v>7398</v>
      </c>
      <c r="B1414" t="s">
        <v>7399</v>
      </c>
      <c r="C1414" t="s">
        <v>8</v>
      </c>
      <c r="D1414" t="s">
        <v>3881</v>
      </c>
      <c r="E1414" t="s">
        <v>7672</v>
      </c>
      <c r="F1414" t="s">
        <v>7484</v>
      </c>
      <c r="G1414">
        <f>ROUND(city_populationInYear[[#This Row],[value]],2)</f>
        <v>589446</v>
      </c>
      <c r="H1414" t="s">
        <v>7670</v>
      </c>
      <c r="I1414" t="s">
        <v>143</v>
      </c>
      <c r="J1414" t="s">
        <v>2959</v>
      </c>
      <c r="K1414" t="s">
        <v>1194</v>
      </c>
      <c r="L1414" t="s">
        <v>7401</v>
      </c>
      <c r="M1414" t="s">
        <v>7671</v>
      </c>
      <c r="N1414">
        <f t="shared" si="22"/>
        <v>17</v>
      </c>
      <c r="O1414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Chișinău city, in 2004?</v>
      </c>
    </row>
    <row r="1415" spans="1:15" x14ac:dyDescent="0.3">
      <c r="A1415" t="s">
        <v>7614</v>
      </c>
      <c r="B1415" t="s">
        <v>7615</v>
      </c>
      <c r="C1415" t="s">
        <v>8</v>
      </c>
      <c r="D1415" t="s">
        <v>3881</v>
      </c>
      <c r="E1415" t="s">
        <v>7672</v>
      </c>
      <c r="F1415" t="s">
        <v>7639</v>
      </c>
      <c r="G1415">
        <f>ROUND(city_populationInYear[[#This Row],[value]],2)</f>
        <v>209439</v>
      </c>
      <c r="H1415" t="s">
        <v>7670</v>
      </c>
      <c r="I1415" t="s">
        <v>143</v>
      </c>
      <c r="J1415" t="s">
        <v>283</v>
      </c>
      <c r="K1415" t="s">
        <v>1194</v>
      </c>
      <c r="L1415" t="s">
        <v>7617</v>
      </c>
      <c r="M1415" t="s">
        <v>7671</v>
      </c>
      <c r="N1415">
        <f t="shared" si="22"/>
        <v>8</v>
      </c>
      <c r="O1415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Elche city, in 2004?</v>
      </c>
    </row>
    <row r="1416" spans="1:15" x14ac:dyDescent="0.3">
      <c r="A1416" t="s">
        <v>7000</v>
      </c>
      <c r="B1416" t="s">
        <v>7001</v>
      </c>
      <c r="C1416" t="s">
        <v>8</v>
      </c>
      <c r="D1416" t="s">
        <v>3881</v>
      </c>
      <c r="E1416" t="s">
        <v>7672</v>
      </c>
      <c r="F1416" t="s">
        <v>7023</v>
      </c>
      <c r="G1416">
        <f>ROUND(city_populationInYear[[#This Row],[value]],2)</f>
        <v>92299</v>
      </c>
      <c r="H1416" t="s">
        <v>7670</v>
      </c>
      <c r="I1416" t="s">
        <v>143</v>
      </c>
      <c r="J1416" t="s">
        <v>2401</v>
      </c>
      <c r="K1416" t="s">
        <v>1194</v>
      </c>
      <c r="L1416" t="s">
        <v>7003</v>
      </c>
      <c r="M1416" t="s">
        <v>7671</v>
      </c>
      <c r="N1416">
        <f t="shared" si="22"/>
        <v>59</v>
      </c>
      <c r="O1416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Esslingen am Neckar city, in 2004?</v>
      </c>
    </row>
    <row r="1417" spans="1:15" x14ac:dyDescent="0.3">
      <c r="A1417" t="s">
        <v>5630</v>
      </c>
      <c r="B1417" t="s">
        <v>5631</v>
      </c>
      <c r="C1417" t="s">
        <v>8</v>
      </c>
      <c r="D1417" t="s">
        <v>3881</v>
      </c>
      <c r="E1417" t="s">
        <v>7672</v>
      </c>
      <c r="F1417" t="s">
        <v>5724</v>
      </c>
      <c r="G1417">
        <f>ROUND(city_populationInYear[[#This Row],[value]],2)</f>
        <v>57987</v>
      </c>
      <c r="H1417" t="s">
        <v>7670</v>
      </c>
      <c r="I1417" t="s">
        <v>143</v>
      </c>
      <c r="J1417" t="s">
        <v>33</v>
      </c>
      <c r="K1417" t="s">
        <v>1194</v>
      </c>
      <c r="L1417" t="s">
        <v>5633</v>
      </c>
      <c r="M1417" t="s">
        <v>7671</v>
      </c>
      <c r="N1417">
        <f t="shared" si="22"/>
        <v>60</v>
      </c>
      <c r="O1417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Friedrichshafen city, in 2004?</v>
      </c>
    </row>
    <row r="1418" spans="1:15" x14ac:dyDescent="0.3">
      <c r="A1418" t="s">
        <v>7347</v>
      </c>
      <c r="B1418" t="s">
        <v>7348</v>
      </c>
      <c r="C1418" t="s">
        <v>8</v>
      </c>
      <c r="D1418" t="s">
        <v>3881</v>
      </c>
      <c r="E1418" t="s">
        <v>7672</v>
      </c>
      <c r="F1418" t="s">
        <v>7575</v>
      </c>
      <c r="G1418">
        <f>ROUND(city_populationInYear[[#This Row],[value]],2)</f>
        <v>33564</v>
      </c>
      <c r="H1418" t="s">
        <v>7670</v>
      </c>
      <c r="I1418" t="s">
        <v>143</v>
      </c>
      <c r="J1418" t="s">
        <v>68</v>
      </c>
      <c r="K1418" t="s">
        <v>1194</v>
      </c>
      <c r="L1418" t="s">
        <v>7350</v>
      </c>
      <c r="M1418" t="s">
        <v>7671</v>
      </c>
      <c r="N1418">
        <f t="shared" si="22"/>
        <v>24</v>
      </c>
      <c r="O1418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Køge city, in 2004?</v>
      </c>
    </row>
    <row r="1419" spans="1:15" x14ac:dyDescent="0.3">
      <c r="A1419" t="s">
        <v>5981</v>
      </c>
      <c r="B1419" t="s">
        <v>5982</v>
      </c>
      <c r="C1419" t="s">
        <v>8</v>
      </c>
      <c r="D1419" t="s">
        <v>3881</v>
      </c>
      <c r="E1419" t="s">
        <v>7672</v>
      </c>
      <c r="F1419" t="s">
        <v>6053</v>
      </c>
      <c r="G1419">
        <f>ROUND(city_populationInYear[[#This Row],[value]],2)</f>
        <v>43566</v>
      </c>
      <c r="H1419" t="s">
        <v>7670</v>
      </c>
      <c r="I1419" t="s">
        <v>143</v>
      </c>
      <c r="J1419" t="s">
        <v>42</v>
      </c>
      <c r="K1419" t="s">
        <v>1194</v>
      </c>
      <c r="L1419" t="s">
        <v>5984</v>
      </c>
      <c r="M1419" t="s">
        <v>7671</v>
      </c>
      <c r="N1419">
        <f t="shared" si="22"/>
        <v>59</v>
      </c>
      <c r="O1419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Lahr/Schwarzwald city, in 2004?</v>
      </c>
    </row>
    <row r="1420" spans="1:15" x14ac:dyDescent="0.3">
      <c r="A1420" t="s">
        <v>6821</v>
      </c>
      <c r="B1420" t="s">
        <v>6822</v>
      </c>
      <c r="C1420" t="s">
        <v>8</v>
      </c>
      <c r="D1420" t="s">
        <v>3881</v>
      </c>
      <c r="E1420" t="s">
        <v>7672</v>
      </c>
      <c r="F1420" t="s">
        <v>6823</v>
      </c>
      <c r="G1420">
        <f>ROUND(city_populationInYear[[#This Row],[value]],2)</f>
        <v>22602</v>
      </c>
      <c r="H1420" t="s">
        <v>7670</v>
      </c>
      <c r="I1420" t="s">
        <v>143</v>
      </c>
      <c r="J1420" t="s">
        <v>219</v>
      </c>
      <c r="K1420" t="s">
        <v>1194</v>
      </c>
      <c r="L1420" t="s">
        <v>6824</v>
      </c>
      <c r="M1420" t="s">
        <v>7671</v>
      </c>
      <c r="N1420">
        <f t="shared" si="22"/>
        <v>1</v>
      </c>
      <c r="O1420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Lajas city, in 2004?</v>
      </c>
    </row>
    <row r="1421" spans="1:15" x14ac:dyDescent="0.3">
      <c r="A1421" t="s">
        <v>5122</v>
      </c>
      <c r="B1421" t="s">
        <v>5123</v>
      </c>
      <c r="C1421" t="s">
        <v>8</v>
      </c>
      <c r="D1421" t="s">
        <v>3881</v>
      </c>
      <c r="E1421" t="s">
        <v>7672</v>
      </c>
      <c r="F1421" t="s">
        <v>5252</v>
      </c>
      <c r="G1421">
        <f>ROUND(city_populationInYear[[#This Row],[value]],2)</f>
        <v>46778</v>
      </c>
      <c r="H1421" t="s">
        <v>7670</v>
      </c>
      <c r="I1421" t="s">
        <v>143</v>
      </c>
      <c r="J1421" t="s">
        <v>870</v>
      </c>
      <c r="K1421" t="s">
        <v>1194</v>
      </c>
      <c r="L1421" t="s">
        <v>5125</v>
      </c>
      <c r="M1421" t="s">
        <v>7671</v>
      </c>
      <c r="N1421">
        <f t="shared" si="22"/>
        <v>59</v>
      </c>
      <c r="O1421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Lörrach city, in 2004?</v>
      </c>
    </row>
    <row r="1422" spans="1:15" x14ac:dyDescent="0.3">
      <c r="A1422" t="s">
        <v>4631</v>
      </c>
      <c r="B1422" t="s">
        <v>4632</v>
      </c>
      <c r="C1422" t="s">
        <v>8</v>
      </c>
      <c r="D1422" t="s">
        <v>3881</v>
      </c>
      <c r="E1422" t="s">
        <v>7672</v>
      </c>
      <c r="F1422" t="s">
        <v>6972</v>
      </c>
      <c r="G1422">
        <f>ROUND(city_populationInYear[[#This Row],[value]],2)</f>
        <v>87572</v>
      </c>
      <c r="H1422" t="s">
        <v>7670</v>
      </c>
      <c r="I1422" t="s">
        <v>143</v>
      </c>
      <c r="J1422" t="s">
        <v>147</v>
      </c>
      <c r="K1422" t="s">
        <v>1194</v>
      </c>
      <c r="L1422" t="s">
        <v>4634</v>
      </c>
      <c r="M1422" t="s">
        <v>7671</v>
      </c>
      <c r="N1422">
        <f t="shared" si="22"/>
        <v>59</v>
      </c>
      <c r="O1422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Ludwigsburg city, in 2004?</v>
      </c>
    </row>
    <row r="1423" spans="1:15" x14ac:dyDescent="0.3">
      <c r="A1423" t="s">
        <v>5744</v>
      </c>
      <c r="B1423" t="s">
        <v>5745</v>
      </c>
      <c r="C1423" t="s">
        <v>8</v>
      </c>
      <c r="D1423" t="s">
        <v>3881</v>
      </c>
      <c r="E1423" t="s">
        <v>7672</v>
      </c>
      <c r="F1423" t="s">
        <v>6048</v>
      </c>
      <c r="G1423">
        <f>ROUND(city_populationInYear[[#This Row],[value]],2)</f>
        <v>56716</v>
      </c>
      <c r="H1423" t="s">
        <v>7670</v>
      </c>
      <c r="I1423" t="s">
        <v>143</v>
      </c>
      <c r="J1423" t="s">
        <v>1840</v>
      </c>
      <c r="K1423" t="s">
        <v>1194</v>
      </c>
      <c r="L1423" t="s">
        <v>5747</v>
      </c>
      <c r="M1423" t="s">
        <v>7671</v>
      </c>
      <c r="N1423">
        <f t="shared" si="22"/>
        <v>37</v>
      </c>
      <c r="O1423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Lugano city, in 2004?</v>
      </c>
    </row>
    <row r="1424" spans="1:15" x14ac:dyDescent="0.3">
      <c r="A1424" t="s">
        <v>6099</v>
      </c>
      <c r="B1424" t="s">
        <v>6100</v>
      </c>
      <c r="C1424" t="s">
        <v>8</v>
      </c>
      <c r="D1424" t="s">
        <v>3881</v>
      </c>
      <c r="E1424" t="s">
        <v>7672</v>
      </c>
      <c r="F1424" t="s">
        <v>6154</v>
      </c>
      <c r="G1424">
        <f>ROUND(city_populationInYear[[#This Row],[value]],2)</f>
        <v>3099834</v>
      </c>
      <c r="H1424" t="s">
        <v>7670</v>
      </c>
      <c r="I1424" t="s">
        <v>143</v>
      </c>
      <c r="J1424" t="s">
        <v>6102</v>
      </c>
      <c r="K1424" t="s">
        <v>1194</v>
      </c>
      <c r="L1424" t="s">
        <v>6103</v>
      </c>
      <c r="M1424" t="s">
        <v>7671</v>
      </c>
      <c r="N1424">
        <f t="shared" si="22"/>
        <v>39</v>
      </c>
      <c r="O1424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Madrid city, in 2004?</v>
      </c>
    </row>
    <row r="1425" spans="1:15" x14ac:dyDescent="0.3">
      <c r="A1425" t="s">
        <v>6717</v>
      </c>
      <c r="B1425" t="s">
        <v>6718</v>
      </c>
      <c r="C1425" t="s">
        <v>8</v>
      </c>
      <c r="D1425" t="s">
        <v>3881</v>
      </c>
      <c r="E1425" t="s">
        <v>7672</v>
      </c>
      <c r="F1425" t="s">
        <v>6846</v>
      </c>
      <c r="G1425">
        <f>ROUND(city_populationInYear[[#This Row],[value]],2)</f>
        <v>159000</v>
      </c>
      <c r="H1425" t="s">
        <v>7670</v>
      </c>
      <c r="I1425" t="s">
        <v>143</v>
      </c>
      <c r="J1425" t="s">
        <v>179</v>
      </c>
      <c r="K1425" t="s">
        <v>1194</v>
      </c>
      <c r="L1425" t="s">
        <v>6720</v>
      </c>
      <c r="M1425" t="s">
        <v>7671</v>
      </c>
      <c r="N1425">
        <f t="shared" si="22"/>
        <v>9</v>
      </c>
      <c r="O1425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Mary city, in 2004?</v>
      </c>
    </row>
    <row r="1426" spans="1:15" x14ac:dyDescent="0.3">
      <c r="A1426" t="s">
        <v>5856</v>
      </c>
      <c r="B1426" t="s">
        <v>5857</v>
      </c>
      <c r="C1426" t="s">
        <v>8</v>
      </c>
      <c r="D1426" t="s">
        <v>3881</v>
      </c>
      <c r="E1426" t="s">
        <v>7672</v>
      </c>
      <c r="F1426" t="s">
        <v>5901</v>
      </c>
      <c r="G1426">
        <f>ROUND(city_populationInYear[[#This Row],[value]],2)</f>
        <v>37020</v>
      </c>
      <c r="H1426" t="s">
        <v>7670</v>
      </c>
      <c r="I1426" t="s">
        <v>143</v>
      </c>
      <c r="J1426" t="s">
        <v>870</v>
      </c>
      <c r="K1426" t="s">
        <v>1194</v>
      </c>
      <c r="L1426" t="s">
        <v>5859</v>
      </c>
      <c r="M1426" t="s">
        <v>7671</v>
      </c>
      <c r="N1426">
        <f t="shared" si="22"/>
        <v>23</v>
      </c>
      <c r="O1426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Miranda de Ebro city, in 2004?</v>
      </c>
    </row>
    <row r="1427" spans="1:15" x14ac:dyDescent="0.3">
      <c r="A1427" t="s">
        <v>5555</v>
      </c>
      <c r="B1427" t="s">
        <v>5556</v>
      </c>
      <c r="C1427" t="s">
        <v>8</v>
      </c>
      <c r="D1427" t="s">
        <v>3881</v>
      </c>
      <c r="E1427" t="s">
        <v>7672</v>
      </c>
      <c r="F1427" t="s">
        <v>5602</v>
      </c>
      <c r="G1427">
        <f>ROUND(city_populationInYear[[#This Row],[value]],2)</f>
        <v>1269552</v>
      </c>
      <c r="H1427" t="s">
        <v>7670</v>
      </c>
      <c r="I1427" t="s">
        <v>143</v>
      </c>
      <c r="J1427" t="s">
        <v>2963</v>
      </c>
      <c r="K1427" t="s">
        <v>1194</v>
      </c>
      <c r="L1427" t="s">
        <v>5559</v>
      </c>
      <c r="M1427" t="s">
        <v>7671</v>
      </c>
      <c r="N1427">
        <f t="shared" si="22"/>
        <v>9</v>
      </c>
      <c r="O1427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Montevideo city, in 2004?</v>
      </c>
    </row>
    <row r="1428" spans="1:15" x14ac:dyDescent="0.3">
      <c r="A1428" t="s">
        <v>4390</v>
      </c>
      <c r="B1428" t="s">
        <v>4391</v>
      </c>
      <c r="C1428" t="s">
        <v>8</v>
      </c>
      <c r="D1428" t="s">
        <v>3881</v>
      </c>
      <c r="E1428" t="s">
        <v>7672</v>
      </c>
      <c r="F1428" t="s">
        <v>4392</v>
      </c>
      <c r="G1428">
        <f>ROUND(city_populationInYear[[#This Row],[value]],2)</f>
        <v>14345</v>
      </c>
      <c r="H1428" t="s">
        <v>7670</v>
      </c>
      <c r="I1428" t="s">
        <v>143</v>
      </c>
      <c r="J1428" t="s">
        <v>3749</v>
      </c>
      <c r="K1428" t="s">
        <v>1194</v>
      </c>
      <c r="L1428" t="s">
        <v>4393</v>
      </c>
      <c r="M1428" t="s">
        <v>7671</v>
      </c>
      <c r="N1428">
        <f t="shared" si="22"/>
        <v>45</v>
      </c>
      <c r="O1428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Nuuk city, in 2004?</v>
      </c>
    </row>
    <row r="1429" spans="1:15" x14ac:dyDescent="0.3">
      <c r="A1429" t="s">
        <v>4481</v>
      </c>
      <c r="B1429" t="s">
        <v>4482</v>
      </c>
      <c r="C1429" t="s">
        <v>8</v>
      </c>
      <c r="D1429" t="s">
        <v>3881</v>
      </c>
      <c r="E1429" t="s">
        <v>7672</v>
      </c>
      <c r="F1429" t="s">
        <v>4514</v>
      </c>
      <c r="G1429">
        <f>ROUND(city_populationInYear[[#This Row],[value]],2)</f>
        <v>58810</v>
      </c>
      <c r="H1429" t="s">
        <v>7670</v>
      </c>
      <c r="I1429" t="s">
        <v>143</v>
      </c>
      <c r="J1429" t="s">
        <v>892</v>
      </c>
      <c r="K1429" t="s">
        <v>1194</v>
      </c>
      <c r="L1429" t="s">
        <v>4484</v>
      </c>
      <c r="M1429" t="s">
        <v>7671</v>
      </c>
      <c r="N1429">
        <f t="shared" si="22"/>
        <v>59</v>
      </c>
      <c r="O1429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Offenburg city, in 2004?</v>
      </c>
    </row>
    <row r="1430" spans="1:15" x14ac:dyDescent="0.3">
      <c r="A1430" t="s">
        <v>4759</v>
      </c>
      <c r="B1430" t="s">
        <v>4760</v>
      </c>
      <c r="C1430" t="s">
        <v>8</v>
      </c>
      <c r="D1430" t="s">
        <v>3881</v>
      </c>
      <c r="E1430" t="s">
        <v>7672</v>
      </c>
      <c r="F1430" t="s">
        <v>4801</v>
      </c>
      <c r="G1430">
        <f>ROUND(city_populationInYear[[#This Row],[value]],2)</f>
        <v>242946</v>
      </c>
      <c r="H1430" t="s">
        <v>7670</v>
      </c>
      <c r="I1430" t="s">
        <v>143</v>
      </c>
      <c r="J1430" t="s">
        <v>2881</v>
      </c>
      <c r="K1430" t="s">
        <v>1194</v>
      </c>
      <c r="L1430" t="s">
        <v>4762</v>
      </c>
      <c r="M1430" t="s">
        <v>7671</v>
      </c>
      <c r="N1430">
        <f t="shared" si="22"/>
        <v>7</v>
      </c>
      <c r="O1430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Paramaribo city, in 2004?</v>
      </c>
    </row>
    <row r="1431" spans="1:15" x14ac:dyDescent="0.3">
      <c r="A1431" t="s">
        <v>6233</v>
      </c>
      <c r="B1431" t="s">
        <v>6234</v>
      </c>
      <c r="C1431" t="s">
        <v>8</v>
      </c>
      <c r="D1431" t="s">
        <v>3881</v>
      </c>
      <c r="E1431" t="s">
        <v>7672</v>
      </c>
      <c r="F1431" t="s">
        <v>6331</v>
      </c>
      <c r="G1431">
        <f>ROUND(city_populationInYear[[#This Row],[value]],2)</f>
        <v>621480</v>
      </c>
      <c r="H1431" t="s">
        <v>7670</v>
      </c>
      <c r="I1431" t="s">
        <v>143</v>
      </c>
      <c r="J1431" t="s">
        <v>3020</v>
      </c>
      <c r="K1431" t="s">
        <v>1194</v>
      </c>
      <c r="L1431" t="s">
        <v>6236</v>
      </c>
      <c r="M1431" t="s">
        <v>7671</v>
      </c>
      <c r="N1431">
        <f t="shared" si="22"/>
        <v>6</v>
      </c>
      <c r="O1431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Rabat city, in 2004?</v>
      </c>
    </row>
    <row r="1432" spans="1:15" x14ac:dyDescent="0.3">
      <c r="A1432" t="s">
        <v>5303</v>
      </c>
      <c r="B1432" t="s">
        <v>5304</v>
      </c>
      <c r="C1432" t="s">
        <v>8</v>
      </c>
      <c r="D1432" t="s">
        <v>3881</v>
      </c>
      <c r="E1432" t="s">
        <v>7672</v>
      </c>
      <c r="F1432" t="s">
        <v>5340</v>
      </c>
      <c r="G1432">
        <f>ROUND(city_populationInYear[[#This Row],[value]],2)</f>
        <v>146989</v>
      </c>
      <c r="H1432" t="s">
        <v>7670</v>
      </c>
      <c r="I1432" t="s">
        <v>143</v>
      </c>
      <c r="J1432" t="s">
        <v>21</v>
      </c>
      <c r="K1432" t="s">
        <v>1194</v>
      </c>
      <c r="L1432" t="s">
        <v>5306</v>
      </c>
      <c r="M1432" t="s">
        <v>7671</v>
      </c>
      <c r="N1432">
        <f t="shared" si="22"/>
        <v>5</v>
      </c>
      <c r="O1432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Ravenna city, in 2004?</v>
      </c>
    </row>
    <row r="1433" spans="1:15" x14ac:dyDescent="0.3">
      <c r="A1433" t="s">
        <v>7174</v>
      </c>
      <c r="B1433" t="s">
        <v>7175</v>
      </c>
      <c r="C1433" t="s">
        <v>8</v>
      </c>
      <c r="D1433" t="s">
        <v>3881</v>
      </c>
      <c r="E1433" t="s">
        <v>7672</v>
      </c>
      <c r="F1433" t="s">
        <v>7205</v>
      </c>
      <c r="G1433">
        <f>ROUND(city_populationInYear[[#This Row],[value]],2)</f>
        <v>3831</v>
      </c>
      <c r="H1433" t="s">
        <v>7670</v>
      </c>
      <c r="I1433" t="s">
        <v>143</v>
      </c>
      <c r="J1433" t="s">
        <v>76</v>
      </c>
      <c r="K1433" t="s">
        <v>1194</v>
      </c>
      <c r="L1433" t="s">
        <v>7176</v>
      </c>
      <c r="M1433" t="s">
        <v>7671</v>
      </c>
      <c r="N1433">
        <f t="shared" si="22"/>
        <v>23</v>
      </c>
      <c r="O1433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Rietavas city, in 2004?</v>
      </c>
    </row>
    <row r="1434" spans="1:15" x14ac:dyDescent="0.3">
      <c r="A1434" t="s">
        <v>5409</v>
      </c>
      <c r="B1434" t="s">
        <v>5410</v>
      </c>
      <c r="C1434" t="s">
        <v>8</v>
      </c>
      <c r="D1434" t="s">
        <v>3881</v>
      </c>
      <c r="E1434" t="s">
        <v>7672</v>
      </c>
      <c r="F1434" t="s">
        <v>5463</v>
      </c>
      <c r="G1434">
        <f>ROUND(city_populationInYear[[#This Row],[value]],2)</f>
        <v>32921</v>
      </c>
      <c r="H1434" t="s">
        <v>7670</v>
      </c>
      <c r="I1434" t="s">
        <v>143</v>
      </c>
      <c r="J1434" t="s">
        <v>581</v>
      </c>
      <c r="K1434" t="s">
        <v>1194</v>
      </c>
      <c r="L1434" t="s">
        <v>5412</v>
      </c>
      <c r="M1434" t="s">
        <v>7671</v>
      </c>
      <c r="N1434">
        <f t="shared" si="22"/>
        <v>44</v>
      </c>
      <c r="O1434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Sant Adrià de Besòs city, in 2004?</v>
      </c>
    </row>
    <row r="1435" spans="1:15" x14ac:dyDescent="0.3">
      <c r="A1435" t="s">
        <v>5404</v>
      </c>
      <c r="B1435" t="s">
        <v>5405</v>
      </c>
      <c r="C1435" t="s">
        <v>8</v>
      </c>
      <c r="D1435" t="s">
        <v>3881</v>
      </c>
      <c r="E1435" t="s">
        <v>7672</v>
      </c>
      <c r="F1435" t="s">
        <v>5467</v>
      </c>
      <c r="G1435">
        <f>ROUND(city_populationInYear[[#This Row],[value]],2)</f>
        <v>41954</v>
      </c>
      <c r="H1435" t="s">
        <v>7670</v>
      </c>
      <c r="I1435" t="s">
        <v>143</v>
      </c>
      <c r="J1435" t="s">
        <v>783</v>
      </c>
      <c r="K1435" t="s">
        <v>1194</v>
      </c>
      <c r="L1435" t="s">
        <v>5407</v>
      </c>
      <c r="M1435" t="s">
        <v>7671</v>
      </c>
      <c r="N1435">
        <f t="shared" si="22"/>
        <v>43</v>
      </c>
      <c r="O1435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Sant Feliu de Llobregat city, in 2004?</v>
      </c>
    </row>
    <row r="1436" spans="1:15" x14ac:dyDescent="0.3">
      <c r="A1436" t="s">
        <v>5470</v>
      </c>
      <c r="B1436" t="s">
        <v>5471</v>
      </c>
      <c r="C1436" t="s">
        <v>8</v>
      </c>
      <c r="D1436" t="s">
        <v>3881</v>
      </c>
      <c r="E1436" t="s">
        <v>7672</v>
      </c>
      <c r="F1436" t="s">
        <v>7339</v>
      </c>
      <c r="G1436">
        <f>ROUND(city_populationInYear[[#This Row],[value]],2)</f>
        <v>30242</v>
      </c>
      <c r="H1436" t="s">
        <v>7670</v>
      </c>
      <c r="I1436" t="s">
        <v>143</v>
      </c>
      <c r="J1436" t="s">
        <v>44</v>
      </c>
      <c r="K1436" t="s">
        <v>1194</v>
      </c>
      <c r="L1436" t="s">
        <v>5473</v>
      </c>
      <c r="M1436" t="s">
        <v>7671</v>
      </c>
      <c r="N1436">
        <f t="shared" si="22"/>
        <v>45</v>
      </c>
      <c r="O1436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Sant Joan Despí city, in 2004?</v>
      </c>
    </row>
    <row r="1437" spans="1:15" x14ac:dyDescent="0.3">
      <c r="A1437" t="s">
        <v>4277</v>
      </c>
      <c r="B1437" t="s">
        <v>4278</v>
      </c>
      <c r="C1437" t="s">
        <v>8</v>
      </c>
      <c r="D1437" t="s">
        <v>3881</v>
      </c>
      <c r="E1437" t="s">
        <v>7672</v>
      </c>
      <c r="F1437" t="s">
        <v>4381</v>
      </c>
      <c r="G1437">
        <f>ROUND(city_populationInYear[[#This Row],[value]],2)</f>
        <v>4166664</v>
      </c>
      <c r="H1437" t="s">
        <v>7670</v>
      </c>
      <c r="I1437" t="s">
        <v>143</v>
      </c>
      <c r="J1437" t="s">
        <v>4280</v>
      </c>
      <c r="K1437" t="s">
        <v>1194</v>
      </c>
      <c r="L1437" t="s">
        <v>4281</v>
      </c>
      <c r="M1437" t="s">
        <v>7671</v>
      </c>
      <c r="N1437">
        <f t="shared" si="22"/>
        <v>72</v>
      </c>
      <c r="O1437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Singapore city, in 2004?</v>
      </c>
    </row>
    <row r="1438" spans="1:15" x14ac:dyDescent="0.3">
      <c r="A1438" t="s">
        <v>5516</v>
      </c>
      <c r="B1438" t="s">
        <v>5517</v>
      </c>
      <c r="C1438" t="s">
        <v>8</v>
      </c>
      <c r="D1438" t="s">
        <v>3881</v>
      </c>
      <c r="E1438" t="s">
        <v>7672</v>
      </c>
      <c r="F1438" t="s">
        <v>5576</v>
      </c>
      <c r="G1438">
        <f>ROUND(city_populationInYear[[#This Row],[value]],2)</f>
        <v>703900</v>
      </c>
      <c r="H1438" t="s">
        <v>7670</v>
      </c>
      <c r="I1438" t="s">
        <v>143</v>
      </c>
      <c r="J1438" t="s">
        <v>259</v>
      </c>
      <c r="K1438" t="s">
        <v>1194</v>
      </c>
      <c r="L1438" t="s">
        <v>5519</v>
      </c>
      <c r="M1438" t="s">
        <v>7671</v>
      </c>
      <c r="N1438">
        <f t="shared" si="22"/>
        <v>54</v>
      </c>
      <c r="O1438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Tolyatti city, in 2004?</v>
      </c>
    </row>
    <row r="1439" spans="1:15" x14ac:dyDescent="0.3">
      <c r="A1439" t="s">
        <v>7378</v>
      </c>
      <c r="B1439" t="s">
        <v>7379</v>
      </c>
      <c r="C1439" t="s">
        <v>8</v>
      </c>
      <c r="D1439" t="s">
        <v>3881</v>
      </c>
      <c r="E1439" t="s">
        <v>7672</v>
      </c>
      <c r="F1439" t="s">
        <v>7475</v>
      </c>
      <c r="G1439">
        <f>ROUND(city_populationInYear[[#This Row],[value]],2)</f>
        <v>910984</v>
      </c>
      <c r="H1439" t="s">
        <v>7670</v>
      </c>
      <c r="I1439" t="s">
        <v>143</v>
      </c>
      <c r="J1439" t="s">
        <v>3020</v>
      </c>
      <c r="K1439" t="s">
        <v>1194</v>
      </c>
      <c r="L1439" t="s">
        <v>7381</v>
      </c>
      <c r="M1439" t="s">
        <v>7671</v>
      </c>
      <c r="N1439">
        <f t="shared" si="22"/>
        <v>15</v>
      </c>
      <c r="O1439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Ulaanbaatar city, in 2004?</v>
      </c>
    </row>
    <row r="1440" spans="1:15" x14ac:dyDescent="0.3">
      <c r="A1440" t="s">
        <v>4727</v>
      </c>
      <c r="B1440" t="s">
        <v>4728</v>
      </c>
      <c r="C1440" t="s">
        <v>8</v>
      </c>
      <c r="D1440" t="s">
        <v>3881</v>
      </c>
      <c r="E1440" t="s">
        <v>7672</v>
      </c>
      <c r="F1440" t="s">
        <v>4834</v>
      </c>
      <c r="G1440">
        <f>ROUND(city_populationInYear[[#This Row],[value]],2)</f>
        <v>120107</v>
      </c>
      <c r="H1440" t="s">
        <v>7670</v>
      </c>
      <c r="I1440" t="s">
        <v>143</v>
      </c>
      <c r="J1440" t="s">
        <v>3228</v>
      </c>
      <c r="K1440" t="s">
        <v>1194</v>
      </c>
      <c r="L1440" t="s">
        <v>4730</v>
      </c>
      <c r="M1440" t="s">
        <v>7671</v>
      </c>
      <c r="N1440">
        <f t="shared" si="22"/>
        <v>62</v>
      </c>
      <c r="O1440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Ulm city, in 2004?</v>
      </c>
    </row>
    <row r="1441" spans="1:15" x14ac:dyDescent="0.3">
      <c r="A1441" t="s">
        <v>5848</v>
      </c>
      <c r="B1441" t="s">
        <v>5849</v>
      </c>
      <c r="C1441" t="s">
        <v>8</v>
      </c>
      <c r="D1441" t="s">
        <v>3881</v>
      </c>
      <c r="E1441" t="s">
        <v>7672</v>
      </c>
      <c r="F1441" t="s">
        <v>5850</v>
      </c>
      <c r="G1441">
        <f>ROUND(city_populationInYear[[#This Row],[value]],2)</f>
        <v>45582</v>
      </c>
      <c r="H1441" t="s">
        <v>7670</v>
      </c>
      <c r="I1441" t="s">
        <v>143</v>
      </c>
      <c r="J1441" t="s">
        <v>349</v>
      </c>
      <c r="K1441" t="s">
        <v>1194</v>
      </c>
      <c r="L1441" t="s">
        <v>5851</v>
      </c>
      <c r="M1441" t="s">
        <v>7671</v>
      </c>
      <c r="N1441">
        <f t="shared" si="22"/>
        <v>23</v>
      </c>
      <c r="O1441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Vila-real city, in 2004?</v>
      </c>
    </row>
    <row r="1442" spans="1:15" x14ac:dyDescent="0.3">
      <c r="A1442" t="s">
        <v>4152</v>
      </c>
      <c r="B1442" t="s">
        <v>4153</v>
      </c>
      <c r="C1442" t="s">
        <v>8</v>
      </c>
      <c r="D1442" t="s">
        <v>3881</v>
      </c>
      <c r="E1442" t="s">
        <v>7672</v>
      </c>
      <c r="F1442" t="s">
        <v>4395</v>
      </c>
      <c r="G1442">
        <f>ROUND(city_populationInYear[[#This Row],[value]],2)</f>
        <v>548729</v>
      </c>
      <c r="H1442" t="s">
        <v>7670</v>
      </c>
      <c r="I1442" t="s">
        <v>143</v>
      </c>
      <c r="J1442" t="s">
        <v>3054</v>
      </c>
      <c r="K1442" t="s">
        <v>1194</v>
      </c>
      <c r="L1442" t="s">
        <v>4156</v>
      </c>
      <c r="M1442" t="s">
        <v>7671</v>
      </c>
      <c r="N1442">
        <f t="shared" si="22"/>
        <v>56</v>
      </c>
      <c r="O1442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Vilnius city, in 2004?</v>
      </c>
    </row>
    <row r="1443" spans="1:15" x14ac:dyDescent="0.3">
      <c r="A1443" t="s">
        <v>4269</v>
      </c>
      <c r="B1443" t="s">
        <v>4270</v>
      </c>
      <c r="C1443" t="s">
        <v>8</v>
      </c>
      <c r="D1443" t="s">
        <v>3881</v>
      </c>
      <c r="E1443" t="s">
        <v>7672</v>
      </c>
      <c r="F1443" t="s">
        <v>4299</v>
      </c>
      <c r="G1443">
        <f>ROUND(city_populationInYear[[#This Row],[value]],2)</f>
        <v>1676600</v>
      </c>
      <c r="H1443" t="s">
        <v>7670</v>
      </c>
      <c r="I1443" t="s">
        <v>143</v>
      </c>
      <c r="J1443" t="s">
        <v>4272</v>
      </c>
      <c r="K1443" t="s">
        <v>1194</v>
      </c>
      <c r="L1443" t="s">
        <v>4273</v>
      </c>
      <c r="M1443" t="s">
        <v>7671</v>
      </c>
      <c r="N1443">
        <f t="shared" si="22"/>
        <v>33</v>
      </c>
      <c r="O1443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Warsaw city, in 2004?</v>
      </c>
    </row>
    <row r="1444" spans="1:15" x14ac:dyDescent="0.3">
      <c r="A1444" t="s">
        <v>7241</v>
      </c>
      <c r="B1444" t="s">
        <v>7242</v>
      </c>
      <c r="C1444" t="s">
        <v>8</v>
      </c>
      <c r="D1444" t="s">
        <v>3881</v>
      </c>
      <c r="E1444" t="s">
        <v>7672</v>
      </c>
      <c r="F1444" t="s">
        <v>7297</v>
      </c>
      <c r="G1444">
        <f>ROUND(city_populationInYear[[#This Row],[value]],2)</f>
        <v>33800</v>
      </c>
      <c r="H1444" t="s">
        <v>7670</v>
      </c>
      <c r="I1444" t="s">
        <v>3924</v>
      </c>
      <c r="J1444" t="s">
        <v>56</v>
      </c>
      <c r="K1444" t="s">
        <v>1194</v>
      </c>
      <c r="L1444" t="s">
        <v>7244</v>
      </c>
      <c r="M1444" t="s">
        <v>7671</v>
      </c>
      <c r="N1444">
        <f t="shared" si="22"/>
        <v>31</v>
      </c>
      <c r="O1444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Abinsk city, in 2005?</v>
      </c>
    </row>
    <row r="1445" spans="1:15" x14ac:dyDescent="0.3">
      <c r="A1445" t="s">
        <v>5737</v>
      </c>
      <c r="B1445" t="s">
        <v>5738</v>
      </c>
      <c r="C1445" t="s">
        <v>8</v>
      </c>
      <c r="D1445" t="s">
        <v>3881</v>
      </c>
      <c r="E1445" t="s">
        <v>7672</v>
      </c>
      <c r="F1445" t="s">
        <v>5803</v>
      </c>
      <c r="G1445">
        <f>ROUND(city_populationInYear[[#This Row],[value]],2)</f>
        <v>46505</v>
      </c>
      <c r="H1445" t="s">
        <v>7670</v>
      </c>
      <c r="I1445" t="s">
        <v>3924</v>
      </c>
      <c r="J1445" t="s">
        <v>169</v>
      </c>
      <c r="K1445" t="s">
        <v>1194</v>
      </c>
      <c r="L1445" t="s">
        <v>5740</v>
      </c>
      <c r="M1445" t="s">
        <v>7671</v>
      </c>
      <c r="N1445">
        <f t="shared" si="22"/>
        <v>59</v>
      </c>
      <c r="O1445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Albstadt city, in 2005?</v>
      </c>
    </row>
    <row r="1446" spans="1:15" x14ac:dyDescent="0.3">
      <c r="A1446" t="s">
        <v>5852</v>
      </c>
      <c r="B1446" t="s">
        <v>5853</v>
      </c>
      <c r="C1446" t="s">
        <v>8</v>
      </c>
      <c r="D1446" t="s">
        <v>3881</v>
      </c>
      <c r="E1446" t="s">
        <v>7672</v>
      </c>
      <c r="F1446" t="s">
        <v>5919</v>
      </c>
      <c r="G1446">
        <f>ROUND(city_populationInYear[[#This Row],[value]],2)</f>
        <v>319380</v>
      </c>
      <c r="H1446" t="s">
        <v>7670</v>
      </c>
      <c r="I1446" t="s">
        <v>3924</v>
      </c>
      <c r="J1446" t="s">
        <v>2040</v>
      </c>
      <c r="K1446" t="s">
        <v>1194</v>
      </c>
      <c r="L1446" t="s">
        <v>5855</v>
      </c>
      <c r="M1446" t="s">
        <v>7671</v>
      </c>
      <c r="N1446">
        <f t="shared" si="22"/>
        <v>23</v>
      </c>
      <c r="O1446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Alicante city, in 2005?</v>
      </c>
    </row>
    <row r="1447" spans="1:15" x14ac:dyDescent="0.3">
      <c r="A1447" t="s">
        <v>4854</v>
      </c>
      <c r="B1447" t="s">
        <v>4855</v>
      </c>
      <c r="C1447" t="s">
        <v>8</v>
      </c>
      <c r="D1447" t="s">
        <v>3881</v>
      </c>
      <c r="E1447" t="s">
        <v>7672</v>
      </c>
      <c r="F1447" t="s">
        <v>4867</v>
      </c>
      <c r="G1447">
        <f>ROUND(city_populationInYear[[#This Row],[value]],2)</f>
        <v>83855</v>
      </c>
      <c r="H1447" t="s">
        <v>7670</v>
      </c>
      <c r="I1447" t="s">
        <v>3924</v>
      </c>
      <c r="J1447" t="s">
        <v>195</v>
      </c>
      <c r="K1447" t="s">
        <v>1194</v>
      </c>
      <c r="L1447" t="s">
        <v>4857</v>
      </c>
      <c r="M1447" t="s">
        <v>7671</v>
      </c>
      <c r="N1447">
        <f t="shared" si="22"/>
        <v>22</v>
      </c>
      <c r="O1447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Avilés city, in 2005?</v>
      </c>
    </row>
    <row r="1448" spans="1:15" x14ac:dyDescent="0.3">
      <c r="A1448" t="s">
        <v>7251</v>
      </c>
      <c r="B1448" t="s">
        <v>7252</v>
      </c>
      <c r="C1448" t="s">
        <v>8</v>
      </c>
      <c r="D1448" t="s">
        <v>3881</v>
      </c>
      <c r="E1448" t="s">
        <v>7672</v>
      </c>
      <c r="F1448" t="s">
        <v>7304</v>
      </c>
      <c r="G1448">
        <f>ROUND(city_populationInYear[[#This Row],[value]],2)</f>
        <v>143019</v>
      </c>
      <c r="H1448" t="s">
        <v>7670</v>
      </c>
      <c r="I1448" t="s">
        <v>3924</v>
      </c>
      <c r="J1448" t="s">
        <v>5842</v>
      </c>
      <c r="K1448" t="s">
        <v>1194</v>
      </c>
      <c r="L1448" t="s">
        <v>7254</v>
      </c>
      <c r="M1448" t="s">
        <v>7671</v>
      </c>
      <c r="N1448">
        <f t="shared" si="22"/>
        <v>23</v>
      </c>
      <c r="O1448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Badajoz city, in 2005?</v>
      </c>
    </row>
    <row r="1449" spans="1:15" x14ac:dyDescent="0.3">
      <c r="A1449" t="s">
        <v>3890</v>
      </c>
      <c r="B1449" t="s">
        <v>3891</v>
      </c>
      <c r="C1449" t="s">
        <v>8</v>
      </c>
      <c r="D1449" t="s">
        <v>3881</v>
      </c>
      <c r="E1449" t="s">
        <v>7672</v>
      </c>
      <c r="F1449" t="s">
        <v>3923</v>
      </c>
      <c r="G1449">
        <f>ROUND(city_populationInYear[[#This Row],[value]],2)</f>
        <v>122178</v>
      </c>
      <c r="H1449" t="s">
        <v>7670</v>
      </c>
      <c r="I1449" t="s">
        <v>3924</v>
      </c>
      <c r="J1449" t="s">
        <v>3503</v>
      </c>
      <c r="K1449" t="s">
        <v>1194</v>
      </c>
      <c r="L1449" t="s">
        <v>3893</v>
      </c>
      <c r="M1449" t="s">
        <v>7671</v>
      </c>
      <c r="N1449">
        <f t="shared" si="22"/>
        <v>55</v>
      </c>
      <c r="O1449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Bern city, in 2005?</v>
      </c>
    </row>
    <row r="1450" spans="1:15" x14ac:dyDescent="0.3">
      <c r="A1450" t="s">
        <v>4862</v>
      </c>
      <c r="B1450" t="s">
        <v>4863</v>
      </c>
      <c r="C1450" t="s">
        <v>8</v>
      </c>
      <c r="D1450" t="s">
        <v>3881</v>
      </c>
      <c r="E1450" t="s">
        <v>7672</v>
      </c>
      <c r="F1450" t="s">
        <v>5415</v>
      </c>
      <c r="G1450">
        <f>ROUND(city_populationInYear[[#This Row],[value]],2)</f>
        <v>167455</v>
      </c>
      <c r="H1450" t="s">
        <v>7670</v>
      </c>
      <c r="I1450" t="s">
        <v>3924</v>
      </c>
      <c r="J1450" t="s">
        <v>183</v>
      </c>
      <c r="K1450" t="s">
        <v>1194</v>
      </c>
      <c r="L1450" t="s">
        <v>4865</v>
      </c>
      <c r="M1450" t="s">
        <v>7671</v>
      </c>
      <c r="N1450">
        <f t="shared" si="22"/>
        <v>23</v>
      </c>
      <c r="O1450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Castelló de la Plana city, in 2005?</v>
      </c>
    </row>
    <row r="1451" spans="1:15" x14ac:dyDescent="0.3">
      <c r="A1451" t="s">
        <v>6300</v>
      </c>
      <c r="B1451" t="s">
        <v>6301</v>
      </c>
      <c r="C1451" t="s">
        <v>8</v>
      </c>
      <c r="D1451" t="s">
        <v>3881</v>
      </c>
      <c r="E1451" t="s">
        <v>7672</v>
      </c>
      <c r="F1451" t="s">
        <v>7177</v>
      </c>
      <c r="G1451">
        <f>ROUND(city_populationInYear[[#This Row],[value]],2)</f>
        <v>452447</v>
      </c>
      <c r="H1451" t="s">
        <v>7670</v>
      </c>
      <c r="I1451" t="s">
        <v>3924</v>
      </c>
      <c r="J1451" t="s">
        <v>3721</v>
      </c>
      <c r="K1451" t="s">
        <v>1194</v>
      </c>
      <c r="L1451" t="s">
        <v>6303</v>
      </c>
      <c r="M1451" t="s">
        <v>7671</v>
      </c>
      <c r="N1451">
        <f t="shared" si="22"/>
        <v>12</v>
      </c>
      <c r="O1451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Djibouti city, in 2005?</v>
      </c>
    </row>
    <row r="1452" spans="1:15" x14ac:dyDescent="0.3">
      <c r="A1452" t="s">
        <v>7000</v>
      </c>
      <c r="B1452" t="s">
        <v>7001</v>
      </c>
      <c r="C1452" t="s">
        <v>8</v>
      </c>
      <c r="D1452" t="s">
        <v>3881</v>
      </c>
      <c r="E1452" t="s">
        <v>7672</v>
      </c>
      <c r="F1452" t="s">
        <v>7018</v>
      </c>
      <c r="G1452">
        <f>ROUND(city_populationInYear[[#This Row],[value]],2)</f>
        <v>92091</v>
      </c>
      <c r="H1452" t="s">
        <v>7670</v>
      </c>
      <c r="I1452" t="s">
        <v>3924</v>
      </c>
      <c r="J1452" t="s">
        <v>2401</v>
      </c>
      <c r="K1452" t="s">
        <v>1194</v>
      </c>
      <c r="L1452" t="s">
        <v>7003</v>
      </c>
      <c r="M1452" t="s">
        <v>7671</v>
      </c>
      <c r="N1452">
        <f t="shared" si="22"/>
        <v>59</v>
      </c>
      <c r="O1452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Esslingen am Neckar city, in 2005?</v>
      </c>
    </row>
    <row r="1453" spans="1:15" x14ac:dyDescent="0.3">
      <c r="A1453" t="s">
        <v>5630</v>
      </c>
      <c r="B1453" t="s">
        <v>5631</v>
      </c>
      <c r="C1453" t="s">
        <v>8</v>
      </c>
      <c r="D1453" t="s">
        <v>3881</v>
      </c>
      <c r="E1453" t="s">
        <v>7672</v>
      </c>
      <c r="F1453" t="s">
        <v>5727</v>
      </c>
      <c r="G1453">
        <f>ROUND(city_populationInYear[[#This Row],[value]],2)</f>
        <v>58068</v>
      </c>
      <c r="H1453" t="s">
        <v>7670</v>
      </c>
      <c r="I1453" t="s">
        <v>3924</v>
      </c>
      <c r="J1453" t="s">
        <v>33</v>
      </c>
      <c r="K1453" t="s">
        <v>1194</v>
      </c>
      <c r="L1453" t="s">
        <v>5633</v>
      </c>
      <c r="M1453" t="s">
        <v>7671</v>
      </c>
      <c r="N1453">
        <f t="shared" si="22"/>
        <v>60</v>
      </c>
      <c r="O1453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Friedrichshafen city, in 2005?</v>
      </c>
    </row>
    <row r="1454" spans="1:15" x14ac:dyDescent="0.3">
      <c r="A1454" t="s">
        <v>6484</v>
      </c>
      <c r="B1454" t="s">
        <v>6485</v>
      </c>
      <c r="C1454" t="s">
        <v>8</v>
      </c>
      <c r="D1454" t="s">
        <v>3881</v>
      </c>
      <c r="E1454" t="s">
        <v>7672</v>
      </c>
      <c r="F1454" t="s">
        <v>6547</v>
      </c>
      <c r="G1454">
        <f>ROUND(city_populationInYear[[#This Row],[value]],2)</f>
        <v>88500</v>
      </c>
      <c r="H1454" t="s">
        <v>7670</v>
      </c>
      <c r="I1454" t="s">
        <v>3924</v>
      </c>
      <c r="J1454" t="s">
        <v>38</v>
      </c>
      <c r="K1454" t="s">
        <v>1194</v>
      </c>
      <c r="L1454" t="s">
        <v>6487</v>
      </c>
      <c r="M1454" t="s">
        <v>7671</v>
      </c>
      <c r="N1454">
        <f t="shared" si="22"/>
        <v>52</v>
      </c>
      <c r="O1454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Gatchina city, in 2005?</v>
      </c>
    </row>
    <row r="1455" spans="1:15" x14ac:dyDescent="0.3">
      <c r="A1455" t="s">
        <v>6346</v>
      </c>
      <c r="B1455" t="s">
        <v>6347</v>
      </c>
      <c r="C1455" t="s">
        <v>8</v>
      </c>
      <c r="D1455" t="s">
        <v>3881</v>
      </c>
      <c r="E1455" t="s">
        <v>7672</v>
      </c>
      <c r="F1455" t="s">
        <v>6416</v>
      </c>
      <c r="G1455">
        <f>ROUND(city_populationInYear[[#This Row],[value]],2)</f>
        <v>718900</v>
      </c>
      <c r="H1455" t="s">
        <v>7670</v>
      </c>
      <c r="I1455" t="s">
        <v>3924</v>
      </c>
      <c r="J1455" t="s">
        <v>6349</v>
      </c>
      <c r="K1455" t="s">
        <v>1194</v>
      </c>
      <c r="L1455" t="s">
        <v>6350</v>
      </c>
      <c r="M1455" t="s">
        <v>7671</v>
      </c>
      <c r="N1455">
        <f t="shared" si="22"/>
        <v>26</v>
      </c>
      <c r="O1455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Jerusalem city, in 2005?</v>
      </c>
    </row>
    <row r="1456" spans="1:15" x14ac:dyDescent="0.3">
      <c r="A1456" t="s">
        <v>4621</v>
      </c>
      <c r="B1456" t="s">
        <v>4622</v>
      </c>
      <c r="C1456" t="s">
        <v>8</v>
      </c>
      <c r="D1456" t="s">
        <v>3881</v>
      </c>
      <c r="E1456" t="s">
        <v>7672</v>
      </c>
      <c r="F1456" t="s">
        <v>4715</v>
      </c>
      <c r="G1456">
        <f>ROUND(city_populationInYear[[#This Row],[value]],2)</f>
        <v>321000</v>
      </c>
      <c r="H1456" t="s">
        <v>7670</v>
      </c>
      <c r="I1456" t="s">
        <v>3924</v>
      </c>
      <c r="J1456" t="s">
        <v>4624</v>
      </c>
      <c r="K1456" t="s">
        <v>1194</v>
      </c>
      <c r="L1456" t="s">
        <v>4625</v>
      </c>
      <c r="M1456" t="s">
        <v>7671</v>
      </c>
      <c r="N1456">
        <f t="shared" si="22"/>
        <v>8</v>
      </c>
      <c r="O1456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Katowice city, in 2005?</v>
      </c>
    </row>
    <row r="1457" spans="1:15" x14ac:dyDescent="0.3">
      <c r="A1457" t="s">
        <v>5981</v>
      </c>
      <c r="B1457" t="s">
        <v>5982</v>
      </c>
      <c r="C1457" t="s">
        <v>8</v>
      </c>
      <c r="D1457" t="s">
        <v>3881</v>
      </c>
      <c r="E1457" t="s">
        <v>7672</v>
      </c>
      <c r="F1457" t="s">
        <v>6055</v>
      </c>
      <c r="G1457">
        <f>ROUND(city_populationInYear[[#This Row],[value]],2)</f>
        <v>43648</v>
      </c>
      <c r="H1457" t="s">
        <v>7670</v>
      </c>
      <c r="I1457" t="s">
        <v>3924</v>
      </c>
      <c r="J1457" t="s">
        <v>42</v>
      </c>
      <c r="K1457" t="s">
        <v>1194</v>
      </c>
      <c r="L1457" t="s">
        <v>5984</v>
      </c>
      <c r="M1457" t="s">
        <v>7671</v>
      </c>
      <c r="N1457">
        <f t="shared" si="22"/>
        <v>59</v>
      </c>
      <c r="O1457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Lahr/Schwarzwald city, in 2005?</v>
      </c>
    </row>
    <row r="1458" spans="1:15" x14ac:dyDescent="0.3">
      <c r="A1458" t="s">
        <v>4611</v>
      </c>
      <c r="B1458" t="s">
        <v>4612</v>
      </c>
      <c r="C1458" t="s">
        <v>8</v>
      </c>
      <c r="D1458" t="s">
        <v>3881</v>
      </c>
      <c r="E1458" t="s">
        <v>7672</v>
      </c>
      <c r="F1458" t="s">
        <v>6683</v>
      </c>
      <c r="G1458">
        <f>ROUND(city_populationInYear[[#This Row],[value]],2)</f>
        <v>767628</v>
      </c>
      <c r="H1458" t="s">
        <v>7670</v>
      </c>
      <c r="I1458" t="s">
        <v>3924</v>
      </c>
      <c r="J1458" t="s">
        <v>4614</v>
      </c>
      <c r="K1458" t="s">
        <v>1194</v>
      </c>
      <c r="L1458" t="s">
        <v>4615</v>
      </c>
      <c r="M1458" t="s">
        <v>7671</v>
      </c>
      <c r="N1458">
        <f t="shared" si="22"/>
        <v>23</v>
      </c>
      <c r="O1458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Łódź city, in 2005?</v>
      </c>
    </row>
    <row r="1459" spans="1:15" x14ac:dyDescent="0.3">
      <c r="A1459" t="s">
        <v>5122</v>
      </c>
      <c r="B1459" t="s">
        <v>5123</v>
      </c>
      <c r="C1459" t="s">
        <v>8</v>
      </c>
      <c r="D1459" t="s">
        <v>3881</v>
      </c>
      <c r="E1459" t="s">
        <v>7672</v>
      </c>
      <c r="F1459" t="s">
        <v>5128</v>
      </c>
      <c r="G1459">
        <f>ROUND(city_populationInYear[[#This Row],[value]],2)</f>
        <v>47026</v>
      </c>
      <c r="H1459" t="s">
        <v>7670</v>
      </c>
      <c r="I1459" t="s">
        <v>3924</v>
      </c>
      <c r="J1459" t="s">
        <v>870</v>
      </c>
      <c r="K1459" t="s">
        <v>1194</v>
      </c>
      <c r="L1459" t="s">
        <v>5125</v>
      </c>
      <c r="M1459" t="s">
        <v>7671</v>
      </c>
      <c r="N1459">
        <f t="shared" si="22"/>
        <v>59</v>
      </c>
      <c r="O1459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Lörrach city, in 2005?</v>
      </c>
    </row>
    <row r="1460" spans="1:15" x14ac:dyDescent="0.3">
      <c r="A1460" t="s">
        <v>4631</v>
      </c>
      <c r="B1460" t="s">
        <v>4632</v>
      </c>
      <c r="C1460" t="s">
        <v>8</v>
      </c>
      <c r="D1460" t="s">
        <v>3881</v>
      </c>
      <c r="E1460" t="s">
        <v>7672</v>
      </c>
      <c r="F1460" t="s">
        <v>4710</v>
      </c>
      <c r="G1460">
        <f>ROUND(city_populationInYear[[#This Row],[value]],2)</f>
        <v>87673</v>
      </c>
      <c r="H1460" t="s">
        <v>7670</v>
      </c>
      <c r="I1460" t="s">
        <v>3924</v>
      </c>
      <c r="J1460" t="s">
        <v>147</v>
      </c>
      <c r="K1460" t="s">
        <v>1194</v>
      </c>
      <c r="L1460" t="s">
        <v>4634</v>
      </c>
      <c r="M1460" t="s">
        <v>7671</v>
      </c>
      <c r="N1460">
        <f t="shared" si="22"/>
        <v>59</v>
      </c>
      <c r="O1460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Ludwigsburg city, in 2005?</v>
      </c>
    </row>
    <row r="1461" spans="1:15" x14ac:dyDescent="0.3">
      <c r="A1461" t="s">
        <v>5744</v>
      </c>
      <c r="B1461" t="s">
        <v>5745</v>
      </c>
      <c r="C1461" t="s">
        <v>8</v>
      </c>
      <c r="D1461" t="s">
        <v>3881</v>
      </c>
      <c r="E1461" t="s">
        <v>7672</v>
      </c>
      <c r="F1461" t="s">
        <v>6062</v>
      </c>
      <c r="G1461">
        <f>ROUND(city_populationInYear[[#This Row],[value]],2)</f>
        <v>57224</v>
      </c>
      <c r="H1461" t="s">
        <v>7670</v>
      </c>
      <c r="I1461" t="s">
        <v>3924</v>
      </c>
      <c r="J1461" t="s">
        <v>1840</v>
      </c>
      <c r="K1461" t="s">
        <v>1194</v>
      </c>
      <c r="L1461" t="s">
        <v>5747</v>
      </c>
      <c r="M1461" t="s">
        <v>7671</v>
      </c>
      <c r="N1461">
        <f t="shared" si="22"/>
        <v>37</v>
      </c>
      <c r="O1461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Lugano city, in 2005?</v>
      </c>
    </row>
    <row r="1462" spans="1:15" x14ac:dyDescent="0.3">
      <c r="A1462" t="s">
        <v>6099</v>
      </c>
      <c r="B1462" t="s">
        <v>6100</v>
      </c>
      <c r="C1462" t="s">
        <v>8</v>
      </c>
      <c r="D1462" t="s">
        <v>3881</v>
      </c>
      <c r="E1462" t="s">
        <v>7672</v>
      </c>
      <c r="F1462" t="s">
        <v>6148</v>
      </c>
      <c r="G1462">
        <f>ROUND(city_populationInYear[[#This Row],[value]],2)</f>
        <v>3155359</v>
      </c>
      <c r="H1462" t="s">
        <v>7670</v>
      </c>
      <c r="I1462" t="s">
        <v>3924</v>
      </c>
      <c r="J1462" t="s">
        <v>6102</v>
      </c>
      <c r="K1462" t="s">
        <v>1194</v>
      </c>
      <c r="L1462" t="s">
        <v>6103</v>
      </c>
      <c r="M1462" t="s">
        <v>7671</v>
      </c>
      <c r="N1462">
        <f t="shared" si="22"/>
        <v>39</v>
      </c>
      <c r="O1462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Madrid city, in 2005?</v>
      </c>
    </row>
    <row r="1463" spans="1:15" x14ac:dyDescent="0.3">
      <c r="A1463" t="s">
        <v>5856</v>
      </c>
      <c r="B1463" t="s">
        <v>5857</v>
      </c>
      <c r="C1463" t="s">
        <v>8</v>
      </c>
      <c r="D1463" t="s">
        <v>3881</v>
      </c>
      <c r="E1463" t="s">
        <v>7672</v>
      </c>
      <c r="F1463" t="s">
        <v>5947</v>
      </c>
      <c r="G1463">
        <f>ROUND(city_populationInYear[[#This Row],[value]],2)</f>
        <v>37664</v>
      </c>
      <c r="H1463" t="s">
        <v>7670</v>
      </c>
      <c r="I1463" t="s">
        <v>3924</v>
      </c>
      <c r="J1463" t="s">
        <v>870</v>
      </c>
      <c r="K1463" t="s">
        <v>1194</v>
      </c>
      <c r="L1463" t="s">
        <v>5859</v>
      </c>
      <c r="M1463" t="s">
        <v>7671</v>
      </c>
      <c r="N1463">
        <f t="shared" si="22"/>
        <v>23</v>
      </c>
      <c r="O1463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Miranda de Ebro city, in 2005?</v>
      </c>
    </row>
    <row r="1464" spans="1:15" x14ac:dyDescent="0.3">
      <c r="A1464" t="s">
        <v>7494</v>
      </c>
      <c r="B1464" t="s">
        <v>7495</v>
      </c>
      <c r="C1464" t="s">
        <v>8</v>
      </c>
      <c r="D1464" t="s">
        <v>3881</v>
      </c>
      <c r="E1464" t="s">
        <v>7672</v>
      </c>
      <c r="F1464" t="s">
        <v>7520</v>
      </c>
      <c r="G1464">
        <f>ROUND(city_populationInYear[[#This Row],[value]],2)</f>
        <v>40533</v>
      </c>
      <c r="H1464" t="s">
        <v>7670</v>
      </c>
      <c r="I1464" t="s">
        <v>3924</v>
      </c>
      <c r="J1464" t="s">
        <v>581</v>
      </c>
      <c r="K1464" t="s">
        <v>1194</v>
      </c>
      <c r="L1464" t="s">
        <v>7497</v>
      </c>
      <c r="M1464" t="s">
        <v>7671</v>
      </c>
      <c r="N1464">
        <f t="shared" si="22"/>
        <v>28</v>
      </c>
      <c r="O1464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Næstved city, in 2005?</v>
      </c>
    </row>
    <row r="1465" spans="1:15" x14ac:dyDescent="0.3">
      <c r="A1465" t="s">
        <v>4390</v>
      </c>
      <c r="B1465" t="s">
        <v>4391</v>
      </c>
      <c r="C1465" t="s">
        <v>8</v>
      </c>
      <c r="D1465" t="s">
        <v>3881</v>
      </c>
      <c r="E1465" t="s">
        <v>7672</v>
      </c>
      <c r="F1465" t="s">
        <v>4397</v>
      </c>
      <c r="G1465">
        <f>ROUND(city_populationInYear[[#This Row],[value]],2)</f>
        <v>14501</v>
      </c>
      <c r="H1465" t="s">
        <v>7670</v>
      </c>
      <c r="I1465" t="s">
        <v>3924</v>
      </c>
      <c r="J1465" t="s">
        <v>3749</v>
      </c>
      <c r="K1465" t="s">
        <v>1194</v>
      </c>
      <c r="L1465" t="s">
        <v>4393</v>
      </c>
      <c r="M1465" t="s">
        <v>7671</v>
      </c>
      <c r="N1465">
        <f t="shared" si="22"/>
        <v>45</v>
      </c>
      <c r="O1465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Nuuk city, in 2005?</v>
      </c>
    </row>
    <row r="1466" spans="1:15" x14ac:dyDescent="0.3">
      <c r="A1466" t="s">
        <v>4481</v>
      </c>
      <c r="B1466" t="s">
        <v>4482</v>
      </c>
      <c r="C1466" t="s">
        <v>8</v>
      </c>
      <c r="D1466" t="s">
        <v>3881</v>
      </c>
      <c r="E1466" t="s">
        <v>7672</v>
      </c>
      <c r="F1466" t="s">
        <v>5679</v>
      </c>
      <c r="G1466">
        <f>ROUND(city_populationInYear[[#This Row],[value]],2)</f>
        <v>58793</v>
      </c>
      <c r="H1466" t="s">
        <v>7670</v>
      </c>
      <c r="I1466" t="s">
        <v>3924</v>
      </c>
      <c r="J1466" t="s">
        <v>892</v>
      </c>
      <c r="K1466" t="s">
        <v>1194</v>
      </c>
      <c r="L1466" t="s">
        <v>4484</v>
      </c>
      <c r="M1466" t="s">
        <v>7671</v>
      </c>
      <c r="N1466">
        <f t="shared" si="22"/>
        <v>59</v>
      </c>
      <c r="O1466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Offenburg city, in 2005?</v>
      </c>
    </row>
    <row r="1467" spans="1:15" x14ac:dyDescent="0.3">
      <c r="A1467" t="s">
        <v>7174</v>
      </c>
      <c r="B1467" t="s">
        <v>7175</v>
      </c>
      <c r="C1467" t="s">
        <v>8</v>
      </c>
      <c r="D1467" t="s">
        <v>3881</v>
      </c>
      <c r="E1467" t="s">
        <v>7672</v>
      </c>
      <c r="F1467" t="s">
        <v>7203</v>
      </c>
      <c r="G1467">
        <f>ROUND(city_populationInYear[[#This Row],[value]],2)</f>
        <v>3761</v>
      </c>
      <c r="H1467" t="s">
        <v>7670</v>
      </c>
      <c r="I1467" t="s">
        <v>3924</v>
      </c>
      <c r="J1467" t="s">
        <v>76</v>
      </c>
      <c r="K1467" t="s">
        <v>1194</v>
      </c>
      <c r="L1467" t="s">
        <v>7176</v>
      </c>
      <c r="M1467" t="s">
        <v>7671</v>
      </c>
      <c r="N1467">
        <f t="shared" si="22"/>
        <v>23</v>
      </c>
      <c r="O1467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Rietavas city, in 2005?</v>
      </c>
    </row>
    <row r="1468" spans="1:15" x14ac:dyDescent="0.3">
      <c r="A1468" t="s">
        <v>3879</v>
      </c>
      <c r="B1468" t="s">
        <v>3880</v>
      </c>
      <c r="C1468" t="s">
        <v>8</v>
      </c>
      <c r="D1468" t="s">
        <v>3881</v>
      </c>
      <c r="E1468" t="s">
        <v>7672</v>
      </c>
      <c r="F1468" t="s">
        <v>3962</v>
      </c>
      <c r="G1468">
        <f>ROUND(city_populationInYear[[#This Row],[value]],2)</f>
        <v>739426</v>
      </c>
      <c r="H1468" t="s">
        <v>7670</v>
      </c>
      <c r="I1468" t="s">
        <v>3924</v>
      </c>
      <c r="J1468" t="s">
        <v>3883</v>
      </c>
      <c r="K1468" t="s">
        <v>1194</v>
      </c>
      <c r="L1468" t="s">
        <v>3884</v>
      </c>
      <c r="M1468" t="s">
        <v>7671</v>
      </c>
      <c r="N1468">
        <f t="shared" si="22"/>
        <v>28</v>
      </c>
      <c r="O1468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San Francisco city, in 2005?</v>
      </c>
    </row>
    <row r="1469" spans="1:15" x14ac:dyDescent="0.3">
      <c r="A1469" t="s">
        <v>5035</v>
      </c>
      <c r="B1469" t="s">
        <v>5036</v>
      </c>
      <c r="C1469" t="s">
        <v>8</v>
      </c>
      <c r="D1469" t="s">
        <v>3881</v>
      </c>
      <c r="E1469" t="s">
        <v>7672</v>
      </c>
      <c r="F1469" t="s">
        <v>5061</v>
      </c>
      <c r="G1469">
        <f>ROUND(city_populationInYear[[#This Row],[value]],2)</f>
        <v>2431649</v>
      </c>
      <c r="H1469" t="s">
        <v>7670</v>
      </c>
      <c r="I1469" t="s">
        <v>3924</v>
      </c>
      <c r="J1469" t="s">
        <v>5008</v>
      </c>
      <c r="K1469" t="s">
        <v>1194</v>
      </c>
      <c r="L1469" t="s">
        <v>5038</v>
      </c>
      <c r="M1469" t="s">
        <v>7671</v>
      </c>
      <c r="N1469">
        <f t="shared" si="22"/>
        <v>9</v>
      </c>
      <c r="O1469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Sanaa city, in 2005?</v>
      </c>
    </row>
    <row r="1470" spans="1:15" x14ac:dyDescent="0.3">
      <c r="A1470" t="s">
        <v>5409</v>
      </c>
      <c r="B1470" t="s">
        <v>5410</v>
      </c>
      <c r="C1470" t="s">
        <v>8</v>
      </c>
      <c r="D1470" t="s">
        <v>3881</v>
      </c>
      <c r="E1470" t="s">
        <v>7672</v>
      </c>
      <c r="F1470" t="s">
        <v>5414</v>
      </c>
      <c r="G1470">
        <f>ROUND(city_populationInYear[[#This Row],[value]],2)</f>
        <v>32940</v>
      </c>
      <c r="H1470" t="s">
        <v>7670</v>
      </c>
      <c r="I1470" t="s">
        <v>3924</v>
      </c>
      <c r="J1470" t="s">
        <v>581</v>
      </c>
      <c r="K1470" t="s">
        <v>1194</v>
      </c>
      <c r="L1470" t="s">
        <v>5412</v>
      </c>
      <c r="M1470" t="s">
        <v>7671</v>
      </c>
      <c r="N1470">
        <f t="shared" si="22"/>
        <v>44</v>
      </c>
      <c r="O1470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Sant Adrià de Besòs city, in 2005?</v>
      </c>
    </row>
    <row r="1471" spans="1:15" x14ac:dyDescent="0.3">
      <c r="A1471" t="s">
        <v>5404</v>
      </c>
      <c r="B1471" t="s">
        <v>5405</v>
      </c>
      <c r="C1471" t="s">
        <v>8</v>
      </c>
      <c r="D1471" t="s">
        <v>3881</v>
      </c>
      <c r="E1471" t="s">
        <v>7672</v>
      </c>
      <c r="F1471" t="s">
        <v>5478</v>
      </c>
      <c r="G1471">
        <f>ROUND(city_populationInYear[[#This Row],[value]],2)</f>
        <v>42267</v>
      </c>
      <c r="H1471" t="s">
        <v>7670</v>
      </c>
      <c r="I1471" t="s">
        <v>3924</v>
      </c>
      <c r="J1471" t="s">
        <v>783</v>
      </c>
      <c r="K1471" t="s">
        <v>1194</v>
      </c>
      <c r="L1471" t="s">
        <v>5407</v>
      </c>
      <c r="M1471" t="s">
        <v>7671</v>
      </c>
      <c r="N1471">
        <f t="shared" si="22"/>
        <v>43</v>
      </c>
      <c r="O1471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Sant Feliu de Llobregat city, in 2005?</v>
      </c>
    </row>
    <row r="1472" spans="1:15" x14ac:dyDescent="0.3">
      <c r="A1472" t="s">
        <v>5470</v>
      </c>
      <c r="B1472" t="s">
        <v>5471</v>
      </c>
      <c r="C1472" t="s">
        <v>8</v>
      </c>
      <c r="D1472" t="s">
        <v>3881</v>
      </c>
      <c r="E1472" t="s">
        <v>7672</v>
      </c>
      <c r="F1472" t="s">
        <v>7246</v>
      </c>
      <c r="G1472">
        <f>ROUND(city_populationInYear[[#This Row],[value]],2)</f>
        <v>31162</v>
      </c>
      <c r="H1472" t="s">
        <v>7670</v>
      </c>
      <c r="I1472" t="s">
        <v>3924</v>
      </c>
      <c r="J1472" t="s">
        <v>44</v>
      </c>
      <c r="K1472" t="s">
        <v>1194</v>
      </c>
      <c r="L1472" t="s">
        <v>5473</v>
      </c>
      <c r="M1472" t="s">
        <v>7671</v>
      </c>
      <c r="N1472">
        <f t="shared" si="22"/>
        <v>45</v>
      </c>
      <c r="O1472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Sant Joan Despí city, in 2005?</v>
      </c>
    </row>
    <row r="1473" spans="1:15" x14ac:dyDescent="0.3">
      <c r="A1473" t="s">
        <v>4520</v>
      </c>
      <c r="B1473" t="s">
        <v>4521</v>
      </c>
      <c r="C1473" t="s">
        <v>8</v>
      </c>
      <c r="D1473" t="s">
        <v>3881</v>
      </c>
      <c r="E1473" t="s">
        <v>7672</v>
      </c>
      <c r="F1473" t="s">
        <v>4522</v>
      </c>
      <c r="G1473">
        <f>ROUND(city_populationInYear[[#This Row],[value]],2)</f>
        <v>56166</v>
      </c>
      <c r="H1473" t="s">
        <v>7670</v>
      </c>
      <c r="I1473" t="s">
        <v>3924</v>
      </c>
      <c r="J1473" t="s">
        <v>4523</v>
      </c>
      <c r="K1473" t="s">
        <v>1194</v>
      </c>
      <c r="L1473" t="s">
        <v>4524</v>
      </c>
      <c r="M1473" t="s">
        <v>7671</v>
      </c>
      <c r="N1473">
        <f t="shared" si="22"/>
        <v>7</v>
      </c>
      <c r="O1473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São Tomé city, in 2005?</v>
      </c>
    </row>
    <row r="1474" spans="1:15" x14ac:dyDescent="0.3">
      <c r="A1474" t="s">
        <v>4277</v>
      </c>
      <c r="B1474" t="s">
        <v>4278</v>
      </c>
      <c r="C1474" t="s">
        <v>8</v>
      </c>
      <c r="D1474" t="s">
        <v>3881</v>
      </c>
      <c r="E1474" t="s">
        <v>7672</v>
      </c>
      <c r="F1474" t="s">
        <v>4304</v>
      </c>
      <c r="G1474">
        <f>ROUND(city_populationInYear[[#This Row],[value]],2)</f>
        <v>4265762</v>
      </c>
      <c r="H1474" t="s">
        <v>7670</v>
      </c>
      <c r="I1474" t="s">
        <v>3924</v>
      </c>
      <c r="J1474" t="s">
        <v>4280</v>
      </c>
      <c r="K1474" t="s">
        <v>1194</v>
      </c>
      <c r="L1474" t="s">
        <v>4281</v>
      </c>
      <c r="M1474" t="s">
        <v>7671</v>
      </c>
      <c r="N1474">
        <f t="shared" ref="N1474:N1537" si="23">COUNTIF(B:B,B1474)</f>
        <v>72</v>
      </c>
      <c r="O1474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Singapore city, in 2005?</v>
      </c>
    </row>
    <row r="1475" spans="1:15" x14ac:dyDescent="0.3">
      <c r="A1475" t="s">
        <v>5516</v>
      </c>
      <c r="B1475" t="s">
        <v>5517</v>
      </c>
      <c r="C1475" t="s">
        <v>8</v>
      </c>
      <c r="D1475" t="s">
        <v>3881</v>
      </c>
      <c r="E1475" t="s">
        <v>7672</v>
      </c>
      <c r="F1475" t="s">
        <v>5577</v>
      </c>
      <c r="G1475">
        <f>ROUND(city_populationInYear[[#This Row],[value]],2)</f>
        <v>704800</v>
      </c>
      <c r="H1475" t="s">
        <v>7670</v>
      </c>
      <c r="I1475" t="s">
        <v>3924</v>
      </c>
      <c r="J1475" t="s">
        <v>259</v>
      </c>
      <c r="K1475" t="s">
        <v>1194</v>
      </c>
      <c r="L1475" t="s">
        <v>5519</v>
      </c>
      <c r="M1475" t="s">
        <v>7671</v>
      </c>
      <c r="N1475">
        <f t="shared" si="23"/>
        <v>54</v>
      </c>
      <c r="O1475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Tolyatti city, in 2005?</v>
      </c>
    </row>
    <row r="1476" spans="1:15" x14ac:dyDescent="0.3">
      <c r="A1476" t="s">
        <v>6212</v>
      </c>
      <c r="B1476" t="s">
        <v>6213</v>
      </c>
      <c r="C1476" t="s">
        <v>8</v>
      </c>
      <c r="D1476" t="s">
        <v>3881</v>
      </c>
      <c r="E1476" t="s">
        <v>7672</v>
      </c>
      <c r="F1476" t="s">
        <v>6315</v>
      </c>
      <c r="G1476">
        <f>ROUND(city_populationInYear[[#This Row],[value]],2)</f>
        <v>1150990</v>
      </c>
      <c r="H1476" t="s">
        <v>7670</v>
      </c>
      <c r="I1476" t="s">
        <v>3924</v>
      </c>
      <c r="J1476" t="s">
        <v>6215</v>
      </c>
      <c r="K1476" t="s">
        <v>1194</v>
      </c>
      <c r="L1476" t="s">
        <v>6216</v>
      </c>
      <c r="M1476" t="s">
        <v>7671</v>
      </c>
      <c r="N1476">
        <f t="shared" si="23"/>
        <v>15</v>
      </c>
      <c r="O1476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Tripoli city, in 2005?</v>
      </c>
    </row>
    <row r="1477" spans="1:15" x14ac:dyDescent="0.3">
      <c r="A1477" t="s">
        <v>5200</v>
      </c>
      <c r="B1477" t="s">
        <v>5201</v>
      </c>
      <c r="C1477" t="s">
        <v>8</v>
      </c>
      <c r="D1477" t="s">
        <v>3881</v>
      </c>
      <c r="E1477" t="s">
        <v>7672</v>
      </c>
      <c r="F1477" t="s">
        <v>5202</v>
      </c>
      <c r="G1477">
        <f>ROUND(city_populationInYear[[#This Row],[value]],2)</f>
        <v>24200</v>
      </c>
      <c r="H1477" t="s">
        <v>7670</v>
      </c>
      <c r="I1477" t="s">
        <v>3924</v>
      </c>
      <c r="J1477" t="s">
        <v>117</v>
      </c>
      <c r="K1477" t="s">
        <v>1194</v>
      </c>
      <c r="L1477" t="s">
        <v>5203</v>
      </c>
      <c r="M1477" t="s">
        <v>7671</v>
      </c>
      <c r="N1477">
        <f t="shared" si="23"/>
        <v>1</v>
      </c>
      <c r="O1477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Uchkuduk city, in 2005?</v>
      </c>
    </row>
    <row r="1478" spans="1:15" x14ac:dyDescent="0.3">
      <c r="A1478" t="s">
        <v>7378</v>
      </c>
      <c r="B1478" t="s">
        <v>7379</v>
      </c>
      <c r="C1478" t="s">
        <v>8</v>
      </c>
      <c r="D1478" t="s">
        <v>3881</v>
      </c>
      <c r="E1478" t="s">
        <v>7672</v>
      </c>
      <c r="F1478" t="s">
        <v>7445</v>
      </c>
      <c r="G1478">
        <f>ROUND(city_populationInYear[[#This Row],[value]],2)</f>
        <v>946906</v>
      </c>
      <c r="H1478" t="s">
        <v>7670</v>
      </c>
      <c r="I1478" t="s">
        <v>3924</v>
      </c>
      <c r="J1478" t="s">
        <v>3020</v>
      </c>
      <c r="K1478" t="s">
        <v>1194</v>
      </c>
      <c r="L1478" t="s">
        <v>7381</v>
      </c>
      <c r="M1478" t="s">
        <v>7671</v>
      </c>
      <c r="N1478">
        <f t="shared" si="23"/>
        <v>15</v>
      </c>
      <c r="O1478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Ulaanbaatar city, in 2005?</v>
      </c>
    </row>
    <row r="1479" spans="1:15" x14ac:dyDescent="0.3">
      <c r="A1479" t="s">
        <v>4727</v>
      </c>
      <c r="B1479" t="s">
        <v>4728</v>
      </c>
      <c r="C1479" t="s">
        <v>8</v>
      </c>
      <c r="D1479" t="s">
        <v>3881</v>
      </c>
      <c r="E1479" t="s">
        <v>7672</v>
      </c>
      <c r="F1479" t="s">
        <v>4842</v>
      </c>
      <c r="G1479">
        <f>ROUND(city_populationInYear[[#This Row],[value]],2)</f>
        <v>120625</v>
      </c>
      <c r="H1479" t="s">
        <v>7670</v>
      </c>
      <c r="I1479" t="s">
        <v>3924</v>
      </c>
      <c r="J1479" t="s">
        <v>3228</v>
      </c>
      <c r="K1479" t="s">
        <v>1194</v>
      </c>
      <c r="L1479" t="s">
        <v>4730</v>
      </c>
      <c r="M1479" t="s">
        <v>7671</v>
      </c>
      <c r="N1479">
        <f t="shared" si="23"/>
        <v>62</v>
      </c>
      <c r="O1479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Ulm city, in 2005?</v>
      </c>
    </row>
    <row r="1480" spans="1:15" x14ac:dyDescent="0.3">
      <c r="A1480" t="s">
        <v>7498</v>
      </c>
      <c r="B1480" t="s">
        <v>7499</v>
      </c>
      <c r="C1480" t="s">
        <v>8</v>
      </c>
      <c r="D1480" t="s">
        <v>3881</v>
      </c>
      <c r="E1480" t="s">
        <v>7672</v>
      </c>
      <c r="F1480" t="s">
        <v>7540</v>
      </c>
      <c r="G1480">
        <f>ROUND(city_populationInYear[[#This Row],[value]],2)</f>
        <v>26041</v>
      </c>
      <c r="H1480" t="s">
        <v>7670</v>
      </c>
      <c r="I1480" t="s">
        <v>3924</v>
      </c>
      <c r="J1480" t="s">
        <v>870</v>
      </c>
      <c r="K1480" t="s">
        <v>1194</v>
      </c>
      <c r="L1480" t="s">
        <v>7501</v>
      </c>
      <c r="M1480" t="s">
        <v>7671</v>
      </c>
      <c r="N1480">
        <f t="shared" si="23"/>
        <v>14</v>
      </c>
      <c r="O1480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Varberg city, in 2005?</v>
      </c>
    </row>
    <row r="1481" spans="1:15" x14ac:dyDescent="0.3">
      <c r="A1481" t="s">
        <v>5848</v>
      </c>
      <c r="B1481" t="s">
        <v>5849</v>
      </c>
      <c r="C1481" t="s">
        <v>8</v>
      </c>
      <c r="D1481" t="s">
        <v>3881</v>
      </c>
      <c r="E1481" t="s">
        <v>7672</v>
      </c>
      <c r="F1481" t="s">
        <v>5902</v>
      </c>
      <c r="G1481">
        <f>ROUND(city_populationInYear[[#This Row],[value]],2)</f>
        <v>46696</v>
      </c>
      <c r="H1481" t="s">
        <v>7670</v>
      </c>
      <c r="I1481" t="s">
        <v>3924</v>
      </c>
      <c r="J1481" t="s">
        <v>349</v>
      </c>
      <c r="K1481" t="s">
        <v>1194</v>
      </c>
      <c r="L1481" t="s">
        <v>5851</v>
      </c>
      <c r="M1481" t="s">
        <v>7671</v>
      </c>
      <c r="N1481">
        <f t="shared" si="23"/>
        <v>23</v>
      </c>
      <c r="O1481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Vila-real city, in 2005?</v>
      </c>
    </row>
    <row r="1482" spans="1:15" x14ac:dyDescent="0.3">
      <c r="A1482" t="s">
        <v>4152</v>
      </c>
      <c r="B1482" t="s">
        <v>4153</v>
      </c>
      <c r="C1482" t="s">
        <v>8</v>
      </c>
      <c r="D1482" t="s">
        <v>3881</v>
      </c>
      <c r="E1482" t="s">
        <v>7672</v>
      </c>
      <c r="F1482" t="s">
        <v>4400</v>
      </c>
      <c r="G1482">
        <f>ROUND(city_populationInYear[[#This Row],[value]],2)</f>
        <v>534907</v>
      </c>
      <c r="H1482" t="s">
        <v>7670</v>
      </c>
      <c r="I1482" t="s">
        <v>3924</v>
      </c>
      <c r="J1482" t="s">
        <v>3054</v>
      </c>
      <c r="K1482" t="s">
        <v>1194</v>
      </c>
      <c r="L1482" t="s">
        <v>4156</v>
      </c>
      <c r="M1482" t="s">
        <v>7671</v>
      </c>
      <c r="N1482">
        <f t="shared" si="23"/>
        <v>56</v>
      </c>
      <c r="O1482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Vilnius city, in 2005?</v>
      </c>
    </row>
    <row r="1483" spans="1:15" x14ac:dyDescent="0.3">
      <c r="A1483" t="s">
        <v>4269</v>
      </c>
      <c r="B1483" t="s">
        <v>4270</v>
      </c>
      <c r="C1483" t="s">
        <v>8</v>
      </c>
      <c r="D1483" t="s">
        <v>3881</v>
      </c>
      <c r="E1483" t="s">
        <v>7672</v>
      </c>
      <c r="F1483" t="s">
        <v>4271</v>
      </c>
      <c r="G1483">
        <f>ROUND(city_populationInYear[[#This Row],[value]],2)</f>
        <v>1694825</v>
      </c>
      <c r="H1483" t="s">
        <v>7670</v>
      </c>
      <c r="I1483" t="s">
        <v>3924</v>
      </c>
      <c r="J1483" t="s">
        <v>4272</v>
      </c>
      <c r="K1483" t="s">
        <v>1194</v>
      </c>
      <c r="L1483" t="s">
        <v>4273</v>
      </c>
      <c r="M1483" t="s">
        <v>7671</v>
      </c>
      <c r="N1483">
        <f t="shared" si="23"/>
        <v>33</v>
      </c>
      <c r="O1483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Warsaw city, in 2005?</v>
      </c>
    </row>
    <row r="1484" spans="1:15" x14ac:dyDescent="0.3">
      <c r="A1484" t="s">
        <v>7241</v>
      </c>
      <c r="B1484" t="s">
        <v>7242</v>
      </c>
      <c r="C1484" t="s">
        <v>8</v>
      </c>
      <c r="D1484" t="s">
        <v>3881</v>
      </c>
      <c r="E1484" t="s">
        <v>7672</v>
      </c>
      <c r="F1484" t="s">
        <v>7296</v>
      </c>
      <c r="G1484">
        <f>ROUND(city_populationInYear[[#This Row],[value]],2)</f>
        <v>33700</v>
      </c>
      <c r="H1484" t="s">
        <v>7670</v>
      </c>
      <c r="I1484" t="s">
        <v>284</v>
      </c>
      <c r="J1484" t="s">
        <v>56</v>
      </c>
      <c r="K1484" t="s">
        <v>1194</v>
      </c>
      <c r="L1484" t="s">
        <v>7244</v>
      </c>
      <c r="M1484" t="s">
        <v>7671</v>
      </c>
      <c r="N1484">
        <f t="shared" si="23"/>
        <v>31</v>
      </c>
      <c r="O1484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Abinsk city, in 2006?</v>
      </c>
    </row>
    <row r="1485" spans="1:15" x14ac:dyDescent="0.3">
      <c r="A1485" t="s">
        <v>5737</v>
      </c>
      <c r="B1485" t="s">
        <v>5738</v>
      </c>
      <c r="C1485" t="s">
        <v>8</v>
      </c>
      <c r="D1485" t="s">
        <v>3881</v>
      </c>
      <c r="E1485" t="s">
        <v>7672</v>
      </c>
      <c r="F1485" t="s">
        <v>5792</v>
      </c>
      <c r="G1485">
        <f>ROUND(city_populationInYear[[#This Row],[value]],2)</f>
        <v>46093</v>
      </c>
      <c r="H1485" t="s">
        <v>7670</v>
      </c>
      <c r="I1485" t="s">
        <v>284</v>
      </c>
      <c r="J1485" t="s">
        <v>169</v>
      </c>
      <c r="K1485" t="s">
        <v>1194</v>
      </c>
      <c r="L1485" t="s">
        <v>5740</v>
      </c>
      <c r="M1485" t="s">
        <v>7671</v>
      </c>
      <c r="N1485">
        <f t="shared" si="23"/>
        <v>59</v>
      </c>
      <c r="O1485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Albstadt city, in 2006?</v>
      </c>
    </row>
    <row r="1486" spans="1:15" x14ac:dyDescent="0.3">
      <c r="A1486" t="s">
        <v>4169</v>
      </c>
      <c r="B1486" t="s">
        <v>4162</v>
      </c>
      <c r="C1486" t="s">
        <v>8</v>
      </c>
      <c r="D1486" t="s">
        <v>3881</v>
      </c>
      <c r="E1486" t="s">
        <v>7672</v>
      </c>
      <c r="F1486" t="s">
        <v>4251</v>
      </c>
      <c r="G1486">
        <f>ROUND(city_populationInYear[[#This Row],[value]],2)</f>
        <v>4028028</v>
      </c>
      <c r="H1486" t="s">
        <v>7670</v>
      </c>
      <c r="I1486" t="s">
        <v>284</v>
      </c>
      <c r="J1486" t="s">
        <v>4170</v>
      </c>
      <c r="K1486" t="s">
        <v>1194</v>
      </c>
      <c r="L1486" t="s">
        <v>4171</v>
      </c>
      <c r="M1486" t="s">
        <v>7671</v>
      </c>
      <c r="N1486">
        <f t="shared" si="23"/>
        <v>15</v>
      </c>
      <c r="O1486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Alexandria city, in 2006?</v>
      </c>
    </row>
    <row r="1487" spans="1:15" x14ac:dyDescent="0.3">
      <c r="A1487" t="s">
        <v>5852</v>
      </c>
      <c r="B1487" t="s">
        <v>5853</v>
      </c>
      <c r="C1487" t="s">
        <v>8</v>
      </c>
      <c r="D1487" t="s">
        <v>3881</v>
      </c>
      <c r="E1487" t="s">
        <v>7672</v>
      </c>
      <c r="F1487" t="s">
        <v>5966</v>
      </c>
      <c r="G1487">
        <f>ROUND(city_populationInYear[[#This Row],[value]],2)</f>
        <v>322431</v>
      </c>
      <c r="H1487" t="s">
        <v>7670</v>
      </c>
      <c r="I1487" t="s">
        <v>284</v>
      </c>
      <c r="J1487" t="s">
        <v>2040</v>
      </c>
      <c r="K1487" t="s">
        <v>1194</v>
      </c>
      <c r="L1487" t="s">
        <v>5855</v>
      </c>
      <c r="M1487" t="s">
        <v>7671</v>
      </c>
      <c r="N1487">
        <f t="shared" si="23"/>
        <v>23</v>
      </c>
      <c r="O1487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Alicante city, in 2006?</v>
      </c>
    </row>
    <row r="1488" spans="1:15" x14ac:dyDescent="0.3">
      <c r="A1488" t="s">
        <v>4854</v>
      </c>
      <c r="B1488" t="s">
        <v>4855</v>
      </c>
      <c r="C1488" t="s">
        <v>8</v>
      </c>
      <c r="D1488" t="s">
        <v>3881</v>
      </c>
      <c r="E1488" t="s">
        <v>7672</v>
      </c>
      <c r="F1488" t="s">
        <v>4973</v>
      </c>
      <c r="G1488">
        <f>ROUND(city_populationInYear[[#This Row],[value]],2)</f>
        <v>83538</v>
      </c>
      <c r="H1488" t="s">
        <v>7670</v>
      </c>
      <c r="I1488" t="s">
        <v>284</v>
      </c>
      <c r="J1488" t="s">
        <v>195</v>
      </c>
      <c r="K1488" t="s">
        <v>1194</v>
      </c>
      <c r="L1488" t="s">
        <v>4857</v>
      </c>
      <c r="M1488" t="s">
        <v>7671</v>
      </c>
      <c r="N1488">
        <f t="shared" si="23"/>
        <v>22</v>
      </c>
      <c r="O1488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Avilés city, in 2006?</v>
      </c>
    </row>
    <row r="1489" spans="1:15" x14ac:dyDescent="0.3">
      <c r="A1489" t="s">
        <v>7251</v>
      </c>
      <c r="B1489" t="s">
        <v>7252</v>
      </c>
      <c r="C1489" t="s">
        <v>8</v>
      </c>
      <c r="D1489" t="s">
        <v>3881</v>
      </c>
      <c r="E1489" t="s">
        <v>7672</v>
      </c>
      <c r="F1489" t="s">
        <v>7327</v>
      </c>
      <c r="G1489">
        <f>ROUND(city_populationInYear[[#This Row],[value]],2)</f>
        <v>143748</v>
      </c>
      <c r="H1489" t="s">
        <v>7670</v>
      </c>
      <c r="I1489" t="s">
        <v>284</v>
      </c>
      <c r="J1489" t="s">
        <v>5842</v>
      </c>
      <c r="K1489" t="s">
        <v>1194</v>
      </c>
      <c r="L1489" t="s">
        <v>7254</v>
      </c>
      <c r="M1489" t="s">
        <v>7671</v>
      </c>
      <c r="N1489">
        <f t="shared" si="23"/>
        <v>23</v>
      </c>
      <c r="O1489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Badajoz city, in 2006?</v>
      </c>
    </row>
    <row r="1490" spans="1:15" x14ac:dyDescent="0.3">
      <c r="A1490" t="s">
        <v>3890</v>
      </c>
      <c r="B1490" t="s">
        <v>3891</v>
      </c>
      <c r="C1490" t="s">
        <v>8</v>
      </c>
      <c r="D1490" t="s">
        <v>3881</v>
      </c>
      <c r="E1490" t="s">
        <v>7672</v>
      </c>
      <c r="F1490" t="s">
        <v>3934</v>
      </c>
      <c r="G1490">
        <f>ROUND(city_populationInYear[[#This Row],[value]],2)</f>
        <v>122422</v>
      </c>
      <c r="H1490" t="s">
        <v>7670</v>
      </c>
      <c r="I1490" t="s">
        <v>284</v>
      </c>
      <c r="J1490" t="s">
        <v>3503</v>
      </c>
      <c r="K1490" t="s">
        <v>1194</v>
      </c>
      <c r="L1490" t="s">
        <v>3893</v>
      </c>
      <c r="M1490" t="s">
        <v>7671</v>
      </c>
      <c r="N1490">
        <f t="shared" si="23"/>
        <v>55</v>
      </c>
      <c r="O1490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Bern city, in 2006?</v>
      </c>
    </row>
    <row r="1491" spans="1:15" x14ac:dyDescent="0.3">
      <c r="A1491" t="s">
        <v>4862</v>
      </c>
      <c r="B1491" t="s">
        <v>4863</v>
      </c>
      <c r="C1491" t="s">
        <v>8</v>
      </c>
      <c r="D1491" t="s">
        <v>3881</v>
      </c>
      <c r="E1491" t="s">
        <v>7672</v>
      </c>
      <c r="F1491" t="s">
        <v>5502</v>
      </c>
      <c r="G1491">
        <f>ROUND(city_populationInYear[[#This Row],[value]],2)</f>
        <v>172110</v>
      </c>
      <c r="H1491" t="s">
        <v>7670</v>
      </c>
      <c r="I1491" t="s">
        <v>284</v>
      </c>
      <c r="J1491" t="s">
        <v>183</v>
      </c>
      <c r="K1491" t="s">
        <v>1194</v>
      </c>
      <c r="L1491" t="s">
        <v>4865</v>
      </c>
      <c r="M1491" t="s">
        <v>7671</v>
      </c>
      <c r="N1491">
        <f t="shared" si="23"/>
        <v>23</v>
      </c>
      <c r="O1491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Castelló de la Plana city, in 2006?</v>
      </c>
    </row>
    <row r="1492" spans="1:15" x14ac:dyDescent="0.3">
      <c r="A1492" t="s">
        <v>7614</v>
      </c>
      <c r="B1492" t="s">
        <v>7615</v>
      </c>
      <c r="C1492" t="s">
        <v>8</v>
      </c>
      <c r="D1492" t="s">
        <v>3881</v>
      </c>
      <c r="E1492" t="s">
        <v>7672</v>
      </c>
      <c r="F1492" t="s">
        <v>7645</v>
      </c>
      <c r="G1492">
        <f>ROUND(city_populationInYear[[#This Row],[value]],2)</f>
        <v>219032</v>
      </c>
      <c r="H1492" t="s">
        <v>7670</v>
      </c>
      <c r="I1492" t="s">
        <v>284</v>
      </c>
      <c r="J1492" t="s">
        <v>283</v>
      </c>
      <c r="K1492" t="s">
        <v>1194</v>
      </c>
      <c r="L1492" t="s">
        <v>7617</v>
      </c>
      <c r="M1492" t="s">
        <v>7671</v>
      </c>
      <c r="N1492">
        <f t="shared" si="23"/>
        <v>8</v>
      </c>
      <c r="O1492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Elche city, in 2006?</v>
      </c>
    </row>
    <row r="1493" spans="1:15" x14ac:dyDescent="0.3">
      <c r="A1493" t="s">
        <v>7000</v>
      </c>
      <c r="B1493" t="s">
        <v>7001</v>
      </c>
      <c r="C1493" t="s">
        <v>8</v>
      </c>
      <c r="D1493" t="s">
        <v>3881</v>
      </c>
      <c r="E1493" t="s">
        <v>7672</v>
      </c>
      <c r="F1493" t="s">
        <v>7120</v>
      </c>
      <c r="G1493">
        <f>ROUND(city_populationInYear[[#This Row],[value]],2)</f>
        <v>91758</v>
      </c>
      <c r="H1493" t="s">
        <v>7670</v>
      </c>
      <c r="I1493" t="s">
        <v>284</v>
      </c>
      <c r="J1493" t="s">
        <v>2401</v>
      </c>
      <c r="K1493" t="s">
        <v>1194</v>
      </c>
      <c r="L1493" t="s">
        <v>7003</v>
      </c>
      <c r="M1493" t="s">
        <v>7671</v>
      </c>
      <c r="N1493">
        <f t="shared" si="23"/>
        <v>59</v>
      </c>
      <c r="O1493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Esslingen am Neckar city, in 2006?</v>
      </c>
    </row>
    <row r="1494" spans="1:15" x14ac:dyDescent="0.3">
      <c r="A1494" t="s">
        <v>7510</v>
      </c>
      <c r="B1494" t="s">
        <v>7511</v>
      </c>
      <c r="C1494" t="s">
        <v>8</v>
      </c>
      <c r="D1494" t="s">
        <v>3881</v>
      </c>
      <c r="E1494" t="s">
        <v>7672</v>
      </c>
      <c r="F1494" t="s">
        <v>7568</v>
      </c>
      <c r="G1494">
        <f>ROUND(city_populationInYear[[#This Row],[value]],2)</f>
        <v>37074</v>
      </c>
      <c r="H1494" t="s">
        <v>7670</v>
      </c>
      <c r="I1494" t="s">
        <v>284</v>
      </c>
      <c r="J1494" t="s">
        <v>945</v>
      </c>
      <c r="K1494" t="s">
        <v>1194</v>
      </c>
      <c r="L1494" t="s">
        <v>7513</v>
      </c>
      <c r="M1494" t="s">
        <v>7671</v>
      </c>
      <c r="N1494">
        <f t="shared" si="23"/>
        <v>11</v>
      </c>
      <c r="O1494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Fredericia city, in 2006?</v>
      </c>
    </row>
    <row r="1495" spans="1:15" x14ac:dyDescent="0.3">
      <c r="A1495" t="s">
        <v>5630</v>
      </c>
      <c r="B1495" t="s">
        <v>5631</v>
      </c>
      <c r="C1495" t="s">
        <v>8</v>
      </c>
      <c r="D1495" t="s">
        <v>3881</v>
      </c>
      <c r="E1495" t="s">
        <v>7672</v>
      </c>
      <c r="F1495" t="s">
        <v>5734</v>
      </c>
      <c r="G1495">
        <f>ROUND(city_populationInYear[[#This Row],[value]],2)</f>
        <v>58271</v>
      </c>
      <c r="H1495" t="s">
        <v>7670</v>
      </c>
      <c r="I1495" t="s">
        <v>284</v>
      </c>
      <c r="J1495" t="s">
        <v>33</v>
      </c>
      <c r="K1495" t="s">
        <v>1194</v>
      </c>
      <c r="L1495" t="s">
        <v>5633</v>
      </c>
      <c r="M1495" t="s">
        <v>7671</v>
      </c>
      <c r="N1495">
        <f t="shared" si="23"/>
        <v>60</v>
      </c>
      <c r="O1495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Friedrichshafen city, in 2006?</v>
      </c>
    </row>
    <row r="1496" spans="1:15" x14ac:dyDescent="0.3">
      <c r="A1496" t="s">
        <v>6484</v>
      </c>
      <c r="B1496" t="s">
        <v>6485</v>
      </c>
      <c r="C1496" t="s">
        <v>8</v>
      </c>
      <c r="D1496" t="s">
        <v>3881</v>
      </c>
      <c r="E1496" t="s">
        <v>7672</v>
      </c>
      <c r="F1496" t="s">
        <v>6548</v>
      </c>
      <c r="G1496">
        <f>ROUND(city_populationInYear[[#This Row],[value]],2)</f>
        <v>89100</v>
      </c>
      <c r="H1496" t="s">
        <v>7670</v>
      </c>
      <c r="I1496" t="s">
        <v>284</v>
      </c>
      <c r="J1496" t="s">
        <v>38</v>
      </c>
      <c r="K1496" t="s">
        <v>1194</v>
      </c>
      <c r="L1496" t="s">
        <v>6487</v>
      </c>
      <c r="M1496" t="s">
        <v>7671</v>
      </c>
      <c r="N1496">
        <f t="shared" si="23"/>
        <v>52</v>
      </c>
      <c r="O1496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Gatchina city, in 2006?</v>
      </c>
    </row>
    <row r="1497" spans="1:15" x14ac:dyDescent="0.3">
      <c r="A1497" t="s">
        <v>6475</v>
      </c>
      <c r="B1497" t="s">
        <v>6476</v>
      </c>
      <c r="C1497" t="s">
        <v>8</v>
      </c>
      <c r="D1497" t="s">
        <v>3881</v>
      </c>
      <c r="E1497" t="s">
        <v>7672</v>
      </c>
      <c r="F1497" t="s">
        <v>6577</v>
      </c>
      <c r="G1497">
        <f>ROUND(city_populationInYear[[#This Row],[value]],2)</f>
        <v>6864346</v>
      </c>
      <c r="H1497" t="s">
        <v>7670</v>
      </c>
      <c r="I1497" t="s">
        <v>284</v>
      </c>
      <c r="J1497" t="s">
        <v>6478</v>
      </c>
      <c r="K1497" t="s">
        <v>1194</v>
      </c>
      <c r="L1497" t="s">
        <v>6479</v>
      </c>
      <c r="M1497" t="s">
        <v>7671</v>
      </c>
      <c r="N1497">
        <f t="shared" si="23"/>
        <v>15</v>
      </c>
      <c r="O1497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Hong Kong city, in 2006?</v>
      </c>
    </row>
    <row r="1498" spans="1:15" x14ac:dyDescent="0.3">
      <c r="A1498" t="s">
        <v>6794</v>
      </c>
      <c r="B1498" t="s">
        <v>6795</v>
      </c>
      <c r="C1498" t="s">
        <v>8</v>
      </c>
      <c r="D1498" t="s">
        <v>3881</v>
      </c>
      <c r="E1498" t="s">
        <v>7672</v>
      </c>
      <c r="F1498" t="s">
        <v>6796</v>
      </c>
      <c r="G1498">
        <f>ROUND(city_populationInYear[[#This Row],[value]],2)</f>
        <v>20416</v>
      </c>
      <c r="H1498" t="s">
        <v>7670</v>
      </c>
      <c r="I1498" t="s">
        <v>284</v>
      </c>
      <c r="J1498" t="s">
        <v>3438</v>
      </c>
      <c r="K1498" t="s">
        <v>1194</v>
      </c>
      <c r="L1498" t="s">
        <v>6797</v>
      </c>
      <c r="M1498" t="s">
        <v>7671</v>
      </c>
      <c r="N1498">
        <f t="shared" si="23"/>
        <v>3</v>
      </c>
      <c r="O1498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Jericho city, in 2006?</v>
      </c>
    </row>
    <row r="1499" spans="1:15" x14ac:dyDescent="0.3">
      <c r="A1499" t="s">
        <v>6489</v>
      </c>
      <c r="B1499" t="s">
        <v>6490</v>
      </c>
      <c r="C1499" t="s">
        <v>8</v>
      </c>
      <c r="D1499" t="s">
        <v>3881</v>
      </c>
      <c r="E1499" t="s">
        <v>7672</v>
      </c>
      <c r="F1499" t="s">
        <v>6578</v>
      </c>
      <c r="G1499">
        <f>ROUND(city_populationInYear[[#This Row],[value]],2)</f>
        <v>8048430</v>
      </c>
      <c r="H1499" t="s">
        <v>7670</v>
      </c>
      <c r="I1499" t="s">
        <v>284</v>
      </c>
      <c r="J1499" t="s">
        <v>3285</v>
      </c>
      <c r="K1499" t="s">
        <v>1194</v>
      </c>
      <c r="L1499" t="s">
        <v>6492</v>
      </c>
      <c r="M1499" t="s">
        <v>7671</v>
      </c>
      <c r="N1499">
        <f t="shared" si="23"/>
        <v>13</v>
      </c>
      <c r="O1499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Lagos city, in 2006?</v>
      </c>
    </row>
    <row r="1500" spans="1:15" x14ac:dyDescent="0.3">
      <c r="A1500" t="s">
        <v>5981</v>
      </c>
      <c r="B1500" t="s">
        <v>5982</v>
      </c>
      <c r="C1500" t="s">
        <v>8</v>
      </c>
      <c r="D1500" t="s">
        <v>3881</v>
      </c>
      <c r="E1500" t="s">
        <v>7672</v>
      </c>
      <c r="F1500" t="s">
        <v>6054</v>
      </c>
      <c r="G1500">
        <f>ROUND(city_populationInYear[[#This Row],[value]],2)</f>
        <v>43626</v>
      </c>
      <c r="H1500" t="s">
        <v>7670</v>
      </c>
      <c r="I1500" t="s">
        <v>284</v>
      </c>
      <c r="J1500" t="s">
        <v>42</v>
      </c>
      <c r="K1500" t="s">
        <v>1194</v>
      </c>
      <c r="L1500" t="s">
        <v>5984</v>
      </c>
      <c r="M1500" t="s">
        <v>7671</v>
      </c>
      <c r="N1500">
        <f t="shared" si="23"/>
        <v>59</v>
      </c>
      <c r="O1500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Lahr/Schwarzwald city, in 2006?</v>
      </c>
    </row>
    <row r="1501" spans="1:15" x14ac:dyDescent="0.3">
      <c r="A1501" t="s">
        <v>4892</v>
      </c>
      <c r="B1501" t="s">
        <v>4893</v>
      </c>
      <c r="C1501" t="s">
        <v>8</v>
      </c>
      <c r="D1501" t="s">
        <v>3881</v>
      </c>
      <c r="E1501" t="s">
        <v>7672</v>
      </c>
      <c r="F1501" t="s">
        <v>5375</v>
      </c>
      <c r="G1501">
        <f>ROUND(city_populationInYear[[#This Row],[value]],2)</f>
        <v>69849</v>
      </c>
      <c r="H1501" t="s">
        <v>7670</v>
      </c>
      <c r="I1501" t="s">
        <v>284</v>
      </c>
      <c r="J1501" t="s">
        <v>52</v>
      </c>
      <c r="K1501" t="s">
        <v>1194</v>
      </c>
      <c r="L1501" t="s">
        <v>4895</v>
      </c>
      <c r="M1501" t="s">
        <v>7671</v>
      </c>
      <c r="N1501">
        <f t="shared" si="23"/>
        <v>13</v>
      </c>
      <c r="O1501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Le Tampon city, in 2006?</v>
      </c>
    </row>
    <row r="1502" spans="1:15" x14ac:dyDescent="0.3">
      <c r="A1502" t="s">
        <v>5122</v>
      </c>
      <c r="B1502" t="s">
        <v>5123</v>
      </c>
      <c r="C1502" t="s">
        <v>8</v>
      </c>
      <c r="D1502" t="s">
        <v>3881</v>
      </c>
      <c r="E1502" t="s">
        <v>7672</v>
      </c>
      <c r="F1502" t="s">
        <v>5148</v>
      </c>
      <c r="G1502">
        <f>ROUND(city_populationInYear[[#This Row],[value]],2)</f>
        <v>47438</v>
      </c>
      <c r="H1502" t="s">
        <v>7670</v>
      </c>
      <c r="I1502" t="s">
        <v>284</v>
      </c>
      <c r="J1502" t="s">
        <v>870</v>
      </c>
      <c r="K1502" t="s">
        <v>1194</v>
      </c>
      <c r="L1502" t="s">
        <v>5125</v>
      </c>
      <c r="M1502" t="s">
        <v>7671</v>
      </c>
      <c r="N1502">
        <f t="shared" si="23"/>
        <v>59</v>
      </c>
      <c r="O1502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Lörrach city, in 2006?</v>
      </c>
    </row>
    <row r="1503" spans="1:15" x14ac:dyDescent="0.3">
      <c r="A1503" t="s">
        <v>4631</v>
      </c>
      <c r="B1503" t="s">
        <v>4632</v>
      </c>
      <c r="C1503" t="s">
        <v>8</v>
      </c>
      <c r="D1503" t="s">
        <v>3881</v>
      </c>
      <c r="E1503" t="s">
        <v>7672</v>
      </c>
      <c r="F1503" t="s">
        <v>4717</v>
      </c>
      <c r="G1503">
        <f>ROUND(city_populationInYear[[#This Row],[value]],2)</f>
        <v>87280</v>
      </c>
      <c r="H1503" t="s">
        <v>7670</v>
      </c>
      <c r="I1503" t="s">
        <v>284</v>
      </c>
      <c r="J1503" t="s">
        <v>147</v>
      </c>
      <c r="K1503" t="s">
        <v>1194</v>
      </c>
      <c r="L1503" t="s">
        <v>4634</v>
      </c>
      <c r="M1503" t="s">
        <v>7671</v>
      </c>
      <c r="N1503">
        <f t="shared" si="23"/>
        <v>59</v>
      </c>
      <c r="O1503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Ludwigsburg city, in 2006?</v>
      </c>
    </row>
    <row r="1504" spans="1:15" x14ac:dyDescent="0.3">
      <c r="A1504" t="s">
        <v>5744</v>
      </c>
      <c r="B1504" t="s">
        <v>5745</v>
      </c>
      <c r="C1504" t="s">
        <v>8</v>
      </c>
      <c r="D1504" t="s">
        <v>3881</v>
      </c>
      <c r="E1504" t="s">
        <v>7672</v>
      </c>
      <c r="F1504" t="s">
        <v>5800</v>
      </c>
      <c r="G1504">
        <f>ROUND(city_populationInYear[[#This Row],[value]],2)</f>
        <v>57880</v>
      </c>
      <c r="H1504" t="s">
        <v>7670</v>
      </c>
      <c r="I1504" t="s">
        <v>284</v>
      </c>
      <c r="J1504" t="s">
        <v>1840</v>
      </c>
      <c r="K1504" t="s">
        <v>1194</v>
      </c>
      <c r="L1504" t="s">
        <v>5747</v>
      </c>
      <c r="M1504" t="s">
        <v>7671</v>
      </c>
      <c r="N1504">
        <f t="shared" si="23"/>
        <v>37</v>
      </c>
      <c r="O1504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Lugano city, in 2006?</v>
      </c>
    </row>
    <row r="1505" spans="1:15" x14ac:dyDescent="0.3">
      <c r="A1505" t="s">
        <v>6099</v>
      </c>
      <c r="B1505" t="s">
        <v>6100</v>
      </c>
      <c r="C1505" t="s">
        <v>8</v>
      </c>
      <c r="D1505" t="s">
        <v>3881</v>
      </c>
      <c r="E1505" t="s">
        <v>7672</v>
      </c>
      <c r="F1505" t="s">
        <v>6180</v>
      </c>
      <c r="G1505">
        <f>ROUND(city_populationInYear[[#This Row],[value]],2)</f>
        <v>3128600</v>
      </c>
      <c r="H1505" t="s">
        <v>7670</v>
      </c>
      <c r="I1505" t="s">
        <v>284</v>
      </c>
      <c r="J1505" t="s">
        <v>6102</v>
      </c>
      <c r="K1505" t="s">
        <v>1194</v>
      </c>
      <c r="L1505" t="s">
        <v>6103</v>
      </c>
      <c r="M1505" t="s">
        <v>7671</v>
      </c>
      <c r="N1505">
        <f t="shared" si="23"/>
        <v>39</v>
      </c>
      <c r="O1505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Madrid city, in 2006?</v>
      </c>
    </row>
    <row r="1506" spans="1:15" x14ac:dyDescent="0.3">
      <c r="A1506" t="s">
        <v>5856</v>
      </c>
      <c r="B1506" t="s">
        <v>5857</v>
      </c>
      <c r="C1506" t="s">
        <v>8</v>
      </c>
      <c r="D1506" t="s">
        <v>3881</v>
      </c>
      <c r="E1506" t="s">
        <v>7672</v>
      </c>
      <c r="F1506" t="s">
        <v>5954</v>
      </c>
      <c r="G1506">
        <f>ROUND(city_populationInYear[[#This Row],[value]],2)</f>
        <v>38276</v>
      </c>
      <c r="H1506" t="s">
        <v>7670</v>
      </c>
      <c r="I1506" t="s">
        <v>284</v>
      </c>
      <c r="J1506" t="s">
        <v>870</v>
      </c>
      <c r="K1506" t="s">
        <v>1194</v>
      </c>
      <c r="L1506" t="s">
        <v>5859</v>
      </c>
      <c r="M1506" t="s">
        <v>7671</v>
      </c>
      <c r="N1506">
        <f t="shared" si="23"/>
        <v>23</v>
      </c>
      <c r="O1506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Miranda de Ebro city, in 2006?</v>
      </c>
    </row>
    <row r="1507" spans="1:15" x14ac:dyDescent="0.3">
      <c r="A1507" t="s">
        <v>7494</v>
      </c>
      <c r="B1507" t="s">
        <v>7495</v>
      </c>
      <c r="C1507" t="s">
        <v>8</v>
      </c>
      <c r="D1507" t="s">
        <v>3881</v>
      </c>
      <c r="E1507" t="s">
        <v>7672</v>
      </c>
      <c r="F1507" t="s">
        <v>7538</v>
      </c>
      <c r="G1507">
        <f>ROUND(city_populationInYear[[#This Row],[value]],2)</f>
        <v>41158</v>
      </c>
      <c r="H1507" t="s">
        <v>7670</v>
      </c>
      <c r="I1507" t="s">
        <v>284</v>
      </c>
      <c r="J1507" t="s">
        <v>581</v>
      </c>
      <c r="K1507" t="s">
        <v>1194</v>
      </c>
      <c r="L1507" t="s">
        <v>7497</v>
      </c>
      <c r="M1507" t="s">
        <v>7671</v>
      </c>
      <c r="N1507">
        <f t="shared" si="23"/>
        <v>28</v>
      </c>
      <c r="O1507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Næstved city, in 2006?</v>
      </c>
    </row>
    <row r="1508" spans="1:15" x14ac:dyDescent="0.3">
      <c r="A1508" t="s">
        <v>4390</v>
      </c>
      <c r="B1508" t="s">
        <v>4391</v>
      </c>
      <c r="C1508" t="s">
        <v>8</v>
      </c>
      <c r="D1508" t="s">
        <v>3881</v>
      </c>
      <c r="E1508" t="s">
        <v>7672</v>
      </c>
      <c r="F1508" t="s">
        <v>4401</v>
      </c>
      <c r="G1508">
        <f>ROUND(city_populationInYear[[#This Row],[value]],2)</f>
        <v>14583</v>
      </c>
      <c r="H1508" t="s">
        <v>7670</v>
      </c>
      <c r="I1508" t="s">
        <v>284</v>
      </c>
      <c r="J1508" t="s">
        <v>3749</v>
      </c>
      <c r="K1508" t="s">
        <v>1194</v>
      </c>
      <c r="L1508" t="s">
        <v>4393</v>
      </c>
      <c r="M1508" t="s">
        <v>7671</v>
      </c>
      <c r="N1508">
        <f t="shared" si="23"/>
        <v>45</v>
      </c>
      <c r="O1508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Nuuk city, in 2006?</v>
      </c>
    </row>
    <row r="1509" spans="1:15" x14ac:dyDescent="0.3">
      <c r="A1509" t="s">
        <v>4481</v>
      </c>
      <c r="B1509" t="s">
        <v>4482</v>
      </c>
      <c r="C1509" t="s">
        <v>8</v>
      </c>
      <c r="D1509" t="s">
        <v>3881</v>
      </c>
      <c r="E1509" t="s">
        <v>7672</v>
      </c>
      <c r="F1509" t="s">
        <v>4563</v>
      </c>
      <c r="G1509">
        <f>ROUND(city_populationInYear[[#This Row],[value]],2)</f>
        <v>58811</v>
      </c>
      <c r="H1509" t="s">
        <v>7670</v>
      </c>
      <c r="I1509" t="s">
        <v>284</v>
      </c>
      <c r="J1509" t="s">
        <v>892</v>
      </c>
      <c r="K1509" t="s">
        <v>1194</v>
      </c>
      <c r="L1509" t="s">
        <v>4484</v>
      </c>
      <c r="M1509" t="s">
        <v>7671</v>
      </c>
      <c r="N1509">
        <f t="shared" si="23"/>
        <v>59</v>
      </c>
      <c r="O1509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Offenburg city, in 2006?</v>
      </c>
    </row>
    <row r="1510" spans="1:15" x14ac:dyDescent="0.3">
      <c r="A1510" t="s">
        <v>7174</v>
      </c>
      <c r="B1510" t="s">
        <v>7175</v>
      </c>
      <c r="C1510" t="s">
        <v>8</v>
      </c>
      <c r="D1510" t="s">
        <v>3881</v>
      </c>
      <c r="E1510" t="s">
        <v>7672</v>
      </c>
      <c r="F1510" t="s">
        <v>7200</v>
      </c>
      <c r="G1510">
        <f>ROUND(city_populationInYear[[#This Row],[value]],2)</f>
        <v>3669</v>
      </c>
      <c r="H1510" t="s">
        <v>7670</v>
      </c>
      <c r="I1510" t="s">
        <v>284</v>
      </c>
      <c r="J1510" t="s">
        <v>76</v>
      </c>
      <c r="K1510" t="s">
        <v>1194</v>
      </c>
      <c r="L1510" t="s">
        <v>7176</v>
      </c>
      <c r="M1510" t="s">
        <v>7671</v>
      </c>
      <c r="N1510">
        <f t="shared" si="23"/>
        <v>23</v>
      </c>
      <c r="O1510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Rietavas city, in 2006?</v>
      </c>
    </row>
    <row r="1511" spans="1:15" x14ac:dyDescent="0.3">
      <c r="A1511" t="s">
        <v>5409</v>
      </c>
      <c r="B1511" t="s">
        <v>5410</v>
      </c>
      <c r="C1511" t="s">
        <v>8</v>
      </c>
      <c r="D1511" t="s">
        <v>3881</v>
      </c>
      <c r="E1511" t="s">
        <v>7672</v>
      </c>
      <c r="F1511" t="s">
        <v>5445</v>
      </c>
      <c r="G1511">
        <f>ROUND(city_populationInYear[[#This Row],[value]],2)</f>
        <v>32585</v>
      </c>
      <c r="H1511" t="s">
        <v>7670</v>
      </c>
      <c r="I1511" t="s">
        <v>284</v>
      </c>
      <c r="J1511" t="s">
        <v>581</v>
      </c>
      <c r="K1511" t="s">
        <v>1194</v>
      </c>
      <c r="L1511" t="s">
        <v>5412</v>
      </c>
      <c r="M1511" t="s">
        <v>7671</v>
      </c>
      <c r="N1511">
        <f t="shared" si="23"/>
        <v>44</v>
      </c>
      <c r="O1511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Sant Adrià de Besòs city, in 2006?</v>
      </c>
    </row>
    <row r="1512" spans="1:15" x14ac:dyDescent="0.3">
      <c r="A1512" t="s">
        <v>5404</v>
      </c>
      <c r="B1512" t="s">
        <v>5405</v>
      </c>
      <c r="C1512" t="s">
        <v>8</v>
      </c>
      <c r="D1512" t="s">
        <v>3881</v>
      </c>
      <c r="E1512" t="s">
        <v>7672</v>
      </c>
      <c r="F1512" t="s">
        <v>5483</v>
      </c>
      <c r="G1512">
        <f>ROUND(city_populationInYear[[#This Row],[value]],2)</f>
        <v>42486</v>
      </c>
      <c r="H1512" t="s">
        <v>7670</v>
      </c>
      <c r="I1512" t="s">
        <v>284</v>
      </c>
      <c r="J1512" t="s">
        <v>783</v>
      </c>
      <c r="K1512" t="s">
        <v>1194</v>
      </c>
      <c r="L1512" t="s">
        <v>5407</v>
      </c>
      <c r="M1512" t="s">
        <v>7671</v>
      </c>
      <c r="N1512">
        <f t="shared" si="23"/>
        <v>43</v>
      </c>
      <c r="O1512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Sant Feliu de Llobregat city, in 2006?</v>
      </c>
    </row>
    <row r="1513" spans="1:15" x14ac:dyDescent="0.3">
      <c r="A1513" t="s">
        <v>5470</v>
      </c>
      <c r="B1513" t="s">
        <v>5471</v>
      </c>
      <c r="C1513" t="s">
        <v>8</v>
      </c>
      <c r="D1513" t="s">
        <v>3881</v>
      </c>
      <c r="E1513" t="s">
        <v>7672</v>
      </c>
      <c r="F1513" t="s">
        <v>7264</v>
      </c>
      <c r="G1513">
        <f>ROUND(city_populationInYear[[#This Row],[value]],2)</f>
        <v>31485</v>
      </c>
      <c r="H1513" t="s">
        <v>7670</v>
      </c>
      <c r="I1513" t="s">
        <v>284</v>
      </c>
      <c r="J1513" t="s">
        <v>44</v>
      </c>
      <c r="K1513" t="s">
        <v>1194</v>
      </c>
      <c r="L1513" t="s">
        <v>5473</v>
      </c>
      <c r="M1513" t="s">
        <v>7671</v>
      </c>
      <c r="N1513">
        <f t="shared" si="23"/>
        <v>45</v>
      </c>
      <c r="O1513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Sant Joan Despí city, in 2006?</v>
      </c>
    </row>
    <row r="1514" spans="1:15" x14ac:dyDescent="0.3">
      <c r="A1514" t="s">
        <v>7534</v>
      </c>
      <c r="B1514" t="s">
        <v>7535</v>
      </c>
      <c r="C1514" t="s">
        <v>8</v>
      </c>
      <c r="D1514" t="s">
        <v>3881</v>
      </c>
      <c r="E1514" t="s">
        <v>7672</v>
      </c>
      <c r="F1514" t="s">
        <v>7549</v>
      </c>
      <c r="G1514">
        <f>ROUND(city_populationInYear[[#This Row],[value]],2)</f>
        <v>41300</v>
      </c>
      <c r="H1514" t="s">
        <v>7670</v>
      </c>
      <c r="I1514" t="s">
        <v>284</v>
      </c>
      <c r="J1514" t="s">
        <v>945</v>
      </c>
      <c r="K1514" t="s">
        <v>1194</v>
      </c>
      <c r="L1514" t="s">
        <v>7537</v>
      </c>
      <c r="M1514" t="s">
        <v>7671</v>
      </c>
      <c r="N1514">
        <f t="shared" si="23"/>
        <v>20</v>
      </c>
      <c r="O1514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Silkeborg city, in 2006?</v>
      </c>
    </row>
    <row r="1515" spans="1:15" x14ac:dyDescent="0.3">
      <c r="A1515" t="s">
        <v>4277</v>
      </c>
      <c r="B1515" t="s">
        <v>4278</v>
      </c>
      <c r="C1515" t="s">
        <v>8</v>
      </c>
      <c r="D1515" t="s">
        <v>3881</v>
      </c>
      <c r="E1515" t="s">
        <v>7672</v>
      </c>
      <c r="F1515" t="s">
        <v>4320</v>
      </c>
      <c r="G1515">
        <f>ROUND(city_populationInYear[[#This Row],[value]],2)</f>
        <v>4401365</v>
      </c>
      <c r="H1515" t="s">
        <v>7670</v>
      </c>
      <c r="I1515" t="s">
        <v>284</v>
      </c>
      <c r="J1515" t="s">
        <v>4280</v>
      </c>
      <c r="K1515" t="s">
        <v>1194</v>
      </c>
      <c r="L1515" t="s">
        <v>4281</v>
      </c>
      <c r="M1515" t="s">
        <v>7671</v>
      </c>
      <c r="N1515">
        <f t="shared" si="23"/>
        <v>72</v>
      </c>
      <c r="O1515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Singapore city, in 2006?</v>
      </c>
    </row>
    <row r="1516" spans="1:15" x14ac:dyDescent="0.3">
      <c r="A1516" t="s">
        <v>5516</v>
      </c>
      <c r="B1516" t="s">
        <v>5517</v>
      </c>
      <c r="C1516" t="s">
        <v>8</v>
      </c>
      <c r="D1516" t="s">
        <v>3881</v>
      </c>
      <c r="E1516" t="s">
        <v>7672</v>
      </c>
      <c r="F1516" t="s">
        <v>5578</v>
      </c>
      <c r="G1516">
        <f>ROUND(city_populationInYear[[#This Row],[value]],2)</f>
        <v>704900</v>
      </c>
      <c r="H1516" t="s">
        <v>7670</v>
      </c>
      <c r="I1516" t="s">
        <v>284</v>
      </c>
      <c r="J1516" t="s">
        <v>259</v>
      </c>
      <c r="K1516" t="s">
        <v>1194</v>
      </c>
      <c r="L1516" t="s">
        <v>5519</v>
      </c>
      <c r="M1516" t="s">
        <v>7671</v>
      </c>
      <c r="N1516">
        <f t="shared" si="23"/>
        <v>54</v>
      </c>
      <c r="O1516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Tolyatti city, in 2006?</v>
      </c>
    </row>
    <row r="1517" spans="1:15" x14ac:dyDescent="0.3">
      <c r="A1517" t="s">
        <v>7378</v>
      </c>
      <c r="B1517" t="s">
        <v>7379</v>
      </c>
      <c r="C1517" t="s">
        <v>8</v>
      </c>
      <c r="D1517" t="s">
        <v>3881</v>
      </c>
      <c r="E1517" t="s">
        <v>7672</v>
      </c>
      <c r="F1517" t="s">
        <v>7383</v>
      </c>
      <c r="G1517">
        <f>ROUND(city_populationInYear[[#This Row],[value]],2)</f>
        <v>979780</v>
      </c>
      <c r="H1517" t="s">
        <v>7670</v>
      </c>
      <c r="I1517" t="s">
        <v>284</v>
      </c>
      <c r="J1517" t="s">
        <v>3020</v>
      </c>
      <c r="K1517" t="s">
        <v>1194</v>
      </c>
      <c r="L1517" t="s">
        <v>7381</v>
      </c>
      <c r="M1517" t="s">
        <v>7671</v>
      </c>
      <c r="N1517">
        <f t="shared" si="23"/>
        <v>15</v>
      </c>
      <c r="O1517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Ulaanbaatar city, in 2006?</v>
      </c>
    </row>
    <row r="1518" spans="1:15" x14ac:dyDescent="0.3">
      <c r="A1518" t="s">
        <v>4727</v>
      </c>
      <c r="B1518" t="s">
        <v>4728</v>
      </c>
      <c r="C1518" t="s">
        <v>8</v>
      </c>
      <c r="D1518" t="s">
        <v>3881</v>
      </c>
      <c r="E1518" t="s">
        <v>7672</v>
      </c>
      <c r="F1518" t="s">
        <v>4848</v>
      </c>
      <c r="G1518">
        <f>ROUND(city_populationInYear[[#This Row],[value]],2)</f>
        <v>120925</v>
      </c>
      <c r="H1518" t="s">
        <v>7670</v>
      </c>
      <c r="I1518" t="s">
        <v>284</v>
      </c>
      <c r="J1518" t="s">
        <v>3228</v>
      </c>
      <c r="K1518" t="s">
        <v>1194</v>
      </c>
      <c r="L1518" t="s">
        <v>4730</v>
      </c>
      <c r="M1518" t="s">
        <v>7671</v>
      </c>
      <c r="N1518">
        <f t="shared" si="23"/>
        <v>62</v>
      </c>
      <c r="O1518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Ulm city, in 2006?</v>
      </c>
    </row>
    <row r="1519" spans="1:15" x14ac:dyDescent="0.3">
      <c r="A1519" t="s">
        <v>7490</v>
      </c>
      <c r="B1519" t="s">
        <v>7491</v>
      </c>
      <c r="C1519" t="s">
        <v>8</v>
      </c>
      <c r="D1519" t="s">
        <v>3881</v>
      </c>
      <c r="E1519" t="s">
        <v>7672</v>
      </c>
      <c r="F1519" t="s">
        <v>7555</v>
      </c>
      <c r="G1519">
        <f>ROUND(city_populationInYear[[#This Row],[value]],2)</f>
        <v>35226</v>
      </c>
      <c r="H1519" t="s">
        <v>7670</v>
      </c>
      <c r="I1519" t="s">
        <v>284</v>
      </c>
      <c r="J1519" t="s">
        <v>179</v>
      </c>
      <c r="K1519" t="s">
        <v>1194</v>
      </c>
      <c r="L1519" t="s">
        <v>7493</v>
      </c>
      <c r="M1519" t="s">
        <v>7671</v>
      </c>
      <c r="N1519">
        <f t="shared" si="23"/>
        <v>9</v>
      </c>
      <c r="O1519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Viborg city, in 2006?</v>
      </c>
    </row>
    <row r="1520" spans="1:15" x14ac:dyDescent="0.3">
      <c r="A1520" t="s">
        <v>5848</v>
      </c>
      <c r="B1520" t="s">
        <v>5849</v>
      </c>
      <c r="C1520" t="s">
        <v>8</v>
      </c>
      <c r="D1520" t="s">
        <v>3881</v>
      </c>
      <c r="E1520" t="s">
        <v>7672</v>
      </c>
      <c r="F1520" t="s">
        <v>5946</v>
      </c>
      <c r="G1520">
        <f>ROUND(city_populationInYear[[#This Row],[value]],2)</f>
        <v>48055</v>
      </c>
      <c r="H1520" t="s">
        <v>7670</v>
      </c>
      <c r="I1520" t="s">
        <v>284</v>
      </c>
      <c r="J1520" t="s">
        <v>349</v>
      </c>
      <c r="K1520" t="s">
        <v>1194</v>
      </c>
      <c r="L1520" t="s">
        <v>5851</v>
      </c>
      <c r="M1520" t="s">
        <v>7671</v>
      </c>
      <c r="N1520">
        <f t="shared" si="23"/>
        <v>23</v>
      </c>
      <c r="O1520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Vila-real city, in 2006?</v>
      </c>
    </row>
    <row r="1521" spans="1:15" x14ac:dyDescent="0.3">
      <c r="A1521" t="s">
        <v>4152</v>
      </c>
      <c r="B1521" t="s">
        <v>4153</v>
      </c>
      <c r="C1521" t="s">
        <v>8</v>
      </c>
      <c r="D1521" t="s">
        <v>3881</v>
      </c>
      <c r="E1521" t="s">
        <v>7672</v>
      </c>
      <c r="F1521" t="s">
        <v>4246</v>
      </c>
      <c r="G1521">
        <f>ROUND(city_populationInYear[[#This Row],[value]],2)</f>
        <v>542525</v>
      </c>
      <c r="H1521" t="s">
        <v>7670</v>
      </c>
      <c r="I1521" t="s">
        <v>284</v>
      </c>
      <c r="J1521" t="s">
        <v>3054</v>
      </c>
      <c r="K1521" t="s">
        <v>1194</v>
      </c>
      <c r="L1521" t="s">
        <v>4156</v>
      </c>
      <c r="M1521" t="s">
        <v>7671</v>
      </c>
      <c r="N1521">
        <f t="shared" si="23"/>
        <v>56</v>
      </c>
      <c r="O1521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Vilnius city, in 2006?</v>
      </c>
    </row>
    <row r="1522" spans="1:15" x14ac:dyDescent="0.3">
      <c r="A1522" t="s">
        <v>4269</v>
      </c>
      <c r="B1522" t="s">
        <v>4270</v>
      </c>
      <c r="C1522" t="s">
        <v>8</v>
      </c>
      <c r="D1522" t="s">
        <v>3881</v>
      </c>
      <c r="E1522" t="s">
        <v>7672</v>
      </c>
      <c r="F1522" t="s">
        <v>4307</v>
      </c>
      <c r="G1522">
        <f>ROUND(city_populationInYear[[#This Row],[value]],2)</f>
        <v>1700536</v>
      </c>
      <c r="H1522" t="s">
        <v>7670</v>
      </c>
      <c r="I1522" t="s">
        <v>284</v>
      </c>
      <c r="J1522" t="s">
        <v>4272</v>
      </c>
      <c r="K1522" t="s">
        <v>1194</v>
      </c>
      <c r="L1522" t="s">
        <v>4273</v>
      </c>
      <c r="M1522" t="s">
        <v>7671</v>
      </c>
      <c r="N1522">
        <f t="shared" si="23"/>
        <v>33</v>
      </c>
      <c r="O1522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Warsaw city, in 2006?</v>
      </c>
    </row>
    <row r="1523" spans="1:15" x14ac:dyDescent="0.3">
      <c r="A1523" t="s">
        <v>7241</v>
      </c>
      <c r="B1523" t="s">
        <v>7242</v>
      </c>
      <c r="C1523" t="s">
        <v>8</v>
      </c>
      <c r="D1523" t="s">
        <v>3881</v>
      </c>
      <c r="E1523" t="s">
        <v>7672</v>
      </c>
      <c r="F1523" t="s">
        <v>7297</v>
      </c>
      <c r="G1523">
        <f>ROUND(city_populationInYear[[#This Row],[value]],2)</f>
        <v>33800</v>
      </c>
      <c r="H1523" t="s">
        <v>7670</v>
      </c>
      <c r="I1523" t="s">
        <v>3941</v>
      </c>
      <c r="J1523" t="s">
        <v>56</v>
      </c>
      <c r="K1523" t="s">
        <v>1194</v>
      </c>
      <c r="L1523" t="s">
        <v>7244</v>
      </c>
      <c r="M1523" t="s">
        <v>7671</v>
      </c>
      <c r="N1523">
        <f t="shared" si="23"/>
        <v>31</v>
      </c>
      <c r="O1523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Abinsk city, in 2007?</v>
      </c>
    </row>
    <row r="1524" spans="1:15" x14ac:dyDescent="0.3">
      <c r="A1524" t="s">
        <v>5737</v>
      </c>
      <c r="B1524" t="s">
        <v>5738</v>
      </c>
      <c r="C1524" t="s">
        <v>8</v>
      </c>
      <c r="D1524" t="s">
        <v>3881</v>
      </c>
      <c r="E1524" t="s">
        <v>7672</v>
      </c>
      <c r="F1524" t="s">
        <v>5786</v>
      </c>
      <c r="G1524">
        <f>ROUND(city_populationInYear[[#This Row],[value]],2)</f>
        <v>45888</v>
      </c>
      <c r="H1524" t="s">
        <v>7670</v>
      </c>
      <c r="I1524" t="s">
        <v>3941</v>
      </c>
      <c r="J1524" t="s">
        <v>169</v>
      </c>
      <c r="K1524" t="s">
        <v>1194</v>
      </c>
      <c r="L1524" t="s">
        <v>5740</v>
      </c>
      <c r="M1524" t="s">
        <v>7671</v>
      </c>
      <c r="N1524">
        <f t="shared" si="23"/>
        <v>59</v>
      </c>
      <c r="O1524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Albstadt city, in 2007?</v>
      </c>
    </row>
    <row r="1525" spans="1:15" x14ac:dyDescent="0.3">
      <c r="A1525" t="s">
        <v>4161</v>
      </c>
      <c r="B1525" t="s">
        <v>4162</v>
      </c>
      <c r="C1525" t="s">
        <v>8</v>
      </c>
      <c r="D1525" t="s">
        <v>3881</v>
      </c>
      <c r="E1525" t="s">
        <v>7672</v>
      </c>
      <c r="F1525" t="s">
        <v>4242</v>
      </c>
      <c r="G1525">
        <f>ROUND(city_populationInYear[[#This Row],[value]],2)</f>
        <v>140024</v>
      </c>
      <c r="H1525" t="s">
        <v>7670</v>
      </c>
      <c r="I1525" t="s">
        <v>3941</v>
      </c>
      <c r="J1525" t="s">
        <v>285</v>
      </c>
      <c r="K1525" t="s">
        <v>1194</v>
      </c>
      <c r="L1525" t="s">
        <v>4164</v>
      </c>
      <c r="M1525" t="s">
        <v>7671</v>
      </c>
      <c r="N1525">
        <f t="shared" si="23"/>
        <v>15</v>
      </c>
      <c r="O1525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Alexandria city, in 2007?</v>
      </c>
    </row>
    <row r="1526" spans="1:15" x14ac:dyDescent="0.3">
      <c r="A1526" t="s">
        <v>5852</v>
      </c>
      <c r="B1526" t="s">
        <v>5853</v>
      </c>
      <c r="C1526" t="s">
        <v>8</v>
      </c>
      <c r="D1526" t="s">
        <v>3881</v>
      </c>
      <c r="E1526" t="s">
        <v>7672</v>
      </c>
      <c r="F1526" t="s">
        <v>5970</v>
      </c>
      <c r="G1526">
        <f>ROUND(city_populationInYear[[#This Row],[value]],2)</f>
        <v>322673</v>
      </c>
      <c r="H1526" t="s">
        <v>7670</v>
      </c>
      <c r="I1526" t="s">
        <v>3941</v>
      </c>
      <c r="J1526" t="s">
        <v>2040</v>
      </c>
      <c r="K1526" t="s">
        <v>1194</v>
      </c>
      <c r="L1526" t="s">
        <v>5855</v>
      </c>
      <c r="M1526" t="s">
        <v>7671</v>
      </c>
      <c r="N1526">
        <f t="shared" si="23"/>
        <v>23</v>
      </c>
      <c r="O1526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Alicante city, in 2007?</v>
      </c>
    </row>
    <row r="1527" spans="1:15" x14ac:dyDescent="0.3">
      <c r="A1527" t="s">
        <v>4854</v>
      </c>
      <c r="B1527" t="s">
        <v>4855</v>
      </c>
      <c r="C1527" t="s">
        <v>8</v>
      </c>
      <c r="D1527" t="s">
        <v>3881</v>
      </c>
      <c r="E1527" t="s">
        <v>7672</v>
      </c>
      <c r="F1527" t="s">
        <v>4962</v>
      </c>
      <c r="G1527">
        <f>ROUND(city_populationInYear[[#This Row],[value]],2)</f>
        <v>83320</v>
      </c>
      <c r="H1527" t="s">
        <v>7670</v>
      </c>
      <c r="I1527" t="s">
        <v>3941</v>
      </c>
      <c r="J1527" t="s">
        <v>195</v>
      </c>
      <c r="K1527" t="s">
        <v>1194</v>
      </c>
      <c r="L1527" t="s">
        <v>4857</v>
      </c>
      <c r="M1527" t="s">
        <v>7671</v>
      </c>
      <c r="N1527">
        <f t="shared" si="23"/>
        <v>22</v>
      </c>
      <c r="O1527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Avilés city, in 2007?</v>
      </c>
    </row>
    <row r="1528" spans="1:15" x14ac:dyDescent="0.3">
      <c r="A1528" t="s">
        <v>7251</v>
      </c>
      <c r="B1528" t="s">
        <v>7252</v>
      </c>
      <c r="C1528" t="s">
        <v>8</v>
      </c>
      <c r="D1528" t="s">
        <v>3881</v>
      </c>
      <c r="E1528" t="s">
        <v>7672</v>
      </c>
      <c r="F1528" t="s">
        <v>7256</v>
      </c>
      <c r="G1528">
        <f>ROUND(city_populationInYear[[#This Row],[value]],2)</f>
        <v>145257</v>
      </c>
      <c r="H1528" t="s">
        <v>7670</v>
      </c>
      <c r="I1528" t="s">
        <v>3941</v>
      </c>
      <c r="J1528" t="s">
        <v>5842</v>
      </c>
      <c r="K1528" t="s">
        <v>1194</v>
      </c>
      <c r="L1528" t="s">
        <v>7254</v>
      </c>
      <c r="M1528" t="s">
        <v>7671</v>
      </c>
      <c r="N1528">
        <f t="shared" si="23"/>
        <v>23</v>
      </c>
      <c r="O1528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Badajoz city, in 2007?</v>
      </c>
    </row>
    <row r="1529" spans="1:15" x14ac:dyDescent="0.3">
      <c r="A1529" t="s">
        <v>3890</v>
      </c>
      <c r="B1529" t="s">
        <v>3891</v>
      </c>
      <c r="C1529" t="s">
        <v>8</v>
      </c>
      <c r="D1529" t="s">
        <v>3881</v>
      </c>
      <c r="E1529" t="s">
        <v>7672</v>
      </c>
      <c r="F1529" t="s">
        <v>3940</v>
      </c>
      <c r="G1529">
        <f>ROUND(city_populationInYear[[#This Row],[value]],2)</f>
        <v>122658</v>
      </c>
      <c r="H1529" t="s">
        <v>7670</v>
      </c>
      <c r="I1529" t="s">
        <v>3941</v>
      </c>
      <c r="J1529" t="s">
        <v>3503</v>
      </c>
      <c r="K1529" t="s">
        <v>1194</v>
      </c>
      <c r="L1529" t="s">
        <v>3893</v>
      </c>
      <c r="M1529" t="s">
        <v>7671</v>
      </c>
      <c r="N1529">
        <f t="shared" si="23"/>
        <v>55</v>
      </c>
      <c r="O1529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Bern city, in 2007?</v>
      </c>
    </row>
    <row r="1530" spans="1:15" x14ac:dyDescent="0.3">
      <c r="A1530" t="s">
        <v>7086</v>
      </c>
      <c r="B1530" t="s">
        <v>7087</v>
      </c>
      <c r="C1530" t="s">
        <v>8</v>
      </c>
      <c r="D1530" t="s">
        <v>3881</v>
      </c>
      <c r="E1530" t="s">
        <v>7672</v>
      </c>
      <c r="F1530" t="s">
        <v>7207</v>
      </c>
      <c r="G1530">
        <f>ROUND(city_populationInYear[[#This Row],[value]],2)</f>
        <v>407424</v>
      </c>
      <c r="H1530" t="s">
        <v>7670</v>
      </c>
      <c r="I1530" t="s">
        <v>3941</v>
      </c>
      <c r="J1530" t="s">
        <v>5008</v>
      </c>
      <c r="K1530" t="s">
        <v>1194</v>
      </c>
      <c r="L1530" t="s">
        <v>7089</v>
      </c>
      <c r="M1530" t="s">
        <v>7671</v>
      </c>
      <c r="N1530">
        <f t="shared" si="23"/>
        <v>3</v>
      </c>
      <c r="O1530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Bissau city, in 2007?</v>
      </c>
    </row>
    <row r="1531" spans="1:15" x14ac:dyDescent="0.3">
      <c r="A1531" t="s">
        <v>4862</v>
      </c>
      <c r="B1531" t="s">
        <v>4863</v>
      </c>
      <c r="C1531" t="s">
        <v>8</v>
      </c>
      <c r="D1531" t="s">
        <v>3881</v>
      </c>
      <c r="E1531" t="s">
        <v>7672</v>
      </c>
      <c r="F1531" t="s">
        <v>4888</v>
      </c>
      <c r="G1531">
        <f>ROUND(city_populationInYear[[#This Row],[value]],2)</f>
        <v>172624</v>
      </c>
      <c r="H1531" t="s">
        <v>7670</v>
      </c>
      <c r="I1531" t="s">
        <v>3941</v>
      </c>
      <c r="J1531" t="s">
        <v>183</v>
      </c>
      <c r="K1531" t="s">
        <v>1194</v>
      </c>
      <c r="L1531" t="s">
        <v>4865</v>
      </c>
      <c r="M1531" t="s">
        <v>7671</v>
      </c>
      <c r="N1531">
        <f t="shared" si="23"/>
        <v>23</v>
      </c>
      <c r="O1531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Castelló de la Plana city, in 2007?</v>
      </c>
    </row>
    <row r="1532" spans="1:15" x14ac:dyDescent="0.3">
      <c r="A1532" t="s">
        <v>5143</v>
      </c>
      <c r="B1532" t="s">
        <v>5144</v>
      </c>
      <c r="C1532" t="s">
        <v>8</v>
      </c>
      <c r="D1532" t="s">
        <v>3881</v>
      </c>
      <c r="E1532" t="s">
        <v>7672</v>
      </c>
      <c r="F1532" t="s">
        <v>5208</v>
      </c>
      <c r="G1532">
        <f>ROUND(city_populationInYear[[#This Row],[value]],2)</f>
        <v>61853</v>
      </c>
      <c r="H1532" t="s">
        <v>7670</v>
      </c>
      <c r="I1532" t="s">
        <v>3941</v>
      </c>
      <c r="J1532" t="s">
        <v>4489</v>
      </c>
      <c r="K1532" t="s">
        <v>1194</v>
      </c>
      <c r="L1532" t="s">
        <v>5146</v>
      </c>
      <c r="M1532" t="s">
        <v>7671</v>
      </c>
      <c r="N1532">
        <f t="shared" si="23"/>
        <v>4</v>
      </c>
      <c r="O1532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Crotone city, in 2007?</v>
      </c>
    </row>
    <row r="1533" spans="1:15" x14ac:dyDescent="0.3">
      <c r="A1533" t="s">
        <v>6300</v>
      </c>
      <c r="B1533" t="s">
        <v>6301</v>
      </c>
      <c r="C1533" t="s">
        <v>8</v>
      </c>
      <c r="D1533" t="s">
        <v>3881</v>
      </c>
      <c r="E1533" t="s">
        <v>7672</v>
      </c>
      <c r="F1533" t="s">
        <v>7162</v>
      </c>
      <c r="G1533">
        <f>ROUND(city_populationInYear[[#This Row],[value]],2)</f>
        <v>647000</v>
      </c>
      <c r="H1533" t="s">
        <v>7670</v>
      </c>
      <c r="I1533" t="s">
        <v>3941</v>
      </c>
      <c r="J1533" t="s">
        <v>3721</v>
      </c>
      <c r="K1533" t="s">
        <v>1194</v>
      </c>
      <c r="L1533" t="s">
        <v>6303</v>
      </c>
      <c r="M1533" t="s">
        <v>7671</v>
      </c>
      <c r="N1533">
        <f t="shared" si="23"/>
        <v>12</v>
      </c>
      <c r="O1533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Djibouti city, in 2007?</v>
      </c>
    </row>
    <row r="1534" spans="1:15" x14ac:dyDescent="0.3">
      <c r="A1534" t="s">
        <v>7000</v>
      </c>
      <c r="B1534" t="s">
        <v>7001</v>
      </c>
      <c r="C1534" t="s">
        <v>8</v>
      </c>
      <c r="D1534" t="s">
        <v>3881</v>
      </c>
      <c r="E1534" t="s">
        <v>7672</v>
      </c>
      <c r="F1534" t="s">
        <v>7114</v>
      </c>
      <c r="G1534">
        <f>ROUND(city_populationInYear[[#This Row],[value]],2)</f>
        <v>91557</v>
      </c>
      <c r="H1534" t="s">
        <v>7670</v>
      </c>
      <c r="I1534" t="s">
        <v>3941</v>
      </c>
      <c r="J1534" t="s">
        <v>2401</v>
      </c>
      <c r="K1534" t="s">
        <v>1194</v>
      </c>
      <c r="L1534" t="s">
        <v>7003</v>
      </c>
      <c r="M1534" t="s">
        <v>7671</v>
      </c>
      <c r="N1534">
        <f t="shared" si="23"/>
        <v>59</v>
      </c>
      <c r="O1534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Esslingen am Neckar city, in 2007?</v>
      </c>
    </row>
    <row r="1535" spans="1:15" x14ac:dyDescent="0.3">
      <c r="A1535" t="s">
        <v>5630</v>
      </c>
      <c r="B1535" t="s">
        <v>5631</v>
      </c>
      <c r="C1535" t="s">
        <v>8</v>
      </c>
      <c r="D1535" t="s">
        <v>3881</v>
      </c>
      <c r="E1535" t="s">
        <v>7672</v>
      </c>
      <c r="F1535" t="s">
        <v>5638</v>
      </c>
      <c r="G1535">
        <f>ROUND(city_populationInYear[[#This Row],[value]],2)</f>
        <v>58484</v>
      </c>
      <c r="H1535" t="s">
        <v>7670</v>
      </c>
      <c r="I1535" t="s">
        <v>3941</v>
      </c>
      <c r="J1535" t="s">
        <v>33</v>
      </c>
      <c r="K1535" t="s">
        <v>1194</v>
      </c>
      <c r="L1535" t="s">
        <v>5633</v>
      </c>
      <c r="M1535" t="s">
        <v>7671</v>
      </c>
      <c r="N1535">
        <f t="shared" si="23"/>
        <v>60</v>
      </c>
      <c r="O1535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Friedrichshafen city, in 2007?</v>
      </c>
    </row>
    <row r="1536" spans="1:15" x14ac:dyDescent="0.3">
      <c r="A1536" t="s">
        <v>6484</v>
      </c>
      <c r="B1536" t="s">
        <v>6485</v>
      </c>
      <c r="C1536" t="s">
        <v>8</v>
      </c>
      <c r="D1536" t="s">
        <v>3881</v>
      </c>
      <c r="E1536" t="s">
        <v>7672</v>
      </c>
      <c r="F1536" t="s">
        <v>6548</v>
      </c>
      <c r="G1536">
        <f>ROUND(city_populationInYear[[#This Row],[value]],2)</f>
        <v>89100</v>
      </c>
      <c r="H1536" t="s">
        <v>7670</v>
      </c>
      <c r="I1536" t="s">
        <v>3941</v>
      </c>
      <c r="J1536" t="s">
        <v>38</v>
      </c>
      <c r="K1536" t="s">
        <v>1194</v>
      </c>
      <c r="L1536" t="s">
        <v>6487</v>
      </c>
      <c r="M1536" t="s">
        <v>7671</v>
      </c>
      <c r="N1536">
        <f t="shared" si="23"/>
        <v>52</v>
      </c>
      <c r="O1536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Gatchina city, in 2007?</v>
      </c>
    </row>
    <row r="1537" spans="1:15" x14ac:dyDescent="0.3">
      <c r="A1537" t="s">
        <v>5981</v>
      </c>
      <c r="B1537" t="s">
        <v>5982</v>
      </c>
      <c r="C1537" t="s">
        <v>8</v>
      </c>
      <c r="D1537" t="s">
        <v>3881</v>
      </c>
      <c r="E1537" t="s">
        <v>7672</v>
      </c>
      <c r="F1537" t="s">
        <v>6052</v>
      </c>
      <c r="G1537">
        <f>ROUND(city_populationInYear[[#This Row],[value]],2)</f>
        <v>43543</v>
      </c>
      <c r="H1537" t="s">
        <v>7670</v>
      </c>
      <c r="I1537" t="s">
        <v>3941</v>
      </c>
      <c r="J1537" t="s">
        <v>42</v>
      </c>
      <c r="K1537" t="s">
        <v>1194</v>
      </c>
      <c r="L1537" t="s">
        <v>5984</v>
      </c>
      <c r="M1537" t="s">
        <v>7671</v>
      </c>
      <c r="N1537">
        <f t="shared" si="23"/>
        <v>59</v>
      </c>
      <c r="O1537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Lahr/Schwarzwald city, in 2007?</v>
      </c>
    </row>
    <row r="1538" spans="1:15" x14ac:dyDescent="0.3">
      <c r="A1538" t="s">
        <v>6084</v>
      </c>
      <c r="B1538" t="s">
        <v>6085</v>
      </c>
      <c r="C1538" t="s">
        <v>8</v>
      </c>
      <c r="D1538" t="s">
        <v>3881</v>
      </c>
      <c r="E1538" t="s">
        <v>7672</v>
      </c>
      <c r="F1538" t="s">
        <v>6153</v>
      </c>
      <c r="G1538">
        <f>ROUND(city_populationInYear[[#This Row],[value]],2)</f>
        <v>7819436</v>
      </c>
      <c r="H1538" t="s">
        <v>7670</v>
      </c>
      <c r="I1538" t="s">
        <v>3941</v>
      </c>
      <c r="J1538" t="s">
        <v>3445</v>
      </c>
      <c r="K1538" t="s">
        <v>1194</v>
      </c>
      <c r="L1538" t="s">
        <v>6087</v>
      </c>
      <c r="M1538" t="s">
        <v>7671</v>
      </c>
      <c r="N1538">
        <f t="shared" ref="N1538:N1601" si="24">COUNTIF(B:B,B1538)</f>
        <v>22</v>
      </c>
      <c r="O1538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Lima city, in 2007?</v>
      </c>
    </row>
    <row r="1539" spans="1:15" x14ac:dyDescent="0.3">
      <c r="A1539" t="s">
        <v>5122</v>
      </c>
      <c r="B1539" t="s">
        <v>5123</v>
      </c>
      <c r="C1539" t="s">
        <v>8</v>
      </c>
      <c r="D1539" t="s">
        <v>3881</v>
      </c>
      <c r="E1539" t="s">
        <v>7672</v>
      </c>
      <c r="F1539" t="s">
        <v>5835</v>
      </c>
      <c r="G1539">
        <f>ROUND(city_populationInYear[[#This Row],[value]],2)</f>
        <v>47880</v>
      </c>
      <c r="H1539" t="s">
        <v>7670</v>
      </c>
      <c r="I1539" t="s">
        <v>3941</v>
      </c>
      <c r="J1539" t="s">
        <v>870</v>
      </c>
      <c r="K1539" t="s">
        <v>1194</v>
      </c>
      <c r="L1539" t="s">
        <v>5125</v>
      </c>
      <c r="M1539" t="s">
        <v>7671</v>
      </c>
      <c r="N1539">
        <f t="shared" si="24"/>
        <v>59</v>
      </c>
      <c r="O1539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Lörrach city, in 2007?</v>
      </c>
    </row>
    <row r="1540" spans="1:15" x14ac:dyDescent="0.3">
      <c r="A1540" t="s">
        <v>4631</v>
      </c>
      <c r="B1540" t="s">
        <v>4632</v>
      </c>
      <c r="C1540" t="s">
        <v>8</v>
      </c>
      <c r="D1540" t="s">
        <v>3881</v>
      </c>
      <c r="E1540" t="s">
        <v>7672</v>
      </c>
      <c r="F1540" t="s">
        <v>6968</v>
      </c>
      <c r="G1540">
        <f>ROUND(city_populationInYear[[#This Row],[value]],2)</f>
        <v>87349</v>
      </c>
      <c r="H1540" t="s">
        <v>7670</v>
      </c>
      <c r="I1540" t="s">
        <v>3941</v>
      </c>
      <c r="J1540" t="s">
        <v>147</v>
      </c>
      <c r="K1540" t="s">
        <v>1194</v>
      </c>
      <c r="L1540" t="s">
        <v>4634</v>
      </c>
      <c r="M1540" t="s">
        <v>7671</v>
      </c>
      <c r="N1540">
        <f t="shared" si="24"/>
        <v>59</v>
      </c>
      <c r="O1540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Ludwigsburg city, in 2007?</v>
      </c>
    </row>
    <row r="1541" spans="1:15" x14ac:dyDescent="0.3">
      <c r="A1541" t="s">
        <v>5744</v>
      </c>
      <c r="B1541" t="s">
        <v>5745</v>
      </c>
      <c r="C1541" t="s">
        <v>8</v>
      </c>
      <c r="D1541" t="s">
        <v>3881</v>
      </c>
      <c r="E1541" t="s">
        <v>7672</v>
      </c>
      <c r="F1541" t="s">
        <v>5994</v>
      </c>
      <c r="G1541">
        <f>ROUND(city_populationInYear[[#This Row],[value]],2)</f>
        <v>58965</v>
      </c>
      <c r="H1541" t="s">
        <v>7670</v>
      </c>
      <c r="I1541" t="s">
        <v>3941</v>
      </c>
      <c r="J1541" t="s">
        <v>1840</v>
      </c>
      <c r="K1541" t="s">
        <v>1194</v>
      </c>
      <c r="L1541" t="s">
        <v>5747</v>
      </c>
      <c r="M1541" t="s">
        <v>7671</v>
      </c>
      <c r="N1541">
        <f t="shared" si="24"/>
        <v>37</v>
      </c>
      <c r="O1541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Lugano city, in 2007?</v>
      </c>
    </row>
    <row r="1542" spans="1:15" x14ac:dyDescent="0.3">
      <c r="A1542" t="s">
        <v>6099</v>
      </c>
      <c r="B1542" t="s">
        <v>6100</v>
      </c>
      <c r="C1542" t="s">
        <v>8</v>
      </c>
      <c r="D1542" t="s">
        <v>3881</v>
      </c>
      <c r="E1542" t="s">
        <v>7672</v>
      </c>
      <c r="F1542" t="s">
        <v>6157</v>
      </c>
      <c r="G1542">
        <f>ROUND(city_populationInYear[[#This Row],[value]],2)</f>
        <v>3132463</v>
      </c>
      <c r="H1542" t="s">
        <v>7670</v>
      </c>
      <c r="I1542" t="s">
        <v>3941</v>
      </c>
      <c r="J1542" t="s">
        <v>6102</v>
      </c>
      <c r="K1542" t="s">
        <v>1194</v>
      </c>
      <c r="L1542" t="s">
        <v>6103</v>
      </c>
      <c r="M1542" t="s">
        <v>7671</v>
      </c>
      <c r="N1542">
        <f t="shared" si="24"/>
        <v>39</v>
      </c>
      <c r="O1542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Madrid city, in 2007?</v>
      </c>
    </row>
    <row r="1543" spans="1:15" x14ac:dyDescent="0.3">
      <c r="A1543" t="s">
        <v>5856</v>
      </c>
      <c r="B1543" t="s">
        <v>5857</v>
      </c>
      <c r="C1543" t="s">
        <v>8</v>
      </c>
      <c r="D1543" t="s">
        <v>3881</v>
      </c>
      <c r="E1543" t="s">
        <v>7672</v>
      </c>
      <c r="F1543" t="s">
        <v>5958</v>
      </c>
      <c r="G1543">
        <f>ROUND(city_populationInYear[[#This Row],[value]],2)</f>
        <v>38417</v>
      </c>
      <c r="H1543" t="s">
        <v>7670</v>
      </c>
      <c r="I1543" t="s">
        <v>3941</v>
      </c>
      <c r="J1543" t="s">
        <v>870</v>
      </c>
      <c r="K1543" t="s">
        <v>1194</v>
      </c>
      <c r="L1543" t="s">
        <v>5859</v>
      </c>
      <c r="M1543" t="s">
        <v>7671</v>
      </c>
      <c r="N1543">
        <f t="shared" si="24"/>
        <v>23</v>
      </c>
      <c r="O1543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Miranda de Ebro city, in 2007?</v>
      </c>
    </row>
    <row r="1544" spans="1:15" x14ac:dyDescent="0.3">
      <c r="A1544" t="s">
        <v>4390</v>
      </c>
      <c r="B1544" t="s">
        <v>4391</v>
      </c>
      <c r="C1544" t="s">
        <v>8</v>
      </c>
      <c r="D1544" t="s">
        <v>3881</v>
      </c>
      <c r="E1544" t="s">
        <v>7672</v>
      </c>
      <c r="F1544" t="s">
        <v>4406</v>
      </c>
      <c r="G1544">
        <f>ROUND(city_populationInYear[[#This Row],[value]],2)</f>
        <v>14719</v>
      </c>
      <c r="H1544" t="s">
        <v>7670</v>
      </c>
      <c r="I1544" t="s">
        <v>3941</v>
      </c>
      <c r="J1544" t="s">
        <v>3749</v>
      </c>
      <c r="K1544" t="s">
        <v>1194</v>
      </c>
      <c r="L1544" t="s">
        <v>4393</v>
      </c>
      <c r="M1544" t="s">
        <v>7671</v>
      </c>
      <c r="N1544">
        <f t="shared" si="24"/>
        <v>45</v>
      </c>
      <c r="O1544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Nuuk city, in 2007?</v>
      </c>
    </row>
    <row r="1545" spans="1:15" x14ac:dyDescent="0.3">
      <c r="A1545" t="s">
        <v>4481</v>
      </c>
      <c r="B1545" t="s">
        <v>4482</v>
      </c>
      <c r="C1545" t="s">
        <v>8</v>
      </c>
      <c r="D1545" t="s">
        <v>3881</v>
      </c>
      <c r="E1545" t="s">
        <v>7672</v>
      </c>
      <c r="F1545" t="s">
        <v>4567</v>
      </c>
      <c r="G1545">
        <f>ROUND(city_populationInYear[[#This Row],[value]],2)</f>
        <v>58993</v>
      </c>
      <c r="H1545" t="s">
        <v>7670</v>
      </c>
      <c r="I1545" t="s">
        <v>3941</v>
      </c>
      <c r="J1545" t="s">
        <v>892</v>
      </c>
      <c r="K1545" t="s">
        <v>1194</v>
      </c>
      <c r="L1545" t="s">
        <v>4484</v>
      </c>
      <c r="M1545" t="s">
        <v>7671</v>
      </c>
      <c r="N1545">
        <f t="shared" si="24"/>
        <v>59</v>
      </c>
      <c r="O1545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Offenburg city, in 2007?</v>
      </c>
    </row>
    <row r="1546" spans="1:15" x14ac:dyDescent="0.3">
      <c r="A1546" t="s">
        <v>7174</v>
      </c>
      <c r="B1546" t="s">
        <v>7175</v>
      </c>
      <c r="C1546" t="s">
        <v>8</v>
      </c>
      <c r="D1546" t="s">
        <v>3881</v>
      </c>
      <c r="E1546" t="s">
        <v>7672</v>
      </c>
      <c r="F1546" t="s">
        <v>7198</v>
      </c>
      <c r="G1546">
        <f>ROUND(city_populationInYear[[#This Row],[value]],2)</f>
        <v>3589</v>
      </c>
      <c r="H1546" t="s">
        <v>7670</v>
      </c>
      <c r="I1546" t="s">
        <v>3941</v>
      </c>
      <c r="J1546" t="s">
        <v>76</v>
      </c>
      <c r="K1546" t="s">
        <v>1194</v>
      </c>
      <c r="L1546" t="s">
        <v>7176</v>
      </c>
      <c r="M1546" t="s">
        <v>7671</v>
      </c>
      <c r="N1546">
        <f t="shared" si="24"/>
        <v>23</v>
      </c>
      <c r="O1546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Rietavas city, in 2007?</v>
      </c>
    </row>
    <row r="1547" spans="1:15" x14ac:dyDescent="0.3">
      <c r="A1547" t="s">
        <v>5409</v>
      </c>
      <c r="B1547" t="s">
        <v>5410</v>
      </c>
      <c r="C1547" t="s">
        <v>8</v>
      </c>
      <c r="D1547" t="s">
        <v>3881</v>
      </c>
      <c r="E1547" t="s">
        <v>7672</v>
      </c>
      <c r="F1547" t="s">
        <v>5452</v>
      </c>
      <c r="G1547">
        <f>ROUND(city_populationInYear[[#This Row],[value]],2)</f>
        <v>32734</v>
      </c>
      <c r="H1547" t="s">
        <v>7670</v>
      </c>
      <c r="I1547" t="s">
        <v>3941</v>
      </c>
      <c r="J1547" t="s">
        <v>581</v>
      </c>
      <c r="K1547" t="s">
        <v>1194</v>
      </c>
      <c r="L1547" t="s">
        <v>5412</v>
      </c>
      <c r="M1547" t="s">
        <v>7671</v>
      </c>
      <c r="N1547">
        <f t="shared" si="24"/>
        <v>44</v>
      </c>
      <c r="O1547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Sant Adrià de Besòs city, in 2007?</v>
      </c>
    </row>
    <row r="1548" spans="1:15" x14ac:dyDescent="0.3">
      <c r="A1548" t="s">
        <v>5404</v>
      </c>
      <c r="B1548" t="s">
        <v>5405</v>
      </c>
      <c r="C1548" t="s">
        <v>8</v>
      </c>
      <c r="D1548" t="s">
        <v>3881</v>
      </c>
      <c r="E1548" t="s">
        <v>7672</v>
      </c>
      <c r="F1548" t="s">
        <v>5479</v>
      </c>
      <c r="G1548">
        <f>ROUND(city_populationInYear[[#This Row],[value]],2)</f>
        <v>42273</v>
      </c>
      <c r="H1548" t="s">
        <v>7670</v>
      </c>
      <c r="I1548" t="s">
        <v>3941</v>
      </c>
      <c r="J1548" t="s">
        <v>783</v>
      </c>
      <c r="K1548" t="s">
        <v>1194</v>
      </c>
      <c r="L1548" t="s">
        <v>5407</v>
      </c>
      <c r="M1548" t="s">
        <v>7671</v>
      </c>
      <c r="N1548">
        <f t="shared" si="24"/>
        <v>43</v>
      </c>
      <c r="O1548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Sant Feliu de Llobregat city, in 2007?</v>
      </c>
    </row>
    <row r="1549" spans="1:15" x14ac:dyDescent="0.3">
      <c r="A1549" t="s">
        <v>5470</v>
      </c>
      <c r="B1549" t="s">
        <v>5471</v>
      </c>
      <c r="C1549" t="s">
        <v>8</v>
      </c>
      <c r="D1549" t="s">
        <v>3881</v>
      </c>
      <c r="E1549" t="s">
        <v>7672</v>
      </c>
      <c r="F1549" t="s">
        <v>7267</v>
      </c>
      <c r="G1549">
        <f>ROUND(city_populationInYear[[#This Row],[value]],2)</f>
        <v>31671</v>
      </c>
      <c r="H1549" t="s">
        <v>7670</v>
      </c>
      <c r="I1549" t="s">
        <v>3941</v>
      </c>
      <c r="J1549" t="s">
        <v>44</v>
      </c>
      <c r="K1549" t="s">
        <v>1194</v>
      </c>
      <c r="L1549" t="s">
        <v>5473</v>
      </c>
      <c r="M1549" t="s">
        <v>7671</v>
      </c>
      <c r="N1549">
        <f t="shared" si="24"/>
        <v>45</v>
      </c>
      <c r="O1549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Sant Joan Despí city, in 2007?</v>
      </c>
    </row>
    <row r="1550" spans="1:15" x14ac:dyDescent="0.3">
      <c r="A1550" t="s">
        <v>4146</v>
      </c>
      <c r="B1550" t="s">
        <v>4147</v>
      </c>
      <c r="C1550" t="s">
        <v>8</v>
      </c>
      <c r="D1550" t="s">
        <v>3881</v>
      </c>
      <c r="E1550" t="s">
        <v>7672</v>
      </c>
      <c r="F1550" t="s">
        <v>4194</v>
      </c>
      <c r="G1550">
        <f>ROUND(city_populationInYear[[#This Row],[value]],2)</f>
        <v>10886534</v>
      </c>
      <c r="H1550" t="s">
        <v>7670</v>
      </c>
      <c r="I1550" t="s">
        <v>3941</v>
      </c>
      <c r="J1550" t="s">
        <v>4149</v>
      </c>
      <c r="K1550" t="s">
        <v>1194</v>
      </c>
      <c r="L1550" t="s">
        <v>4150</v>
      </c>
      <c r="M1550" t="s">
        <v>7671</v>
      </c>
      <c r="N1550">
        <f t="shared" si="24"/>
        <v>21</v>
      </c>
      <c r="O1550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São Paulo city, in 2007?</v>
      </c>
    </row>
    <row r="1551" spans="1:15" x14ac:dyDescent="0.3">
      <c r="A1551" t="s">
        <v>4277</v>
      </c>
      <c r="B1551" t="s">
        <v>4278</v>
      </c>
      <c r="C1551" t="s">
        <v>8</v>
      </c>
      <c r="D1551" t="s">
        <v>3881</v>
      </c>
      <c r="E1551" t="s">
        <v>7672</v>
      </c>
      <c r="F1551" t="s">
        <v>4351</v>
      </c>
      <c r="G1551">
        <f>ROUND(city_populationInYear[[#This Row],[value]],2)</f>
        <v>4588599</v>
      </c>
      <c r="H1551" t="s">
        <v>7670</v>
      </c>
      <c r="I1551" t="s">
        <v>3941</v>
      </c>
      <c r="J1551" t="s">
        <v>4280</v>
      </c>
      <c r="K1551" t="s">
        <v>1194</v>
      </c>
      <c r="L1551" t="s">
        <v>4281</v>
      </c>
      <c r="M1551" t="s">
        <v>7671</v>
      </c>
      <c r="N1551">
        <f t="shared" si="24"/>
        <v>72</v>
      </c>
      <c r="O1551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Singapore city, in 2007?</v>
      </c>
    </row>
    <row r="1552" spans="1:15" x14ac:dyDescent="0.3">
      <c r="A1552" t="s">
        <v>5516</v>
      </c>
      <c r="B1552" t="s">
        <v>5517</v>
      </c>
      <c r="C1552" t="s">
        <v>8</v>
      </c>
      <c r="D1552" t="s">
        <v>3881</v>
      </c>
      <c r="E1552" t="s">
        <v>7672</v>
      </c>
      <c r="F1552" t="s">
        <v>5579</v>
      </c>
      <c r="G1552">
        <f>ROUND(city_populationInYear[[#This Row],[value]],2)</f>
        <v>705300</v>
      </c>
      <c r="H1552" t="s">
        <v>7670</v>
      </c>
      <c r="I1552" t="s">
        <v>3941</v>
      </c>
      <c r="J1552" t="s">
        <v>259</v>
      </c>
      <c r="K1552" t="s">
        <v>1194</v>
      </c>
      <c r="L1552" t="s">
        <v>5519</v>
      </c>
      <c r="M1552" t="s">
        <v>7671</v>
      </c>
      <c r="N1552">
        <f t="shared" si="24"/>
        <v>54</v>
      </c>
      <c r="O1552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Tolyatti city, in 2007?</v>
      </c>
    </row>
    <row r="1553" spans="1:15" x14ac:dyDescent="0.3">
      <c r="A1553" t="s">
        <v>6212</v>
      </c>
      <c r="B1553" t="s">
        <v>6213</v>
      </c>
      <c r="C1553" t="s">
        <v>8</v>
      </c>
      <c r="D1553" t="s">
        <v>3881</v>
      </c>
      <c r="E1553" t="s">
        <v>7672</v>
      </c>
      <c r="F1553" t="s">
        <v>6345</v>
      </c>
      <c r="G1553">
        <f>ROUND(city_populationInYear[[#This Row],[value]],2)</f>
        <v>1780000</v>
      </c>
      <c r="H1553" t="s">
        <v>7670</v>
      </c>
      <c r="I1553" t="s">
        <v>3941</v>
      </c>
      <c r="J1553" t="s">
        <v>6215</v>
      </c>
      <c r="K1553" t="s">
        <v>1194</v>
      </c>
      <c r="L1553" t="s">
        <v>6216</v>
      </c>
      <c r="M1553" t="s">
        <v>7671</v>
      </c>
      <c r="N1553">
        <f t="shared" si="24"/>
        <v>15</v>
      </c>
      <c r="O1553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Tripoli city, in 2007?</v>
      </c>
    </row>
    <row r="1554" spans="1:15" x14ac:dyDescent="0.3">
      <c r="A1554" t="s">
        <v>7378</v>
      </c>
      <c r="B1554" t="s">
        <v>7379</v>
      </c>
      <c r="C1554" t="s">
        <v>8</v>
      </c>
      <c r="D1554" t="s">
        <v>3881</v>
      </c>
      <c r="E1554" t="s">
        <v>7672</v>
      </c>
      <c r="F1554" t="s">
        <v>7460</v>
      </c>
      <c r="G1554">
        <f>ROUND(city_populationInYear[[#This Row],[value]],2)</f>
        <v>1012733</v>
      </c>
      <c r="H1554" t="s">
        <v>7670</v>
      </c>
      <c r="I1554" t="s">
        <v>3941</v>
      </c>
      <c r="J1554" t="s">
        <v>3020</v>
      </c>
      <c r="K1554" t="s">
        <v>1194</v>
      </c>
      <c r="L1554" t="s">
        <v>7381</v>
      </c>
      <c r="M1554" t="s">
        <v>7671</v>
      </c>
      <c r="N1554">
        <f t="shared" si="24"/>
        <v>15</v>
      </c>
      <c r="O1554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Ulaanbaatar city, in 2007?</v>
      </c>
    </row>
    <row r="1555" spans="1:15" x14ac:dyDescent="0.3">
      <c r="A1555" t="s">
        <v>4727</v>
      </c>
      <c r="B1555" t="s">
        <v>4728</v>
      </c>
      <c r="C1555" t="s">
        <v>8</v>
      </c>
      <c r="D1555" t="s">
        <v>3881</v>
      </c>
      <c r="E1555" t="s">
        <v>7672</v>
      </c>
      <c r="F1555" t="s">
        <v>4740</v>
      </c>
      <c r="G1555">
        <f>ROUND(city_populationInYear[[#This Row],[value]],2)</f>
        <v>121434</v>
      </c>
      <c r="H1555" t="s">
        <v>7670</v>
      </c>
      <c r="I1555" t="s">
        <v>3941</v>
      </c>
      <c r="J1555" t="s">
        <v>3228</v>
      </c>
      <c r="K1555" t="s">
        <v>1194</v>
      </c>
      <c r="L1555" t="s">
        <v>4730</v>
      </c>
      <c r="M1555" t="s">
        <v>7671</v>
      </c>
      <c r="N1555">
        <f t="shared" si="24"/>
        <v>62</v>
      </c>
      <c r="O1555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Ulm city, in 2007?</v>
      </c>
    </row>
    <row r="1556" spans="1:15" x14ac:dyDescent="0.3">
      <c r="A1556" t="s">
        <v>5848</v>
      </c>
      <c r="B1556" t="s">
        <v>5849</v>
      </c>
      <c r="C1556" t="s">
        <v>8</v>
      </c>
      <c r="D1556" t="s">
        <v>3881</v>
      </c>
      <c r="E1556" t="s">
        <v>7672</v>
      </c>
      <c r="F1556" t="s">
        <v>5959</v>
      </c>
      <c r="G1556">
        <f>ROUND(city_populationInYear[[#This Row],[value]],2)</f>
        <v>49045</v>
      </c>
      <c r="H1556" t="s">
        <v>7670</v>
      </c>
      <c r="I1556" t="s">
        <v>3941</v>
      </c>
      <c r="J1556" t="s">
        <v>349</v>
      </c>
      <c r="K1556" t="s">
        <v>1194</v>
      </c>
      <c r="L1556" t="s">
        <v>5851</v>
      </c>
      <c r="M1556" t="s">
        <v>7671</v>
      </c>
      <c r="N1556">
        <f t="shared" si="24"/>
        <v>23</v>
      </c>
      <c r="O1556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Vila-real city, in 2007?</v>
      </c>
    </row>
    <row r="1557" spans="1:15" x14ac:dyDescent="0.3">
      <c r="A1557" t="s">
        <v>4152</v>
      </c>
      <c r="B1557" t="s">
        <v>4153</v>
      </c>
      <c r="C1557" t="s">
        <v>8</v>
      </c>
      <c r="D1557" t="s">
        <v>3881</v>
      </c>
      <c r="E1557" t="s">
        <v>7672</v>
      </c>
      <c r="F1557" t="s">
        <v>4389</v>
      </c>
      <c r="G1557">
        <f>ROUND(city_populationInYear[[#This Row],[value]],2)</f>
        <v>530026</v>
      </c>
      <c r="H1557" t="s">
        <v>7670</v>
      </c>
      <c r="I1557" t="s">
        <v>3941</v>
      </c>
      <c r="J1557" t="s">
        <v>3054</v>
      </c>
      <c r="K1557" t="s">
        <v>1194</v>
      </c>
      <c r="L1557" t="s">
        <v>4156</v>
      </c>
      <c r="M1557" t="s">
        <v>7671</v>
      </c>
      <c r="N1557">
        <f t="shared" si="24"/>
        <v>56</v>
      </c>
      <c r="O1557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Vilnius city, in 2007?</v>
      </c>
    </row>
    <row r="1558" spans="1:15" x14ac:dyDescent="0.3">
      <c r="A1558" t="s">
        <v>7241</v>
      </c>
      <c r="B1558" t="s">
        <v>7242</v>
      </c>
      <c r="C1558" t="s">
        <v>8</v>
      </c>
      <c r="D1558" t="s">
        <v>3881</v>
      </c>
      <c r="E1558" t="s">
        <v>7672</v>
      </c>
      <c r="F1558" t="s">
        <v>7299</v>
      </c>
      <c r="G1558">
        <f>ROUND(city_populationInYear[[#This Row],[value]],2)</f>
        <v>34200</v>
      </c>
      <c r="H1558" t="s">
        <v>7670</v>
      </c>
      <c r="I1558" t="s">
        <v>277</v>
      </c>
      <c r="J1558" t="s">
        <v>56</v>
      </c>
      <c r="K1558" t="s">
        <v>1194</v>
      </c>
      <c r="L1558" t="s">
        <v>7244</v>
      </c>
      <c r="M1558" t="s">
        <v>7671</v>
      </c>
      <c r="N1558">
        <f t="shared" si="24"/>
        <v>31</v>
      </c>
      <c r="O1558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Abinsk city, in 2008?</v>
      </c>
    </row>
    <row r="1559" spans="1:15" x14ac:dyDescent="0.3">
      <c r="A1559" t="s">
        <v>5737</v>
      </c>
      <c r="B1559" t="s">
        <v>5738</v>
      </c>
      <c r="C1559" t="s">
        <v>8</v>
      </c>
      <c r="D1559" t="s">
        <v>3881</v>
      </c>
      <c r="E1559" t="s">
        <v>7672</v>
      </c>
      <c r="F1559" t="s">
        <v>5781</v>
      </c>
      <c r="G1559">
        <f>ROUND(city_populationInYear[[#This Row],[value]],2)</f>
        <v>45565</v>
      </c>
      <c r="H1559" t="s">
        <v>7670</v>
      </c>
      <c r="I1559" t="s">
        <v>277</v>
      </c>
      <c r="J1559" t="s">
        <v>169</v>
      </c>
      <c r="K1559" t="s">
        <v>1194</v>
      </c>
      <c r="L1559" t="s">
        <v>5740</v>
      </c>
      <c r="M1559" t="s">
        <v>7671</v>
      </c>
      <c r="N1559">
        <f t="shared" si="24"/>
        <v>59</v>
      </c>
      <c r="O1559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Albstadt city, in 2008?</v>
      </c>
    </row>
    <row r="1560" spans="1:15" x14ac:dyDescent="0.3">
      <c r="A1560" t="s">
        <v>6245</v>
      </c>
      <c r="B1560" t="s">
        <v>6246</v>
      </c>
      <c r="C1560" t="s">
        <v>8</v>
      </c>
      <c r="D1560" t="s">
        <v>3881</v>
      </c>
      <c r="E1560" t="s">
        <v>7672</v>
      </c>
      <c r="F1560" t="s">
        <v>6247</v>
      </c>
      <c r="G1560">
        <f>ROUND(city_populationInYear[[#This Row],[value]],2)</f>
        <v>2364230</v>
      </c>
      <c r="H1560" t="s">
        <v>7670</v>
      </c>
      <c r="I1560" t="s">
        <v>277</v>
      </c>
      <c r="J1560" t="s">
        <v>3482</v>
      </c>
      <c r="K1560" t="s">
        <v>1194</v>
      </c>
      <c r="L1560" t="s">
        <v>6248</v>
      </c>
      <c r="M1560" t="s">
        <v>7671</v>
      </c>
      <c r="N1560">
        <f t="shared" si="24"/>
        <v>11</v>
      </c>
      <c r="O1560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Algiers city, in 2008?</v>
      </c>
    </row>
    <row r="1561" spans="1:15" x14ac:dyDescent="0.3">
      <c r="A1561" t="s">
        <v>5852</v>
      </c>
      <c r="B1561" t="s">
        <v>5853</v>
      </c>
      <c r="C1561" t="s">
        <v>8</v>
      </c>
      <c r="D1561" t="s">
        <v>3881</v>
      </c>
      <c r="E1561" t="s">
        <v>7672</v>
      </c>
      <c r="F1561" t="s">
        <v>5952</v>
      </c>
      <c r="G1561">
        <f>ROUND(city_populationInYear[[#This Row],[value]],2)</f>
        <v>331750</v>
      </c>
      <c r="H1561" t="s">
        <v>7670</v>
      </c>
      <c r="I1561" t="s">
        <v>277</v>
      </c>
      <c r="J1561" t="s">
        <v>2040</v>
      </c>
      <c r="K1561" t="s">
        <v>1194</v>
      </c>
      <c r="L1561" t="s">
        <v>5855</v>
      </c>
      <c r="M1561" t="s">
        <v>7671</v>
      </c>
      <c r="N1561">
        <f t="shared" si="24"/>
        <v>23</v>
      </c>
      <c r="O1561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Alicante city, in 2008?</v>
      </c>
    </row>
    <row r="1562" spans="1:15" x14ac:dyDescent="0.3">
      <c r="A1562" t="s">
        <v>4854</v>
      </c>
      <c r="B1562" t="s">
        <v>4855</v>
      </c>
      <c r="C1562" t="s">
        <v>8</v>
      </c>
      <c r="D1562" t="s">
        <v>3881</v>
      </c>
      <c r="E1562" t="s">
        <v>7672</v>
      </c>
      <c r="F1562" t="s">
        <v>4972</v>
      </c>
      <c r="G1562">
        <f>ROUND(city_populationInYear[[#This Row],[value]],2)</f>
        <v>83517</v>
      </c>
      <c r="H1562" t="s">
        <v>7670</v>
      </c>
      <c r="I1562" t="s">
        <v>277</v>
      </c>
      <c r="J1562" t="s">
        <v>195</v>
      </c>
      <c r="K1562" t="s">
        <v>1194</v>
      </c>
      <c r="L1562" t="s">
        <v>4857</v>
      </c>
      <c r="M1562" t="s">
        <v>7671</v>
      </c>
      <c r="N1562">
        <f t="shared" si="24"/>
        <v>22</v>
      </c>
      <c r="O1562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Avilés city, in 2008?</v>
      </c>
    </row>
    <row r="1563" spans="1:15" x14ac:dyDescent="0.3">
      <c r="A1563" t="s">
        <v>7251</v>
      </c>
      <c r="B1563" t="s">
        <v>7252</v>
      </c>
      <c r="C1563" t="s">
        <v>8</v>
      </c>
      <c r="D1563" t="s">
        <v>3881</v>
      </c>
      <c r="E1563" t="s">
        <v>7672</v>
      </c>
      <c r="F1563" t="s">
        <v>7281</v>
      </c>
      <c r="G1563">
        <f>ROUND(city_populationInYear[[#This Row],[value]],2)</f>
        <v>146832</v>
      </c>
      <c r="H1563" t="s">
        <v>7670</v>
      </c>
      <c r="I1563" t="s">
        <v>277</v>
      </c>
      <c r="J1563" t="s">
        <v>5842</v>
      </c>
      <c r="K1563" t="s">
        <v>1194</v>
      </c>
      <c r="L1563" t="s">
        <v>7254</v>
      </c>
      <c r="M1563" t="s">
        <v>7671</v>
      </c>
      <c r="N1563">
        <f t="shared" si="24"/>
        <v>23</v>
      </c>
      <c r="O1563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Badajoz city, in 2008?</v>
      </c>
    </row>
    <row r="1564" spans="1:15" x14ac:dyDescent="0.3">
      <c r="A1564" t="s">
        <v>7148</v>
      </c>
      <c r="B1564" t="s">
        <v>7149</v>
      </c>
      <c r="C1564" t="s">
        <v>8</v>
      </c>
      <c r="D1564" t="s">
        <v>3881</v>
      </c>
      <c r="E1564" t="s">
        <v>7672</v>
      </c>
      <c r="F1564" t="s">
        <v>7232</v>
      </c>
      <c r="G1564">
        <f>ROUND(city_populationInYear[[#This Row],[value]],2)</f>
        <v>33820</v>
      </c>
      <c r="H1564" t="s">
        <v>7670</v>
      </c>
      <c r="I1564" t="s">
        <v>277</v>
      </c>
      <c r="J1564" t="s">
        <v>7151</v>
      </c>
      <c r="K1564" t="s">
        <v>1194</v>
      </c>
      <c r="L1564" t="s">
        <v>7152</v>
      </c>
      <c r="M1564" t="s">
        <v>7671</v>
      </c>
      <c r="N1564">
        <f t="shared" si="24"/>
        <v>10</v>
      </c>
      <c r="O1564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Banjul city, in 2008?</v>
      </c>
    </row>
    <row r="1565" spans="1:15" x14ac:dyDescent="0.3">
      <c r="A1565" t="s">
        <v>5288</v>
      </c>
      <c r="B1565" t="s">
        <v>5289</v>
      </c>
      <c r="C1565" t="s">
        <v>8</v>
      </c>
      <c r="D1565" t="s">
        <v>3881</v>
      </c>
      <c r="E1565" t="s">
        <v>7672</v>
      </c>
      <c r="F1565" t="s">
        <v>5353</v>
      </c>
      <c r="G1565">
        <f>ROUND(city_populationInYear[[#This Row],[value]],2)</f>
        <v>93667</v>
      </c>
      <c r="H1565" t="s">
        <v>7670</v>
      </c>
      <c r="I1565" t="s">
        <v>277</v>
      </c>
      <c r="J1565" t="s">
        <v>1474</v>
      </c>
      <c r="K1565" t="s">
        <v>1194</v>
      </c>
      <c r="L1565" t="s">
        <v>5291</v>
      </c>
      <c r="M1565" t="s">
        <v>7671</v>
      </c>
      <c r="N1565">
        <f t="shared" si="24"/>
        <v>4</v>
      </c>
      <c r="O1565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Barletta city, in 2008?</v>
      </c>
    </row>
    <row r="1566" spans="1:15" x14ac:dyDescent="0.3">
      <c r="A1566" t="s">
        <v>3890</v>
      </c>
      <c r="B1566" t="s">
        <v>3891</v>
      </c>
      <c r="C1566" t="s">
        <v>8</v>
      </c>
      <c r="D1566" t="s">
        <v>3881</v>
      </c>
      <c r="E1566" t="s">
        <v>7672</v>
      </c>
      <c r="F1566" t="s">
        <v>3952</v>
      </c>
      <c r="G1566">
        <f>ROUND(city_populationInYear[[#This Row],[value]],2)</f>
        <v>122925</v>
      </c>
      <c r="H1566" t="s">
        <v>7670</v>
      </c>
      <c r="I1566" t="s">
        <v>277</v>
      </c>
      <c r="J1566" t="s">
        <v>3503</v>
      </c>
      <c r="K1566" t="s">
        <v>1194</v>
      </c>
      <c r="L1566" t="s">
        <v>3893</v>
      </c>
      <c r="M1566" t="s">
        <v>7671</v>
      </c>
      <c r="N1566">
        <f t="shared" si="24"/>
        <v>55</v>
      </c>
      <c r="O1566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Bern city, in 2008?</v>
      </c>
    </row>
    <row r="1567" spans="1:15" x14ac:dyDescent="0.3">
      <c r="A1567" t="s">
        <v>7247</v>
      </c>
      <c r="B1567" t="s">
        <v>7248</v>
      </c>
      <c r="C1567" t="s">
        <v>8</v>
      </c>
      <c r="D1567" t="s">
        <v>3881</v>
      </c>
      <c r="E1567" t="s">
        <v>7672</v>
      </c>
      <c r="F1567" t="s">
        <v>7345</v>
      </c>
      <c r="G1567">
        <f>ROUND(city_populationInYear[[#This Row],[value]],2)</f>
        <v>6456</v>
      </c>
      <c r="H1567" t="s">
        <v>7670</v>
      </c>
      <c r="I1567" t="s">
        <v>277</v>
      </c>
      <c r="J1567" t="s">
        <v>1175</v>
      </c>
      <c r="K1567" t="s">
        <v>1194</v>
      </c>
      <c r="L1567" t="s">
        <v>7250</v>
      </c>
      <c r="M1567" t="s">
        <v>7671</v>
      </c>
      <c r="N1567">
        <f t="shared" si="24"/>
        <v>2</v>
      </c>
      <c r="O1567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Brežice city, in 2008?</v>
      </c>
    </row>
    <row r="1568" spans="1:15" x14ac:dyDescent="0.3">
      <c r="A1568" t="s">
        <v>4862</v>
      </c>
      <c r="B1568" t="s">
        <v>4863</v>
      </c>
      <c r="C1568" t="s">
        <v>8</v>
      </c>
      <c r="D1568" t="s">
        <v>3881</v>
      </c>
      <c r="E1568" t="s">
        <v>7672</v>
      </c>
      <c r="F1568" t="s">
        <v>4909</v>
      </c>
      <c r="G1568">
        <f>ROUND(city_populationInYear[[#This Row],[value]],2)</f>
        <v>177924</v>
      </c>
      <c r="H1568" t="s">
        <v>7670</v>
      </c>
      <c r="I1568" t="s">
        <v>277</v>
      </c>
      <c r="J1568" t="s">
        <v>183</v>
      </c>
      <c r="K1568" t="s">
        <v>1194</v>
      </c>
      <c r="L1568" t="s">
        <v>4865</v>
      </c>
      <c r="M1568" t="s">
        <v>7671</v>
      </c>
      <c r="N1568">
        <f t="shared" si="24"/>
        <v>23</v>
      </c>
      <c r="O1568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Castelló de la Plana city, in 2008?</v>
      </c>
    </row>
    <row r="1569" spans="1:15" x14ac:dyDescent="0.3">
      <c r="A1569" t="s">
        <v>7145</v>
      </c>
      <c r="B1569" t="s">
        <v>7146</v>
      </c>
      <c r="C1569" t="s">
        <v>8</v>
      </c>
      <c r="D1569" t="s">
        <v>3881</v>
      </c>
      <c r="E1569" t="s">
        <v>7672</v>
      </c>
      <c r="F1569" t="s">
        <v>7213</v>
      </c>
      <c r="G1569">
        <f>ROUND(city_populationInYear[[#This Row],[value]],2)</f>
        <v>1092936</v>
      </c>
      <c r="H1569" t="s">
        <v>7670</v>
      </c>
      <c r="I1569" t="s">
        <v>277</v>
      </c>
      <c r="J1569" t="s">
        <v>6220</v>
      </c>
      <c r="K1569" t="s">
        <v>1194</v>
      </c>
      <c r="L1569" t="s">
        <v>7147</v>
      </c>
      <c r="M1569" t="s">
        <v>7671</v>
      </c>
      <c r="N1569">
        <f t="shared" si="24"/>
        <v>6</v>
      </c>
      <c r="O1569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Conakry city, in 2008?</v>
      </c>
    </row>
    <row r="1570" spans="1:15" x14ac:dyDescent="0.3">
      <c r="A1570" t="s">
        <v>7614</v>
      </c>
      <c r="B1570" t="s">
        <v>7615</v>
      </c>
      <c r="C1570" t="s">
        <v>8</v>
      </c>
      <c r="D1570" t="s">
        <v>3881</v>
      </c>
      <c r="E1570" t="s">
        <v>7672</v>
      </c>
      <c r="F1570" t="s">
        <v>7646</v>
      </c>
      <c r="G1570">
        <f>ROUND(city_populationInYear[[#This Row],[value]],2)</f>
        <v>228348</v>
      </c>
      <c r="H1570" t="s">
        <v>7670</v>
      </c>
      <c r="I1570" t="s">
        <v>277</v>
      </c>
      <c r="J1570" t="s">
        <v>283</v>
      </c>
      <c r="K1570" t="s">
        <v>1194</v>
      </c>
      <c r="L1570" t="s">
        <v>7617</v>
      </c>
      <c r="M1570" t="s">
        <v>7671</v>
      </c>
      <c r="N1570">
        <f t="shared" si="24"/>
        <v>8</v>
      </c>
      <c r="O1570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Elche city, in 2008?</v>
      </c>
    </row>
    <row r="1571" spans="1:15" x14ac:dyDescent="0.3">
      <c r="A1571" t="s">
        <v>7000</v>
      </c>
      <c r="B1571" t="s">
        <v>7001</v>
      </c>
      <c r="C1571" t="s">
        <v>8</v>
      </c>
      <c r="D1571" t="s">
        <v>3881</v>
      </c>
      <c r="E1571" t="s">
        <v>7672</v>
      </c>
      <c r="F1571" t="s">
        <v>7115</v>
      </c>
      <c r="G1571">
        <f>ROUND(city_populationInYear[[#This Row],[value]],2)</f>
        <v>91573</v>
      </c>
      <c r="H1571" t="s">
        <v>7670</v>
      </c>
      <c r="I1571" t="s">
        <v>277</v>
      </c>
      <c r="J1571" t="s">
        <v>2401</v>
      </c>
      <c r="K1571" t="s">
        <v>1194</v>
      </c>
      <c r="L1571" t="s">
        <v>7003</v>
      </c>
      <c r="M1571" t="s">
        <v>7671</v>
      </c>
      <c r="N1571">
        <f t="shared" si="24"/>
        <v>59</v>
      </c>
      <c r="O1571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Esslingen am Neckar city, in 2008?</v>
      </c>
    </row>
    <row r="1572" spans="1:15" x14ac:dyDescent="0.3">
      <c r="A1572" t="s">
        <v>7510</v>
      </c>
      <c r="B1572" t="s">
        <v>7511</v>
      </c>
      <c r="C1572" t="s">
        <v>8</v>
      </c>
      <c r="D1572" t="s">
        <v>3881</v>
      </c>
      <c r="E1572" t="s">
        <v>7672</v>
      </c>
      <c r="F1572" t="s">
        <v>7512</v>
      </c>
      <c r="G1572">
        <f>ROUND(city_populationInYear[[#This Row],[value]],2)</f>
        <v>39391</v>
      </c>
      <c r="H1572" t="s">
        <v>7670</v>
      </c>
      <c r="I1572" t="s">
        <v>277</v>
      </c>
      <c r="J1572" t="s">
        <v>945</v>
      </c>
      <c r="K1572" t="s">
        <v>1194</v>
      </c>
      <c r="L1572" t="s">
        <v>7513</v>
      </c>
      <c r="M1572" t="s">
        <v>7671</v>
      </c>
      <c r="N1572">
        <f t="shared" si="24"/>
        <v>11</v>
      </c>
      <c r="O1572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Fredericia city, in 2008?</v>
      </c>
    </row>
    <row r="1573" spans="1:15" x14ac:dyDescent="0.3">
      <c r="A1573" t="s">
        <v>5630</v>
      </c>
      <c r="B1573" t="s">
        <v>5631</v>
      </c>
      <c r="C1573" t="s">
        <v>8</v>
      </c>
      <c r="D1573" t="s">
        <v>3881</v>
      </c>
      <c r="E1573" t="s">
        <v>7672</v>
      </c>
      <c r="F1573" t="s">
        <v>5641</v>
      </c>
      <c r="G1573">
        <f>ROUND(city_populationInYear[[#This Row],[value]],2)</f>
        <v>58848</v>
      </c>
      <c r="H1573" t="s">
        <v>7670</v>
      </c>
      <c r="I1573" t="s">
        <v>277</v>
      </c>
      <c r="J1573" t="s">
        <v>33</v>
      </c>
      <c r="K1573" t="s">
        <v>1194</v>
      </c>
      <c r="L1573" t="s">
        <v>5633</v>
      </c>
      <c r="M1573" t="s">
        <v>7671</v>
      </c>
      <c r="N1573">
        <f t="shared" si="24"/>
        <v>60</v>
      </c>
      <c r="O1573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Friedrichshafen city, in 2008?</v>
      </c>
    </row>
    <row r="1574" spans="1:15" x14ac:dyDescent="0.3">
      <c r="A1574" t="s">
        <v>6484</v>
      </c>
      <c r="B1574" t="s">
        <v>6485</v>
      </c>
      <c r="C1574" t="s">
        <v>8</v>
      </c>
      <c r="D1574" t="s">
        <v>3881</v>
      </c>
      <c r="E1574" t="s">
        <v>7672</v>
      </c>
      <c r="F1574" t="s">
        <v>6549</v>
      </c>
      <c r="G1574">
        <f>ROUND(city_populationInYear[[#This Row],[value]],2)</f>
        <v>89900</v>
      </c>
      <c r="H1574" t="s">
        <v>7670</v>
      </c>
      <c r="I1574" t="s">
        <v>277</v>
      </c>
      <c r="J1574" t="s">
        <v>38</v>
      </c>
      <c r="K1574" t="s">
        <v>1194</v>
      </c>
      <c r="L1574" t="s">
        <v>6487</v>
      </c>
      <c r="M1574" t="s">
        <v>7671</v>
      </c>
      <c r="N1574">
        <f t="shared" si="24"/>
        <v>52</v>
      </c>
      <c r="O1574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Gatchina city, in 2008?</v>
      </c>
    </row>
    <row r="1575" spans="1:15" x14ac:dyDescent="0.3">
      <c r="A1575" t="s">
        <v>7347</v>
      </c>
      <c r="B1575" t="s">
        <v>7348</v>
      </c>
      <c r="C1575" t="s">
        <v>8</v>
      </c>
      <c r="D1575" t="s">
        <v>3881</v>
      </c>
      <c r="E1575" t="s">
        <v>7672</v>
      </c>
      <c r="F1575" t="s">
        <v>7592</v>
      </c>
      <c r="G1575">
        <f>ROUND(city_populationInYear[[#This Row],[value]],2)</f>
        <v>34792</v>
      </c>
      <c r="H1575" t="s">
        <v>7670</v>
      </c>
      <c r="I1575" t="s">
        <v>277</v>
      </c>
      <c r="J1575" t="s">
        <v>68</v>
      </c>
      <c r="K1575" t="s">
        <v>1194</v>
      </c>
      <c r="L1575" t="s">
        <v>7350</v>
      </c>
      <c r="M1575" t="s">
        <v>7671</v>
      </c>
      <c r="N1575">
        <f t="shared" si="24"/>
        <v>24</v>
      </c>
      <c r="O1575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Køge city, in 2008?</v>
      </c>
    </row>
    <row r="1576" spans="1:15" x14ac:dyDescent="0.3">
      <c r="A1576" t="s">
        <v>6352</v>
      </c>
      <c r="B1576" t="s">
        <v>6353</v>
      </c>
      <c r="C1576" t="s">
        <v>8</v>
      </c>
      <c r="D1576" t="s">
        <v>3881</v>
      </c>
      <c r="E1576" t="s">
        <v>7672</v>
      </c>
      <c r="F1576" t="s">
        <v>6373</v>
      </c>
      <c r="G1576">
        <f>ROUND(city_populationInYear[[#This Row],[value]],2)</f>
        <v>24568</v>
      </c>
      <c r="H1576" t="s">
        <v>7670</v>
      </c>
      <c r="I1576" t="s">
        <v>277</v>
      </c>
      <c r="J1576" t="s">
        <v>147</v>
      </c>
      <c r="K1576" t="s">
        <v>1194</v>
      </c>
      <c r="L1576" t="s">
        <v>6355</v>
      </c>
      <c r="M1576" t="s">
        <v>7671</v>
      </c>
      <c r="N1576">
        <f t="shared" si="24"/>
        <v>22</v>
      </c>
      <c r="O1576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Koper city, in 2008?</v>
      </c>
    </row>
    <row r="1577" spans="1:15" x14ac:dyDescent="0.3">
      <c r="A1577" t="s">
        <v>6360</v>
      </c>
      <c r="B1577" t="s">
        <v>6361</v>
      </c>
      <c r="C1577" t="s">
        <v>8</v>
      </c>
      <c r="D1577" t="s">
        <v>3881</v>
      </c>
      <c r="E1577" t="s">
        <v>7672</v>
      </c>
      <c r="F1577" t="s">
        <v>6381</v>
      </c>
      <c r="G1577">
        <f>ROUND(city_populationInYear[[#This Row],[value]],2)</f>
        <v>36071</v>
      </c>
      <c r="H1577" t="s">
        <v>7670</v>
      </c>
      <c r="I1577" t="s">
        <v>277</v>
      </c>
      <c r="J1577" t="s">
        <v>166</v>
      </c>
      <c r="K1577" t="s">
        <v>1194</v>
      </c>
      <c r="L1577" t="s">
        <v>6363</v>
      </c>
      <c r="M1577" t="s">
        <v>7671</v>
      </c>
      <c r="N1577">
        <f t="shared" si="24"/>
        <v>21</v>
      </c>
      <c r="O1577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Kranj city, in 2008?</v>
      </c>
    </row>
    <row r="1578" spans="1:15" x14ac:dyDescent="0.3">
      <c r="A1578" t="s">
        <v>5981</v>
      </c>
      <c r="B1578" t="s">
        <v>5982</v>
      </c>
      <c r="C1578" t="s">
        <v>8</v>
      </c>
      <c r="D1578" t="s">
        <v>3881</v>
      </c>
      <c r="E1578" t="s">
        <v>7672</v>
      </c>
      <c r="F1578" t="s">
        <v>6056</v>
      </c>
      <c r="G1578">
        <f>ROUND(city_populationInYear[[#This Row],[value]],2)</f>
        <v>43705</v>
      </c>
      <c r="H1578" t="s">
        <v>7670</v>
      </c>
      <c r="I1578" t="s">
        <v>277</v>
      </c>
      <c r="J1578" t="s">
        <v>42</v>
      </c>
      <c r="K1578" t="s">
        <v>1194</v>
      </c>
      <c r="L1578" t="s">
        <v>5984</v>
      </c>
      <c r="M1578" t="s">
        <v>7671</v>
      </c>
      <c r="N1578">
        <f t="shared" si="24"/>
        <v>59</v>
      </c>
      <c r="O1578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Lahr/Schwarzwald city, in 2008?</v>
      </c>
    </row>
    <row r="1579" spans="1:15" x14ac:dyDescent="0.3">
      <c r="A1579" t="s">
        <v>4892</v>
      </c>
      <c r="B1579" t="s">
        <v>4893</v>
      </c>
      <c r="C1579" t="s">
        <v>8</v>
      </c>
      <c r="D1579" t="s">
        <v>3881</v>
      </c>
      <c r="E1579" t="s">
        <v>7672</v>
      </c>
      <c r="F1579" t="s">
        <v>5265</v>
      </c>
      <c r="G1579">
        <f>ROUND(city_populationInYear[[#This Row],[value]],2)</f>
        <v>72026</v>
      </c>
      <c r="H1579" t="s">
        <v>7670</v>
      </c>
      <c r="I1579" t="s">
        <v>277</v>
      </c>
      <c r="J1579" t="s">
        <v>52</v>
      </c>
      <c r="K1579" t="s">
        <v>1194</v>
      </c>
      <c r="L1579" t="s">
        <v>4895</v>
      </c>
      <c r="M1579" t="s">
        <v>7671</v>
      </c>
      <c r="N1579">
        <f t="shared" si="24"/>
        <v>13</v>
      </c>
      <c r="O1579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Le Tampon city, in 2008?</v>
      </c>
    </row>
    <row r="1580" spans="1:15" x14ac:dyDescent="0.3">
      <c r="A1580" t="s">
        <v>6597</v>
      </c>
      <c r="B1580" t="s">
        <v>6598</v>
      </c>
      <c r="C1580" t="s">
        <v>8</v>
      </c>
      <c r="D1580" t="s">
        <v>3881</v>
      </c>
      <c r="E1580" t="s">
        <v>7672</v>
      </c>
      <c r="F1580" t="s">
        <v>6650</v>
      </c>
      <c r="G1580">
        <f>ROUND(city_populationInYear[[#This Row],[value]],2)</f>
        <v>260183</v>
      </c>
      <c r="H1580" t="s">
        <v>7670</v>
      </c>
      <c r="I1580" t="s">
        <v>277</v>
      </c>
      <c r="J1580" t="s">
        <v>2983</v>
      </c>
      <c r="K1580" t="s">
        <v>1194</v>
      </c>
      <c r="L1580" t="s">
        <v>6600</v>
      </c>
      <c r="M1580" t="s">
        <v>7671</v>
      </c>
      <c r="N1580">
        <f t="shared" si="24"/>
        <v>15</v>
      </c>
      <c r="O1580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Ljubljana city, in 2008?</v>
      </c>
    </row>
    <row r="1581" spans="1:15" x14ac:dyDescent="0.3">
      <c r="A1581" t="s">
        <v>5122</v>
      </c>
      <c r="B1581" t="s">
        <v>5123</v>
      </c>
      <c r="C1581" t="s">
        <v>8</v>
      </c>
      <c r="D1581" t="s">
        <v>3881</v>
      </c>
      <c r="E1581" t="s">
        <v>7672</v>
      </c>
      <c r="F1581" t="s">
        <v>5767</v>
      </c>
      <c r="G1581">
        <f>ROUND(city_populationInYear[[#This Row],[value]],2)</f>
        <v>48158</v>
      </c>
      <c r="H1581" t="s">
        <v>7670</v>
      </c>
      <c r="I1581" t="s">
        <v>277</v>
      </c>
      <c r="J1581" t="s">
        <v>870</v>
      </c>
      <c r="K1581" t="s">
        <v>1194</v>
      </c>
      <c r="L1581" t="s">
        <v>5125</v>
      </c>
      <c r="M1581" t="s">
        <v>7671</v>
      </c>
      <c r="N1581">
        <f t="shared" si="24"/>
        <v>59</v>
      </c>
      <c r="O1581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Lörrach city, in 2008?</v>
      </c>
    </row>
    <row r="1582" spans="1:15" x14ac:dyDescent="0.3">
      <c r="A1582" t="s">
        <v>4631</v>
      </c>
      <c r="B1582" t="s">
        <v>4632</v>
      </c>
      <c r="C1582" t="s">
        <v>8</v>
      </c>
      <c r="D1582" t="s">
        <v>3881</v>
      </c>
      <c r="E1582" t="s">
        <v>7672</v>
      </c>
      <c r="F1582" t="s">
        <v>4705</v>
      </c>
      <c r="G1582">
        <f>ROUND(city_populationInYear[[#This Row],[value]],2)</f>
        <v>87207</v>
      </c>
      <c r="H1582" t="s">
        <v>7670</v>
      </c>
      <c r="I1582" t="s">
        <v>277</v>
      </c>
      <c r="J1582" t="s">
        <v>147</v>
      </c>
      <c r="K1582" t="s">
        <v>1194</v>
      </c>
      <c r="L1582" t="s">
        <v>4634</v>
      </c>
      <c r="M1582" t="s">
        <v>7671</v>
      </c>
      <c r="N1582">
        <f t="shared" si="24"/>
        <v>59</v>
      </c>
      <c r="O1582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Ludwigsburg city, in 2008?</v>
      </c>
    </row>
    <row r="1583" spans="1:15" x14ac:dyDescent="0.3">
      <c r="A1583" t="s">
        <v>5744</v>
      </c>
      <c r="B1583" t="s">
        <v>5745</v>
      </c>
      <c r="C1583" t="s">
        <v>8</v>
      </c>
      <c r="D1583" t="s">
        <v>3881</v>
      </c>
      <c r="E1583" t="s">
        <v>7672</v>
      </c>
      <c r="F1583" t="s">
        <v>6014</v>
      </c>
      <c r="G1583">
        <f>ROUND(city_populationInYear[[#This Row],[value]],2)</f>
        <v>59908</v>
      </c>
      <c r="H1583" t="s">
        <v>7670</v>
      </c>
      <c r="I1583" t="s">
        <v>277</v>
      </c>
      <c r="J1583" t="s">
        <v>1840</v>
      </c>
      <c r="K1583" t="s">
        <v>1194</v>
      </c>
      <c r="L1583" t="s">
        <v>5747</v>
      </c>
      <c r="M1583" t="s">
        <v>7671</v>
      </c>
      <c r="N1583">
        <f t="shared" si="24"/>
        <v>37</v>
      </c>
      <c r="O1583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Lugano city, in 2008?</v>
      </c>
    </row>
    <row r="1584" spans="1:15" x14ac:dyDescent="0.3">
      <c r="A1584" t="s">
        <v>6099</v>
      </c>
      <c r="B1584" t="s">
        <v>6100</v>
      </c>
      <c r="C1584" t="s">
        <v>8</v>
      </c>
      <c r="D1584" t="s">
        <v>3881</v>
      </c>
      <c r="E1584" t="s">
        <v>7672</v>
      </c>
      <c r="F1584" t="s">
        <v>6198</v>
      </c>
      <c r="G1584">
        <f>ROUND(city_populationInYear[[#This Row],[value]],2)</f>
        <v>3213271</v>
      </c>
      <c r="H1584" t="s">
        <v>7670</v>
      </c>
      <c r="I1584" t="s">
        <v>277</v>
      </c>
      <c r="J1584" t="s">
        <v>6102</v>
      </c>
      <c r="K1584" t="s">
        <v>1194</v>
      </c>
      <c r="L1584" t="s">
        <v>6103</v>
      </c>
      <c r="M1584" t="s">
        <v>7671</v>
      </c>
      <c r="N1584">
        <f t="shared" si="24"/>
        <v>39</v>
      </c>
      <c r="O1584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Madrid city, in 2008?</v>
      </c>
    </row>
    <row r="1585" spans="1:15" x14ac:dyDescent="0.3">
      <c r="A1585" t="s">
        <v>5889</v>
      </c>
      <c r="B1585" t="s">
        <v>5890</v>
      </c>
      <c r="C1585" t="s">
        <v>8</v>
      </c>
      <c r="D1585" t="s">
        <v>3881</v>
      </c>
      <c r="E1585" t="s">
        <v>7672</v>
      </c>
      <c r="F1585" t="s">
        <v>4339</v>
      </c>
      <c r="G1585">
        <f>ROUND(city_populationInYear[[#This Row],[value]],2)</f>
        <v>30000</v>
      </c>
      <c r="H1585" t="s">
        <v>7670</v>
      </c>
      <c r="I1585" t="s">
        <v>277</v>
      </c>
      <c r="J1585" t="s">
        <v>3224</v>
      </c>
      <c r="K1585" t="s">
        <v>1194</v>
      </c>
      <c r="L1585" t="s">
        <v>5891</v>
      </c>
      <c r="M1585" t="s">
        <v>7671</v>
      </c>
      <c r="N1585">
        <f t="shared" si="24"/>
        <v>1</v>
      </c>
      <c r="O1585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Majuro city, in 2008?</v>
      </c>
    </row>
    <row r="1586" spans="1:15" x14ac:dyDescent="0.3">
      <c r="A1586" t="s">
        <v>5856</v>
      </c>
      <c r="B1586" t="s">
        <v>5857</v>
      </c>
      <c r="C1586" t="s">
        <v>8</v>
      </c>
      <c r="D1586" t="s">
        <v>3881</v>
      </c>
      <c r="E1586" t="s">
        <v>7672</v>
      </c>
      <c r="F1586" t="s">
        <v>5979</v>
      </c>
      <c r="G1586">
        <f>ROUND(city_populationInYear[[#This Row],[value]],2)</f>
        <v>39589</v>
      </c>
      <c r="H1586" t="s">
        <v>7670</v>
      </c>
      <c r="I1586" t="s">
        <v>277</v>
      </c>
      <c r="J1586" t="s">
        <v>870</v>
      </c>
      <c r="K1586" t="s">
        <v>1194</v>
      </c>
      <c r="L1586" t="s">
        <v>5859</v>
      </c>
      <c r="M1586" t="s">
        <v>7671</v>
      </c>
      <c r="N1586">
        <f t="shared" si="24"/>
        <v>23</v>
      </c>
      <c r="O1586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Miranda de Ebro city, in 2008?</v>
      </c>
    </row>
    <row r="1587" spans="1:15" x14ac:dyDescent="0.3">
      <c r="A1587" t="s">
        <v>7065</v>
      </c>
      <c r="B1587" t="s">
        <v>7066</v>
      </c>
      <c r="C1587" t="s">
        <v>8</v>
      </c>
      <c r="D1587" t="s">
        <v>3881</v>
      </c>
      <c r="E1587" t="s">
        <v>7672</v>
      </c>
      <c r="F1587" t="s">
        <v>7067</v>
      </c>
      <c r="G1587">
        <f>ROUND(city_populationInYear[[#This Row],[value]],2)</f>
        <v>1021762</v>
      </c>
      <c r="H1587" t="s">
        <v>7670</v>
      </c>
      <c r="I1587" t="s">
        <v>277</v>
      </c>
      <c r="J1587" t="s">
        <v>2887</v>
      </c>
      <c r="K1587" t="s">
        <v>1194</v>
      </c>
      <c r="L1587" t="s">
        <v>7068</v>
      </c>
      <c r="M1587" t="s">
        <v>7671</v>
      </c>
      <c r="N1587">
        <f t="shared" si="24"/>
        <v>1</v>
      </c>
      <c r="O1587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Monrovia city, in 2008?</v>
      </c>
    </row>
    <row r="1588" spans="1:15" x14ac:dyDescent="0.3">
      <c r="A1588" t="s">
        <v>7494</v>
      </c>
      <c r="B1588" t="s">
        <v>7495</v>
      </c>
      <c r="C1588" t="s">
        <v>8</v>
      </c>
      <c r="D1588" t="s">
        <v>3881</v>
      </c>
      <c r="E1588" t="s">
        <v>7672</v>
      </c>
      <c r="F1588" t="s">
        <v>7541</v>
      </c>
      <c r="G1588">
        <f>ROUND(city_populationInYear[[#This Row],[value]],2)</f>
        <v>41810</v>
      </c>
      <c r="H1588" t="s">
        <v>7670</v>
      </c>
      <c r="I1588" t="s">
        <v>277</v>
      </c>
      <c r="J1588" t="s">
        <v>581</v>
      </c>
      <c r="K1588" t="s">
        <v>1194</v>
      </c>
      <c r="L1588" t="s">
        <v>7497</v>
      </c>
      <c r="M1588" t="s">
        <v>7671</v>
      </c>
      <c r="N1588">
        <f t="shared" si="24"/>
        <v>28</v>
      </c>
      <c r="O1588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Næstved city, in 2008?</v>
      </c>
    </row>
    <row r="1589" spans="1:15" x14ac:dyDescent="0.3">
      <c r="A1589" t="s">
        <v>4390</v>
      </c>
      <c r="B1589" t="s">
        <v>4391</v>
      </c>
      <c r="C1589" t="s">
        <v>8</v>
      </c>
      <c r="D1589" t="s">
        <v>3881</v>
      </c>
      <c r="E1589" t="s">
        <v>7672</v>
      </c>
      <c r="F1589" t="s">
        <v>4415</v>
      </c>
      <c r="G1589">
        <f>ROUND(city_populationInYear[[#This Row],[value]],2)</f>
        <v>15084</v>
      </c>
      <c r="H1589" t="s">
        <v>7670</v>
      </c>
      <c r="I1589" t="s">
        <v>277</v>
      </c>
      <c r="J1589" t="s">
        <v>3749</v>
      </c>
      <c r="K1589" t="s">
        <v>1194</v>
      </c>
      <c r="L1589" t="s">
        <v>4393</v>
      </c>
      <c r="M1589" t="s">
        <v>7671</v>
      </c>
      <c r="N1589">
        <f t="shared" si="24"/>
        <v>45</v>
      </c>
      <c r="O1589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Nuuk city, in 2008?</v>
      </c>
    </row>
    <row r="1590" spans="1:15" x14ac:dyDescent="0.3">
      <c r="A1590" t="s">
        <v>4481</v>
      </c>
      <c r="B1590" t="s">
        <v>4482</v>
      </c>
      <c r="C1590" t="s">
        <v>8</v>
      </c>
      <c r="D1590" t="s">
        <v>3881</v>
      </c>
      <c r="E1590" t="s">
        <v>7672</v>
      </c>
      <c r="F1590" t="s">
        <v>4570</v>
      </c>
      <c r="G1590">
        <f>ROUND(city_populationInYear[[#This Row],[value]],2)</f>
        <v>59208</v>
      </c>
      <c r="H1590" t="s">
        <v>7670</v>
      </c>
      <c r="I1590" t="s">
        <v>277</v>
      </c>
      <c r="J1590" t="s">
        <v>892</v>
      </c>
      <c r="K1590" t="s">
        <v>1194</v>
      </c>
      <c r="L1590" t="s">
        <v>4484</v>
      </c>
      <c r="M1590" t="s">
        <v>7671</v>
      </c>
      <c r="N1590">
        <f t="shared" si="24"/>
        <v>59</v>
      </c>
      <c r="O1590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Offenburg city, in 2008?</v>
      </c>
    </row>
    <row r="1591" spans="1:15" x14ac:dyDescent="0.3">
      <c r="A1591" t="s">
        <v>5283</v>
      </c>
      <c r="B1591" t="s">
        <v>5284</v>
      </c>
      <c r="C1591" t="s">
        <v>8</v>
      </c>
      <c r="D1591" t="s">
        <v>3881</v>
      </c>
      <c r="E1591" t="s">
        <v>7672</v>
      </c>
      <c r="F1591" t="s">
        <v>5285</v>
      </c>
      <c r="G1591">
        <f>ROUND(city_populationInYear[[#This Row],[value]],2)</f>
        <v>87353</v>
      </c>
      <c r="H1591" t="s">
        <v>7670</v>
      </c>
      <c r="I1591" t="s">
        <v>277</v>
      </c>
      <c r="J1591" t="s">
        <v>2924</v>
      </c>
      <c r="K1591" t="s">
        <v>1194</v>
      </c>
      <c r="L1591" t="s">
        <v>5286</v>
      </c>
      <c r="M1591" t="s">
        <v>7671</v>
      </c>
      <c r="N1591">
        <f t="shared" si="24"/>
        <v>13</v>
      </c>
      <c r="O1591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Pisa city, in 2008?</v>
      </c>
    </row>
    <row r="1592" spans="1:15" x14ac:dyDescent="0.3">
      <c r="A1592" t="s">
        <v>5844</v>
      </c>
      <c r="B1592" t="s">
        <v>5845</v>
      </c>
      <c r="C1592" t="s">
        <v>8</v>
      </c>
      <c r="D1592" t="s">
        <v>3881</v>
      </c>
      <c r="E1592" t="s">
        <v>7672</v>
      </c>
      <c r="F1592" t="s">
        <v>5957</v>
      </c>
      <c r="G1592">
        <f>ROUND(city_populationInYear[[#This Row],[value]],2)</f>
        <v>1335397</v>
      </c>
      <c r="H1592" t="s">
        <v>7670</v>
      </c>
      <c r="I1592" t="s">
        <v>277</v>
      </c>
      <c r="J1592" t="s">
        <v>33</v>
      </c>
      <c r="K1592" t="s">
        <v>1194</v>
      </c>
      <c r="L1592" t="s">
        <v>5847</v>
      </c>
      <c r="M1592" t="s">
        <v>7671</v>
      </c>
      <c r="N1592">
        <f t="shared" si="24"/>
        <v>3</v>
      </c>
      <c r="O1592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Rajkot city, in 2008?</v>
      </c>
    </row>
    <row r="1593" spans="1:15" x14ac:dyDescent="0.3">
      <c r="A1593" t="s">
        <v>7174</v>
      </c>
      <c r="B1593" t="s">
        <v>7175</v>
      </c>
      <c r="C1593" t="s">
        <v>8</v>
      </c>
      <c r="D1593" t="s">
        <v>3881</v>
      </c>
      <c r="E1593" t="s">
        <v>7672</v>
      </c>
      <c r="F1593" t="s">
        <v>7195</v>
      </c>
      <c r="G1593">
        <f>ROUND(city_populationInYear[[#This Row],[value]],2)</f>
        <v>3502</v>
      </c>
      <c r="H1593" t="s">
        <v>7670</v>
      </c>
      <c r="I1593" t="s">
        <v>277</v>
      </c>
      <c r="J1593" t="s">
        <v>76</v>
      </c>
      <c r="K1593" t="s">
        <v>1194</v>
      </c>
      <c r="L1593" t="s">
        <v>7176</v>
      </c>
      <c r="M1593" t="s">
        <v>7671</v>
      </c>
      <c r="N1593">
        <f t="shared" si="24"/>
        <v>23</v>
      </c>
      <c r="O1593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Rietavas city, in 2008?</v>
      </c>
    </row>
    <row r="1594" spans="1:15" x14ac:dyDescent="0.3">
      <c r="A1594" t="s">
        <v>5409</v>
      </c>
      <c r="B1594" t="s">
        <v>5410</v>
      </c>
      <c r="C1594" t="s">
        <v>8</v>
      </c>
      <c r="D1594" t="s">
        <v>3881</v>
      </c>
      <c r="E1594" t="s">
        <v>7672</v>
      </c>
      <c r="F1594" t="s">
        <v>5468</v>
      </c>
      <c r="G1594">
        <f>ROUND(city_populationInYear[[#This Row],[value]],2)</f>
        <v>33223</v>
      </c>
      <c r="H1594" t="s">
        <v>7670</v>
      </c>
      <c r="I1594" t="s">
        <v>277</v>
      </c>
      <c r="J1594" t="s">
        <v>581</v>
      </c>
      <c r="K1594" t="s">
        <v>1194</v>
      </c>
      <c r="L1594" t="s">
        <v>5412</v>
      </c>
      <c r="M1594" t="s">
        <v>7671</v>
      </c>
      <c r="N1594">
        <f t="shared" si="24"/>
        <v>44</v>
      </c>
      <c r="O1594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Sant Adrià de Besòs city, in 2008?</v>
      </c>
    </row>
    <row r="1595" spans="1:15" x14ac:dyDescent="0.3">
      <c r="A1595" t="s">
        <v>5404</v>
      </c>
      <c r="B1595" t="s">
        <v>5405</v>
      </c>
      <c r="C1595" t="s">
        <v>8</v>
      </c>
      <c r="D1595" t="s">
        <v>3881</v>
      </c>
      <c r="E1595" t="s">
        <v>7672</v>
      </c>
      <c r="F1595" t="s">
        <v>5487</v>
      </c>
      <c r="G1595">
        <f>ROUND(city_populationInYear[[#This Row],[value]],2)</f>
        <v>42628</v>
      </c>
      <c r="H1595" t="s">
        <v>7670</v>
      </c>
      <c r="I1595" t="s">
        <v>277</v>
      </c>
      <c r="J1595" t="s">
        <v>783</v>
      </c>
      <c r="K1595" t="s">
        <v>1194</v>
      </c>
      <c r="L1595" t="s">
        <v>5407</v>
      </c>
      <c r="M1595" t="s">
        <v>7671</v>
      </c>
      <c r="N1595">
        <f t="shared" si="24"/>
        <v>43</v>
      </c>
      <c r="O1595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Sant Feliu de Llobregat city, in 2008?</v>
      </c>
    </row>
    <row r="1596" spans="1:15" x14ac:dyDescent="0.3">
      <c r="A1596" t="s">
        <v>5470</v>
      </c>
      <c r="B1596" t="s">
        <v>5471</v>
      </c>
      <c r="C1596" t="s">
        <v>8</v>
      </c>
      <c r="D1596" t="s">
        <v>3881</v>
      </c>
      <c r="E1596" t="s">
        <v>7672</v>
      </c>
      <c r="F1596" t="s">
        <v>7266</v>
      </c>
      <c r="G1596">
        <f>ROUND(city_populationInYear[[#This Row],[value]],2)</f>
        <v>31647</v>
      </c>
      <c r="H1596" t="s">
        <v>7670</v>
      </c>
      <c r="I1596" t="s">
        <v>277</v>
      </c>
      <c r="J1596" t="s">
        <v>44</v>
      </c>
      <c r="K1596" t="s">
        <v>1194</v>
      </c>
      <c r="L1596" t="s">
        <v>5473</v>
      </c>
      <c r="M1596" t="s">
        <v>7671</v>
      </c>
      <c r="N1596">
        <f t="shared" si="24"/>
        <v>45</v>
      </c>
      <c r="O1596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Sant Joan Despí city, in 2008?</v>
      </c>
    </row>
    <row r="1597" spans="1:15" x14ac:dyDescent="0.3">
      <c r="A1597" t="s">
        <v>7534</v>
      </c>
      <c r="B1597" t="s">
        <v>7535</v>
      </c>
      <c r="C1597" t="s">
        <v>8</v>
      </c>
      <c r="D1597" t="s">
        <v>3881</v>
      </c>
      <c r="E1597" t="s">
        <v>7672</v>
      </c>
      <c r="F1597" t="s">
        <v>7543</v>
      </c>
      <c r="G1597">
        <f>ROUND(city_populationInYear[[#This Row],[value]],2)</f>
        <v>41674</v>
      </c>
      <c r="H1597" t="s">
        <v>7670</v>
      </c>
      <c r="I1597" t="s">
        <v>277</v>
      </c>
      <c r="J1597" t="s">
        <v>945</v>
      </c>
      <c r="K1597" t="s">
        <v>1194</v>
      </c>
      <c r="L1597" t="s">
        <v>7537</v>
      </c>
      <c r="M1597" t="s">
        <v>7671</v>
      </c>
      <c r="N1597">
        <f t="shared" si="24"/>
        <v>20</v>
      </c>
      <c r="O1597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Silkeborg city, in 2008?</v>
      </c>
    </row>
    <row r="1598" spans="1:15" x14ac:dyDescent="0.3">
      <c r="A1598" t="s">
        <v>4277</v>
      </c>
      <c r="B1598" t="s">
        <v>4278</v>
      </c>
      <c r="C1598" t="s">
        <v>8</v>
      </c>
      <c r="D1598" t="s">
        <v>3881</v>
      </c>
      <c r="E1598" t="s">
        <v>7672</v>
      </c>
      <c r="F1598" t="s">
        <v>4336</v>
      </c>
      <c r="G1598">
        <f>ROUND(city_populationInYear[[#This Row],[value]],2)</f>
        <v>4839396</v>
      </c>
      <c r="H1598" t="s">
        <v>7670</v>
      </c>
      <c r="I1598" t="s">
        <v>277</v>
      </c>
      <c r="J1598" t="s">
        <v>4280</v>
      </c>
      <c r="K1598" t="s">
        <v>1194</v>
      </c>
      <c r="L1598" t="s">
        <v>4281</v>
      </c>
      <c r="M1598" t="s">
        <v>7671</v>
      </c>
      <c r="N1598">
        <f t="shared" si="24"/>
        <v>72</v>
      </c>
      <c r="O1598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Singapore city, in 2008?</v>
      </c>
    </row>
    <row r="1599" spans="1:15" x14ac:dyDescent="0.3">
      <c r="A1599" t="s">
        <v>6608</v>
      </c>
      <c r="B1599" t="s">
        <v>6609</v>
      </c>
      <c r="C1599" t="s">
        <v>8</v>
      </c>
      <c r="D1599" t="s">
        <v>3881</v>
      </c>
      <c r="E1599" t="s">
        <v>7672</v>
      </c>
      <c r="F1599" t="s">
        <v>6680</v>
      </c>
      <c r="G1599">
        <f>ROUND(city_populationInYear[[#This Row],[value]],2)</f>
        <v>205374</v>
      </c>
      <c r="H1599" t="s">
        <v>7670</v>
      </c>
      <c r="I1599" t="s">
        <v>277</v>
      </c>
      <c r="J1599" t="s">
        <v>4907</v>
      </c>
      <c r="K1599" t="s">
        <v>1194</v>
      </c>
      <c r="L1599" t="s">
        <v>6611</v>
      </c>
      <c r="M1599" t="s">
        <v>7671</v>
      </c>
      <c r="N1599">
        <f t="shared" si="24"/>
        <v>6</v>
      </c>
      <c r="O1599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Trieste city, in 2008?</v>
      </c>
    </row>
    <row r="1600" spans="1:15" x14ac:dyDescent="0.3">
      <c r="A1600" t="s">
        <v>7378</v>
      </c>
      <c r="B1600" t="s">
        <v>7379</v>
      </c>
      <c r="C1600" t="s">
        <v>8</v>
      </c>
      <c r="D1600" t="s">
        <v>3881</v>
      </c>
      <c r="E1600" t="s">
        <v>7672</v>
      </c>
      <c r="F1600" t="s">
        <v>7483</v>
      </c>
      <c r="G1600">
        <f>ROUND(city_populationInYear[[#This Row],[value]],2)</f>
        <v>1041307</v>
      </c>
      <c r="H1600" t="s">
        <v>7670</v>
      </c>
      <c r="I1600" t="s">
        <v>277</v>
      </c>
      <c r="J1600" t="s">
        <v>3020</v>
      </c>
      <c r="K1600" t="s">
        <v>1194</v>
      </c>
      <c r="L1600" t="s">
        <v>7381</v>
      </c>
      <c r="M1600" t="s">
        <v>7671</v>
      </c>
      <c r="N1600">
        <f t="shared" si="24"/>
        <v>15</v>
      </c>
      <c r="O1600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Ulaanbaatar city, in 2008?</v>
      </c>
    </row>
    <row r="1601" spans="1:15" x14ac:dyDescent="0.3">
      <c r="A1601" t="s">
        <v>4727</v>
      </c>
      <c r="B1601" t="s">
        <v>4728</v>
      </c>
      <c r="C1601" t="s">
        <v>8</v>
      </c>
      <c r="D1601" t="s">
        <v>3881</v>
      </c>
      <c r="E1601" t="s">
        <v>7672</v>
      </c>
      <c r="F1601" t="s">
        <v>4746</v>
      </c>
      <c r="G1601">
        <f>ROUND(city_populationInYear[[#This Row],[value]],2)</f>
        <v>121648</v>
      </c>
      <c r="H1601" t="s">
        <v>7670</v>
      </c>
      <c r="I1601" t="s">
        <v>277</v>
      </c>
      <c r="J1601" t="s">
        <v>3228</v>
      </c>
      <c r="K1601" t="s">
        <v>1194</v>
      </c>
      <c r="L1601" t="s">
        <v>4730</v>
      </c>
      <c r="M1601" t="s">
        <v>7671</v>
      </c>
      <c r="N1601">
        <f t="shared" si="24"/>
        <v>62</v>
      </c>
      <c r="O1601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Ulm city, in 2008?</v>
      </c>
    </row>
    <row r="1602" spans="1:15" x14ac:dyDescent="0.3">
      <c r="A1602" t="s">
        <v>5848</v>
      </c>
      <c r="B1602" t="s">
        <v>5849</v>
      </c>
      <c r="C1602" t="s">
        <v>8</v>
      </c>
      <c r="D1602" t="s">
        <v>3881</v>
      </c>
      <c r="E1602" t="s">
        <v>7672</v>
      </c>
      <c r="F1602" t="s">
        <v>5878</v>
      </c>
      <c r="G1602">
        <f>ROUND(city_populationInYear[[#This Row],[value]],2)</f>
        <v>50626</v>
      </c>
      <c r="H1602" t="s">
        <v>7670</v>
      </c>
      <c r="I1602" t="s">
        <v>277</v>
      </c>
      <c r="J1602" t="s">
        <v>349</v>
      </c>
      <c r="K1602" t="s">
        <v>1194</v>
      </c>
      <c r="L1602" t="s">
        <v>5851</v>
      </c>
      <c r="M1602" t="s">
        <v>7671</v>
      </c>
      <c r="N1602">
        <f t="shared" ref="N1602:N1665" si="25">COUNTIF(B:B,B1602)</f>
        <v>23</v>
      </c>
      <c r="O1602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Vila-real city, in 2008?</v>
      </c>
    </row>
    <row r="1603" spans="1:15" x14ac:dyDescent="0.3">
      <c r="A1603" t="s">
        <v>4152</v>
      </c>
      <c r="B1603" t="s">
        <v>4153</v>
      </c>
      <c r="C1603" t="s">
        <v>8</v>
      </c>
      <c r="D1603" t="s">
        <v>3881</v>
      </c>
      <c r="E1603" t="s">
        <v>7672</v>
      </c>
      <c r="F1603" t="s">
        <v>4388</v>
      </c>
      <c r="G1603">
        <f>ROUND(city_populationInYear[[#This Row],[value]],2)</f>
        <v>529973</v>
      </c>
      <c r="H1603" t="s">
        <v>7670</v>
      </c>
      <c r="I1603" t="s">
        <v>277</v>
      </c>
      <c r="J1603" t="s">
        <v>3054</v>
      </c>
      <c r="K1603" t="s">
        <v>1194</v>
      </c>
      <c r="L1603" t="s">
        <v>4156</v>
      </c>
      <c r="M1603" t="s">
        <v>7671</v>
      </c>
      <c r="N1603">
        <f t="shared" si="25"/>
        <v>56</v>
      </c>
      <c r="O1603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Vilnius city, in 2008?</v>
      </c>
    </row>
    <row r="1604" spans="1:15" x14ac:dyDescent="0.3">
      <c r="A1604" t="s">
        <v>6601</v>
      </c>
      <c r="B1604" t="s">
        <v>6602</v>
      </c>
      <c r="C1604" t="s">
        <v>8</v>
      </c>
      <c r="D1604" t="s">
        <v>3881</v>
      </c>
      <c r="E1604" t="s">
        <v>7672</v>
      </c>
      <c r="F1604" t="s">
        <v>6701</v>
      </c>
      <c r="G1604">
        <f>ROUND(city_populationInYear[[#This Row],[value]],2)</f>
        <v>7748</v>
      </c>
      <c r="H1604" t="s">
        <v>7670</v>
      </c>
      <c r="I1604" t="s">
        <v>277</v>
      </c>
      <c r="J1604" t="s">
        <v>84</v>
      </c>
      <c r="K1604" t="s">
        <v>1194</v>
      </c>
      <c r="L1604" t="s">
        <v>6604</v>
      </c>
      <c r="M1604" t="s">
        <v>7671</v>
      </c>
      <c r="N1604">
        <f t="shared" si="25"/>
        <v>22</v>
      </c>
      <c r="O1604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Vrhnika city, in 2008?</v>
      </c>
    </row>
    <row r="1605" spans="1:15" x14ac:dyDescent="0.3">
      <c r="A1605" t="s">
        <v>7241</v>
      </c>
      <c r="B1605" t="s">
        <v>7242</v>
      </c>
      <c r="C1605" t="s">
        <v>8</v>
      </c>
      <c r="D1605" t="s">
        <v>3881</v>
      </c>
      <c r="E1605" t="s">
        <v>7672</v>
      </c>
      <c r="F1605" t="s">
        <v>7340</v>
      </c>
      <c r="G1605">
        <f>ROUND(city_populationInYear[[#This Row],[value]],2)</f>
        <v>34405</v>
      </c>
      <c r="H1605" t="s">
        <v>7670</v>
      </c>
      <c r="I1605" t="s">
        <v>3970</v>
      </c>
      <c r="J1605" t="s">
        <v>56</v>
      </c>
      <c r="K1605" t="s">
        <v>1194</v>
      </c>
      <c r="L1605" t="s">
        <v>7244</v>
      </c>
      <c r="M1605" t="s">
        <v>7671</v>
      </c>
      <c r="N1605">
        <f t="shared" si="25"/>
        <v>31</v>
      </c>
      <c r="O1605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Abinsk city, in 2009?</v>
      </c>
    </row>
    <row r="1606" spans="1:15" x14ac:dyDescent="0.3">
      <c r="A1606" t="s">
        <v>5737</v>
      </c>
      <c r="B1606" t="s">
        <v>5738</v>
      </c>
      <c r="C1606" t="s">
        <v>8</v>
      </c>
      <c r="D1606" t="s">
        <v>3881</v>
      </c>
      <c r="E1606" t="s">
        <v>7672</v>
      </c>
      <c r="F1606" t="s">
        <v>5776</v>
      </c>
      <c r="G1606">
        <f>ROUND(city_populationInYear[[#This Row],[value]],2)</f>
        <v>45327</v>
      </c>
      <c r="H1606" t="s">
        <v>7670</v>
      </c>
      <c r="I1606" t="s">
        <v>3970</v>
      </c>
      <c r="J1606" t="s">
        <v>169</v>
      </c>
      <c r="K1606" t="s">
        <v>1194</v>
      </c>
      <c r="L1606" t="s">
        <v>5740</v>
      </c>
      <c r="M1606" t="s">
        <v>7671</v>
      </c>
      <c r="N1606">
        <f t="shared" si="25"/>
        <v>59</v>
      </c>
      <c r="O1606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Albstadt city, in 2009?</v>
      </c>
    </row>
    <row r="1607" spans="1:15" x14ac:dyDescent="0.3">
      <c r="A1607" t="s">
        <v>5852</v>
      </c>
      <c r="B1607" t="s">
        <v>5853</v>
      </c>
      <c r="C1607" t="s">
        <v>8</v>
      </c>
      <c r="D1607" t="s">
        <v>3881</v>
      </c>
      <c r="E1607" t="s">
        <v>7672</v>
      </c>
      <c r="F1607" t="s">
        <v>5937</v>
      </c>
      <c r="G1607">
        <f>ROUND(city_populationInYear[[#This Row],[value]],2)</f>
        <v>334757</v>
      </c>
      <c r="H1607" t="s">
        <v>7670</v>
      </c>
      <c r="I1607" t="s">
        <v>3970</v>
      </c>
      <c r="J1607" t="s">
        <v>2040</v>
      </c>
      <c r="K1607" t="s">
        <v>1194</v>
      </c>
      <c r="L1607" t="s">
        <v>5855</v>
      </c>
      <c r="M1607" t="s">
        <v>7671</v>
      </c>
      <c r="N1607">
        <f t="shared" si="25"/>
        <v>23</v>
      </c>
      <c r="O1607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Alicante city, in 2009?</v>
      </c>
    </row>
    <row r="1608" spans="1:15" x14ac:dyDescent="0.3">
      <c r="A1608" t="s">
        <v>4854</v>
      </c>
      <c r="B1608" t="s">
        <v>4855</v>
      </c>
      <c r="C1608" t="s">
        <v>8</v>
      </c>
      <c r="D1608" t="s">
        <v>3881</v>
      </c>
      <c r="E1608" t="s">
        <v>7672</v>
      </c>
      <c r="F1608" t="s">
        <v>4878</v>
      </c>
      <c r="G1608">
        <f>ROUND(city_populationInYear[[#This Row],[value]],2)</f>
        <v>84242</v>
      </c>
      <c r="H1608" t="s">
        <v>7670</v>
      </c>
      <c r="I1608" t="s">
        <v>3970</v>
      </c>
      <c r="J1608" t="s">
        <v>195</v>
      </c>
      <c r="K1608" t="s">
        <v>1194</v>
      </c>
      <c r="L1608" t="s">
        <v>4857</v>
      </c>
      <c r="M1608" t="s">
        <v>7671</v>
      </c>
      <c r="N1608">
        <f t="shared" si="25"/>
        <v>22</v>
      </c>
      <c r="O1608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Avilés city, in 2009?</v>
      </c>
    </row>
    <row r="1609" spans="1:15" x14ac:dyDescent="0.3">
      <c r="A1609" t="s">
        <v>7251</v>
      </c>
      <c r="B1609" t="s">
        <v>7252</v>
      </c>
      <c r="C1609" t="s">
        <v>8</v>
      </c>
      <c r="D1609" t="s">
        <v>3881</v>
      </c>
      <c r="E1609" t="s">
        <v>7672</v>
      </c>
      <c r="F1609" t="s">
        <v>7326</v>
      </c>
      <c r="G1609">
        <f>ROUND(city_populationInYear[[#This Row],[value]],2)</f>
        <v>148334</v>
      </c>
      <c r="H1609" t="s">
        <v>7670</v>
      </c>
      <c r="I1609" t="s">
        <v>3970</v>
      </c>
      <c r="J1609" t="s">
        <v>5842</v>
      </c>
      <c r="K1609" t="s">
        <v>1194</v>
      </c>
      <c r="L1609" t="s">
        <v>7254</v>
      </c>
      <c r="M1609" t="s">
        <v>7671</v>
      </c>
      <c r="N1609">
        <f t="shared" si="25"/>
        <v>23</v>
      </c>
      <c r="O1609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Badajoz city, in 2009?</v>
      </c>
    </row>
    <row r="1610" spans="1:15" x14ac:dyDescent="0.3">
      <c r="A1610" t="s">
        <v>7127</v>
      </c>
      <c r="B1610" t="s">
        <v>7128</v>
      </c>
      <c r="C1610" t="s">
        <v>8</v>
      </c>
      <c r="D1610" t="s">
        <v>3881</v>
      </c>
      <c r="E1610" t="s">
        <v>7672</v>
      </c>
      <c r="F1610" t="s">
        <v>7160</v>
      </c>
      <c r="G1610">
        <f>ROUND(city_populationInYear[[#This Row],[value]],2)</f>
        <v>1810366</v>
      </c>
      <c r="H1610" t="s">
        <v>7670</v>
      </c>
      <c r="I1610" t="s">
        <v>3970</v>
      </c>
      <c r="J1610" t="s">
        <v>3327</v>
      </c>
      <c r="K1610" t="s">
        <v>1194</v>
      </c>
      <c r="L1610" t="s">
        <v>7130</v>
      </c>
      <c r="M1610" t="s">
        <v>7671</v>
      </c>
      <c r="N1610">
        <f t="shared" si="25"/>
        <v>5</v>
      </c>
      <c r="O1610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Bamako city, in 2009?</v>
      </c>
    </row>
    <row r="1611" spans="1:15" x14ac:dyDescent="0.3">
      <c r="A1611" t="s">
        <v>7148</v>
      </c>
      <c r="B1611" t="s">
        <v>7149</v>
      </c>
      <c r="C1611" t="s">
        <v>8</v>
      </c>
      <c r="D1611" t="s">
        <v>3881</v>
      </c>
      <c r="E1611" t="s">
        <v>7672</v>
      </c>
      <c r="F1611" t="s">
        <v>7173</v>
      </c>
      <c r="G1611">
        <f>ROUND(city_populationInYear[[#This Row],[value]],2)</f>
        <v>33422</v>
      </c>
      <c r="H1611" t="s">
        <v>7670</v>
      </c>
      <c r="I1611" t="s">
        <v>3970</v>
      </c>
      <c r="J1611" t="s">
        <v>7151</v>
      </c>
      <c r="K1611" t="s">
        <v>1194</v>
      </c>
      <c r="L1611" t="s">
        <v>7152</v>
      </c>
      <c r="M1611" t="s">
        <v>7671</v>
      </c>
      <c r="N1611">
        <f t="shared" si="25"/>
        <v>10</v>
      </c>
      <c r="O1611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Banjul city, in 2009?</v>
      </c>
    </row>
    <row r="1612" spans="1:15" x14ac:dyDescent="0.3">
      <c r="A1612" t="s">
        <v>3890</v>
      </c>
      <c r="B1612" t="s">
        <v>3891</v>
      </c>
      <c r="C1612" t="s">
        <v>8</v>
      </c>
      <c r="D1612" t="s">
        <v>3881</v>
      </c>
      <c r="E1612" t="s">
        <v>7672</v>
      </c>
      <c r="F1612" t="s">
        <v>3969</v>
      </c>
      <c r="G1612">
        <f>ROUND(city_populationInYear[[#This Row],[value]],2)</f>
        <v>123466</v>
      </c>
      <c r="H1612" t="s">
        <v>7670</v>
      </c>
      <c r="I1612" t="s">
        <v>3970</v>
      </c>
      <c r="J1612" t="s">
        <v>3503</v>
      </c>
      <c r="K1612" t="s">
        <v>1194</v>
      </c>
      <c r="L1612" t="s">
        <v>3893</v>
      </c>
      <c r="M1612" t="s">
        <v>7671</v>
      </c>
      <c r="N1612">
        <f t="shared" si="25"/>
        <v>55</v>
      </c>
      <c r="O1612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Bern city, in 2009?</v>
      </c>
    </row>
    <row r="1613" spans="1:15" x14ac:dyDescent="0.3">
      <c r="A1613" t="s">
        <v>6709</v>
      </c>
      <c r="B1613" t="s">
        <v>6710</v>
      </c>
      <c r="C1613" t="s">
        <v>8</v>
      </c>
      <c r="D1613" t="s">
        <v>3881</v>
      </c>
      <c r="E1613" t="s">
        <v>7672</v>
      </c>
      <c r="F1613" t="s">
        <v>6835</v>
      </c>
      <c r="G1613">
        <f>ROUND(city_populationInYear[[#This Row],[value]],2)</f>
        <v>263400</v>
      </c>
      <c r="H1613" t="s">
        <v>7670</v>
      </c>
      <c r="I1613" t="s">
        <v>3970</v>
      </c>
      <c r="J1613" t="s">
        <v>3224</v>
      </c>
      <c r="K1613" t="s">
        <v>1194</v>
      </c>
      <c r="L1613" t="s">
        <v>6712</v>
      </c>
      <c r="M1613" t="s">
        <v>7671</v>
      </c>
      <c r="N1613">
        <f t="shared" si="25"/>
        <v>7</v>
      </c>
      <c r="O1613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Bukhara city, in 2009?</v>
      </c>
    </row>
    <row r="1614" spans="1:15" x14ac:dyDescent="0.3">
      <c r="A1614" t="s">
        <v>4862</v>
      </c>
      <c r="B1614" t="s">
        <v>4863</v>
      </c>
      <c r="C1614" t="s">
        <v>8</v>
      </c>
      <c r="D1614" t="s">
        <v>3881</v>
      </c>
      <c r="E1614" t="s">
        <v>7672</v>
      </c>
      <c r="F1614" t="s">
        <v>4956</v>
      </c>
      <c r="G1614">
        <f>ROUND(city_populationInYear[[#This Row],[value]],2)</f>
        <v>180005</v>
      </c>
      <c r="H1614" t="s">
        <v>7670</v>
      </c>
      <c r="I1614" t="s">
        <v>3970</v>
      </c>
      <c r="J1614" t="s">
        <v>183</v>
      </c>
      <c r="K1614" t="s">
        <v>1194</v>
      </c>
      <c r="L1614" t="s">
        <v>4865</v>
      </c>
      <c r="M1614" t="s">
        <v>7671</v>
      </c>
      <c r="N1614">
        <f t="shared" si="25"/>
        <v>23</v>
      </c>
      <c r="O1614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Castelló de la Plana city, in 2009?</v>
      </c>
    </row>
    <row r="1615" spans="1:15" x14ac:dyDescent="0.3">
      <c r="A1615" t="s">
        <v>7145</v>
      </c>
      <c r="B1615" t="s">
        <v>7146</v>
      </c>
      <c r="C1615" t="s">
        <v>8</v>
      </c>
      <c r="D1615" t="s">
        <v>3881</v>
      </c>
      <c r="E1615" t="s">
        <v>7672</v>
      </c>
      <c r="F1615" t="s">
        <v>7218</v>
      </c>
      <c r="G1615">
        <f>ROUND(city_populationInYear[[#This Row],[value]],2)</f>
        <v>2160000</v>
      </c>
      <c r="H1615" t="s">
        <v>7670</v>
      </c>
      <c r="I1615" t="s">
        <v>3970</v>
      </c>
      <c r="J1615" t="s">
        <v>6220</v>
      </c>
      <c r="K1615" t="s">
        <v>1194</v>
      </c>
      <c r="L1615" t="s">
        <v>7147</v>
      </c>
      <c r="M1615" t="s">
        <v>7671</v>
      </c>
      <c r="N1615">
        <f t="shared" si="25"/>
        <v>6</v>
      </c>
      <c r="O1615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Conakry city, in 2009?</v>
      </c>
    </row>
    <row r="1616" spans="1:15" x14ac:dyDescent="0.3">
      <c r="A1616" t="s">
        <v>7000</v>
      </c>
      <c r="B1616" t="s">
        <v>7001</v>
      </c>
      <c r="C1616" t="s">
        <v>8</v>
      </c>
      <c r="D1616" t="s">
        <v>3881</v>
      </c>
      <c r="E1616" t="s">
        <v>7672</v>
      </c>
      <c r="F1616" t="s">
        <v>7111</v>
      </c>
      <c r="G1616">
        <f>ROUND(city_populationInYear[[#This Row],[value]],2)</f>
        <v>91463</v>
      </c>
      <c r="H1616" t="s">
        <v>7670</v>
      </c>
      <c r="I1616" t="s">
        <v>3970</v>
      </c>
      <c r="J1616" t="s">
        <v>2401</v>
      </c>
      <c r="K1616" t="s">
        <v>1194</v>
      </c>
      <c r="L1616" t="s">
        <v>7003</v>
      </c>
      <c r="M1616" t="s">
        <v>7671</v>
      </c>
      <c r="N1616">
        <f t="shared" si="25"/>
        <v>59</v>
      </c>
      <c r="O1616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Esslingen am Neckar city, in 2009?</v>
      </c>
    </row>
    <row r="1617" spans="1:15" x14ac:dyDescent="0.3">
      <c r="A1617" t="s">
        <v>5630</v>
      </c>
      <c r="B1617" t="s">
        <v>5631</v>
      </c>
      <c r="C1617" t="s">
        <v>8</v>
      </c>
      <c r="D1617" t="s">
        <v>3881</v>
      </c>
      <c r="E1617" t="s">
        <v>7672</v>
      </c>
      <c r="F1617" t="s">
        <v>5639</v>
      </c>
      <c r="G1617">
        <f>ROUND(city_populationInYear[[#This Row],[value]],2)</f>
        <v>58726</v>
      </c>
      <c r="H1617" t="s">
        <v>7670</v>
      </c>
      <c r="I1617" t="s">
        <v>3970</v>
      </c>
      <c r="J1617" t="s">
        <v>33</v>
      </c>
      <c r="K1617" t="s">
        <v>1194</v>
      </c>
      <c r="L1617" t="s">
        <v>5633</v>
      </c>
      <c r="M1617" t="s">
        <v>7671</v>
      </c>
      <c r="N1617">
        <f t="shared" si="25"/>
        <v>60</v>
      </c>
      <c r="O1617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Friedrichshafen city, in 2009?</v>
      </c>
    </row>
    <row r="1618" spans="1:15" x14ac:dyDescent="0.3">
      <c r="A1618" t="s">
        <v>6484</v>
      </c>
      <c r="B1618" t="s">
        <v>6485</v>
      </c>
      <c r="C1618" t="s">
        <v>8</v>
      </c>
      <c r="D1618" t="s">
        <v>3881</v>
      </c>
      <c r="E1618" t="s">
        <v>7672</v>
      </c>
      <c r="F1618" t="s">
        <v>6569</v>
      </c>
      <c r="G1618">
        <f>ROUND(city_populationInYear[[#This Row],[value]],2)</f>
        <v>90147</v>
      </c>
      <c r="H1618" t="s">
        <v>7670</v>
      </c>
      <c r="I1618" t="s">
        <v>3970</v>
      </c>
      <c r="J1618" t="s">
        <v>38</v>
      </c>
      <c r="K1618" t="s">
        <v>1194</v>
      </c>
      <c r="L1618" t="s">
        <v>6487</v>
      </c>
      <c r="M1618" t="s">
        <v>7671</v>
      </c>
      <c r="N1618">
        <f t="shared" si="25"/>
        <v>52</v>
      </c>
      <c r="O1618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Gatchina city, in 2009?</v>
      </c>
    </row>
    <row r="1619" spans="1:15" x14ac:dyDescent="0.3">
      <c r="A1619" t="s">
        <v>5158</v>
      </c>
      <c r="B1619" t="s">
        <v>5159</v>
      </c>
      <c r="C1619" t="s">
        <v>8</v>
      </c>
      <c r="D1619" t="s">
        <v>3881</v>
      </c>
      <c r="E1619" t="s">
        <v>7672</v>
      </c>
      <c r="F1619" t="s">
        <v>5186</v>
      </c>
      <c r="G1619">
        <f>ROUND(city_populationInYear[[#This Row],[value]],2)</f>
        <v>579268</v>
      </c>
      <c r="H1619" t="s">
        <v>7670</v>
      </c>
      <c r="I1619" t="s">
        <v>3970</v>
      </c>
      <c r="J1619" t="s">
        <v>5161</v>
      </c>
      <c r="K1619" t="s">
        <v>1194</v>
      </c>
      <c r="L1619" t="s">
        <v>5162</v>
      </c>
      <c r="M1619" t="s">
        <v>7671</v>
      </c>
      <c r="N1619">
        <f t="shared" si="25"/>
        <v>9</v>
      </c>
      <c r="O1619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Irkutsk city, in 2009?</v>
      </c>
    </row>
    <row r="1620" spans="1:15" x14ac:dyDescent="0.3">
      <c r="A1620" t="s">
        <v>6352</v>
      </c>
      <c r="B1620" t="s">
        <v>6353</v>
      </c>
      <c r="C1620" t="s">
        <v>8</v>
      </c>
      <c r="D1620" t="s">
        <v>3881</v>
      </c>
      <c r="E1620" t="s">
        <v>7672</v>
      </c>
      <c r="F1620" t="s">
        <v>6379</v>
      </c>
      <c r="G1620">
        <f>ROUND(city_populationInYear[[#This Row],[value]],2)</f>
        <v>24658</v>
      </c>
      <c r="H1620" t="s">
        <v>7670</v>
      </c>
      <c r="I1620" t="s">
        <v>3970</v>
      </c>
      <c r="J1620" t="s">
        <v>147</v>
      </c>
      <c r="K1620" t="s">
        <v>1194</v>
      </c>
      <c r="L1620" t="s">
        <v>6355</v>
      </c>
      <c r="M1620" t="s">
        <v>7671</v>
      </c>
      <c r="N1620">
        <f t="shared" si="25"/>
        <v>22</v>
      </c>
      <c r="O1620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Koper city, in 2009?</v>
      </c>
    </row>
    <row r="1621" spans="1:15" x14ac:dyDescent="0.3">
      <c r="A1621" t="s">
        <v>6360</v>
      </c>
      <c r="B1621" t="s">
        <v>6361</v>
      </c>
      <c r="C1621" t="s">
        <v>8</v>
      </c>
      <c r="D1621" t="s">
        <v>3881</v>
      </c>
      <c r="E1621" t="s">
        <v>7672</v>
      </c>
      <c r="F1621" t="s">
        <v>6394</v>
      </c>
      <c r="G1621">
        <f>ROUND(city_populationInYear[[#This Row],[value]],2)</f>
        <v>36357</v>
      </c>
      <c r="H1621" t="s">
        <v>7670</v>
      </c>
      <c r="I1621" t="s">
        <v>3970</v>
      </c>
      <c r="J1621" t="s">
        <v>166</v>
      </c>
      <c r="K1621" t="s">
        <v>1194</v>
      </c>
      <c r="L1621" t="s">
        <v>6363</v>
      </c>
      <c r="M1621" t="s">
        <v>7671</v>
      </c>
      <c r="N1621">
        <f t="shared" si="25"/>
        <v>21</v>
      </c>
      <c r="O1621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Kranj city, in 2009?</v>
      </c>
    </row>
    <row r="1622" spans="1:15" x14ac:dyDescent="0.3">
      <c r="A1622" t="s">
        <v>5981</v>
      </c>
      <c r="B1622" t="s">
        <v>5982</v>
      </c>
      <c r="C1622" t="s">
        <v>8</v>
      </c>
      <c r="D1622" t="s">
        <v>3881</v>
      </c>
      <c r="E1622" t="s">
        <v>7672</v>
      </c>
      <c r="F1622" t="s">
        <v>6057</v>
      </c>
      <c r="G1622">
        <f>ROUND(city_populationInYear[[#This Row],[value]],2)</f>
        <v>43721</v>
      </c>
      <c r="H1622" t="s">
        <v>7670</v>
      </c>
      <c r="I1622" t="s">
        <v>3970</v>
      </c>
      <c r="J1622" t="s">
        <v>42</v>
      </c>
      <c r="K1622" t="s">
        <v>1194</v>
      </c>
      <c r="L1622" t="s">
        <v>5984</v>
      </c>
      <c r="M1622" t="s">
        <v>7671</v>
      </c>
      <c r="N1622">
        <f t="shared" si="25"/>
        <v>59</v>
      </c>
      <c r="O1622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Lahr/Schwarzwald city, in 2009?</v>
      </c>
    </row>
    <row r="1623" spans="1:15" x14ac:dyDescent="0.3">
      <c r="A1623" t="s">
        <v>6205</v>
      </c>
      <c r="B1623" t="s">
        <v>6206</v>
      </c>
      <c r="C1623" t="s">
        <v>8</v>
      </c>
      <c r="D1623" t="s">
        <v>3881</v>
      </c>
      <c r="E1623" t="s">
        <v>7672</v>
      </c>
      <c r="F1623" t="s">
        <v>6308</v>
      </c>
      <c r="G1623">
        <f>ROUND(city_populationInYear[[#This Row],[value]],2)</f>
        <v>73150</v>
      </c>
      <c r="H1623" t="s">
        <v>7670</v>
      </c>
      <c r="I1623" t="s">
        <v>3970</v>
      </c>
      <c r="J1623" t="s">
        <v>3342</v>
      </c>
      <c r="K1623" t="s">
        <v>1194</v>
      </c>
      <c r="L1623" t="s">
        <v>6208</v>
      </c>
      <c r="M1623" t="s">
        <v>7671</v>
      </c>
      <c r="N1623">
        <f t="shared" si="25"/>
        <v>5</v>
      </c>
      <c r="O1623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L'Aquila city, in 2009?</v>
      </c>
    </row>
    <row r="1624" spans="1:15" x14ac:dyDescent="0.3">
      <c r="A1624" t="s">
        <v>5122</v>
      </c>
      <c r="B1624" t="s">
        <v>5123</v>
      </c>
      <c r="C1624" t="s">
        <v>8</v>
      </c>
      <c r="D1624" t="s">
        <v>3881</v>
      </c>
      <c r="E1624" t="s">
        <v>7672</v>
      </c>
      <c r="F1624" t="s">
        <v>5247</v>
      </c>
      <c r="G1624">
        <f>ROUND(city_populationInYear[[#This Row],[value]],2)</f>
        <v>48190</v>
      </c>
      <c r="H1624" t="s">
        <v>7670</v>
      </c>
      <c r="I1624" t="s">
        <v>3970</v>
      </c>
      <c r="J1624" t="s">
        <v>870</v>
      </c>
      <c r="K1624" t="s">
        <v>1194</v>
      </c>
      <c r="L1624" t="s">
        <v>5125</v>
      </c>
      <c r="M1624" t="s">
        <v>7671</v>
      </c>
      <c r="N1624">
        <f t="shared" si="25"/>
        <v>59</v>
      </c>
      <c r="O1624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Lörrach city, in 2009?</v>
      </c>
    </row>
    <row r="1625" spans="1:15" x14ac:dyDescent="0.3">
      <c r="A1625" t="s">
        <v>4631</v>
      </c>
      <c r="B1625" t="s">
        <v>4632</v>
      </c>
      <c r="C1625" t="s">
        <v>8</v>
      </c>
      <c r="D1625" t="s">
        <v>3881</v>
      </c>
      <c r="E1625" t="s">
        <v>7672</v>
      </c>
      <c r="F1625" t="s">
        <v>6986</v>
      </c>
      <c r="G1625">
        <f>ROUND(city_populationInYear[[#This Row],[value]],2)</f>
        <v>87460</v>
      </c>
      <c r="H1625" t="s">
        <v>7670</v>
      </c>
      <c r="I1625" t="s">
        <v>3970</v>
      </c>
      <c r="J1625" t="s">
        <v>147</v>
      </c>
      <c r="K1625" t="s">
        <v>1194</v>
      </c>
      <c r="L1625" t="s">
        <v>4634</v>
      </c>
      <c r="M1625" t="s">
        <v>7671</v>
      </c>
      <c r="N1625">
        <f t="shared" si="25"/>
        <v>59</v>
      </c>
      <c r="O1625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Ludwigsburg city, in 2009?</v>
      </c>
    </row>
    <row r="1626" spans="1:15" x14ac:dyDescent="0.3">
      <c r="A1626" t="s">
        <v>5744</v>
      </c>
      <c r="B1626" t="s">
        <v>5745</v>
      </c>
      <c r="C1626" t="s">
        <v>8</v>
      </c>
      <c r="D1626" t="s">
        <v>3881</v>
      </c>
      <c r="E1626" t="s">
        <v>7672</v>
      </c>
      <c r="F1626" t="s">
        <v>6033</v>
      </c>
      <c r="G1626">
        <f>ROUND(city_populationInYear[[#This Row],[value]],2)</f>
        <v>60617</v>
      </c>
      <c r="H1626" t="s">
        <v>7670</v>
      </c>
      <c r="I1626" t="s">
        <v>3970</v>
      </c>
      <c r="J1626" t="s">
        <v>1840</v>
      </c>
      <c r="K1626" t="s">
        <v>1194</v>
      </c>
      <c r="L1626" t="s">
        <v>5747</v>
      </c>
      <c r="M1626" t="s">
        <v>7671</v>
      </c>
      <c r="N1626">
        <f t="shared" si="25"/>
        <v>37</v>
      </c>
      <c r="O1626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Lugano city, in 2009?</v>
      </c>
    </row>
    <row r="1627" spans="1:15" x14ac:dyDescent="0.3">
      <c r="A1627" t="s">
        <v>6099</v>
      </c>
      <c r="B1627" t="s">
        <v>6100</v>
      </c>
      <c r="C1627" t="s">
        <v>8</v>
      </c>
      <c r="D1627" t="s">
        <v>3881</v>
      </c>
      <c r="E1627" t="s">
        <v>7672</v>
      </c>
      <c r="F1627" t="s">
        <v>6111</v>
      </c>
      <c r="G1627">
        <f>ROUND(city_populationInYear[[#This Row],[value]],2)</f>
        <v>3255944</v>
      </c>
      <c r="H1627" t="s">
        <v>7670</v>
      </c>
      <c r="I1627" t="s">
        <v>3970</v>
      </c>
      <c r="J1627" t="s">
        <v>6102</v>
      </c>
      <c r="K1627" t="s">
        <v>1194</v>
      </c>
      <c r="L1627" t="s">
        <v>6103</v>
      </c>
      <c r="M1627" t="s">
        <v>7671</v>
      </c>
      <c r="N1627">
        <f t="shared" si="25"/>
        <v>39</v>
      </c>
      <c r="O1627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Madrid city, in 2009?</v>
      </c>
    </row>
    <row r="1628" spans="1:15" x14ac:dyDescent="0.3">
      <c r="A1628" t="s">
        <v>6717</v>
      </c>
      <c r="B1628" t="s">
        <v>6718</v>
      </c>
      <c r="C1628" t="s">
        <v>8</v>
      </c>
      <c r="D1628" t="s">
        <v>3881</v>
      </c>
      <c r="E1628" t="s">
        <v>7672</v>
      </c>
      <c r="F1628" t="s">
        <v>6817</v>
      </c>
      <c r="G1628">
        <f>ROUND(city_populationInYear[[#This Row],[value]],2)</f>
        <v>208682</v>
      </c>
      <c r="H1628" t="s">
        <v>7670</v>
      </c>
      <c r="I1628" t="s">
        <v>3970</v>
      </c>
      <c r="J1628" t="s">
        <v>179</v>
      </c>
      <c r="K1628" t="s">
        <v>1194</v>
      </c>
      <c r="L1628" t="s">
        <v>6720</v>
      </c>
      <c r="M1628" t="s">
        <v>7671</v>
      </c>
      <c r="N1628">
        <f t="shared" si="25"/>
        <v>9</v>
      </c>
      <c r="O1628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Mary city, in 2009?</v>
      </c>
    </row>
    <row r="1629" spans="1:15" x14ac:dyDescent="0.3">
      <c r="A1629" t="s">
        <v>5856</v>
      </c>
      <c r="B1629" t="s">
        <v>5857</v>
      </c>
      <c r="C1629" t="s">
        <v>8</v>
      </c>
      <c r="D1629" t="s">
        <v>3881</v>
      </c>
      <c r="E1629" t="s">
        <v>7672</v>
      </c>
      <c r="F1629" t="s">
        <v>5973</v>
      </c>
      <c r="G1629">
        <f>ROUND(city_populationInYear[[#This Row],[value]],2)</f>
        <v>39264</v>
      </c>
      <c r="H1629" t="s">
        <v>7670</v>
      </c>
      <c r="I1629" t="s">
        <v>3970</v>
      </c>
      <c r="J1629" t="s">
        <v>870</v>
      </c>
      <c r="K1629" t="s">
        <v>1194</v>
      </c>
      <c r="L1629" t="s">
        <v>5859</v>
      </c>
      <c r="M1629" t="s">
        <v>7671</v>
      </c>
      <c r="N1629">
        <f t="shared" si="25"/>
        <v>23</v>
      </c>
      <c r="O1629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Miranda de Ebro city, in 2009?</v>
      </c>
    </row>
    <row r="1630" spans="1:15" x14ac:dyDescent="0.3">
      <c r="A1630" t="s">
        <v>7131</v>
      </c>
      <c r="B1630" t="s">
        <v>7132</v>
      </c>
      <c r="C1630" t="s">
        <v>8</v>
      </c>
      <c r="D1630" t="s">
        <v>3881</v>
      </c>
      <c r="E1630" t="s">
        <v>7672</v>
      </c>
      <c r="F1630" t="s">
        <v>7202</v>
      </c>
      <c r="G1630">
        <f>ROUND(city_populationInYear[[#This Row],[value]],2)</f>
        <v>951418</v>
      </c>
      <c r="H1630" t="s">
        <v>7670</v>
      </c>
      <c r="I1630" t="s">
        <v>3970</v>
      </c>
      <c r="J1630" t="s">
        <v>2887</v>
      </c>
      <c r="K1630" t="s">
        <v>1194</v>
      </c>
      <c r="L1630" t="s">
        <v>7134</v>
      </c>
      <c r="M1630" t="s">
        <v>7671</v>
      </c>
      <c r="N1630">
        <f t="shared" si="25"/>
        <v>7</v>
      </c>
      <c r="O1630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N'Djamena city, in 2009?</v>
      </c>
    </row>
    <row r="1631" spans="1:15" x14ac:dyDescent="0.3">
      <c r="A1631" t="s">
        <v>4390</v>
      </c>
      <c r="B1631" t="s">
        <v>4391</v>
      </c>
      <c r="C1631" t="s">
        <v>8</v>
      </c>
      <c r="D1631" t="s">
        <v>3881</v>
      </c>
      <c r="E1631" t="s">
        <v>7672</v>
      </c>
      <c r="F1631" t="s">
        <v>4417</v>
      </c>
      <c r="G1631">
        <f>ROUND(city_populationInYear[[#This Row],[value]],2)</f>
        <v>15105</v>
      </c>
      <c r="H1631" t="s">
        <v>7670</v>
      </c>
      <c r="I1631" t="s">
        <v>3970</v>
      </c>
      <c r="J1631" t="s">
        <v>3749</v>
      </c>
      <c r="K1631" t="s">
        <v>1194</v>
      </c>
      <c r="L1631" t="s">
        <v>4393</v>
      </c>
      <c r="M1631" t="s">
        <v>7671</v>
      </c>
      <c r="N1631">
        <f t="shared" si="25"/>
        <v>45</v>
      </c>
      <c r="O1631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Nuuk city, in 2009?</v>
      </c>
    </row>
    <row r="1632" spans="1:15" x14ac:dyDescent="0.3">
      <c r="A1632" t="s">
        <v>4481</v>
      </c>
      <c r="B1632" t="s">
        <v>4482</v>
      </c>
      <c r="C1632" t="s">
        <v>8</v>
      </c>
      <c r="D1632" t="s">
        <v>3881</v>
      </c>
      <c r="E1632" t="s">
        <v>7672</v>
      </c>
      <c r="F1632" t="s">
        <v>4568</v>
      </c>
      <c r="G1632">
        <f>ROUND(city_populationInYear[[#This Row],[value]],2)</f>
        <v>59156</v>
      </c>
      <c r="H1632" t="s">
        <v>7670</v>
      </c>
      <c r="I1632" t="s">
        <v>3970</v>
      </c>
      <c r="J1632" t="s">
        <v>892</v>
      </c>
      <c r="K1632" t="s">
        <v>1194</v>
      </c>
      <c r="L1632" t="s">
        <v>4484</v>
      </c>
      <c r="M1632" t="s">
        <v>7671</v>
      </c>
      <c r="N1632">
        <f t="shared" si="25"/>
        <v>59</v>
      </c>
      <c r="O1632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Offenburg city, in 2009?</v>
      </c>
    </row>
    <row r="1633" spans="1:15" x14ac:dyDescent="0.3">
      <c r="A1633" t="s">
        <v>7174</v>
      </c>
      <c r="B1633" t="s">
        <v>7175</v>
      </c>
      <c r="C1633" t="s">
        <v>8</v>
      </c>
      <c r="D1633" t="s">
        <v>3881</v>
      </c>
      <c r="E1633" t="s">
        <v>7672</v>
      </c>
      <c r="F1633" t="s">
        <v>7191</v>
      </c>
      <c r="G1633">
        <f>ROUND(city_populationInYear[[#This Row],[value]],2)</f>
        <v>3426</v>
      </c>
      <c r="H1633" t="s">
        <v>7670</v>
      </c>
      <c r="I1633" t="s">
        <v>3970</v>
      </c>
      <c r="J1633" t="s">
        <v>76</v>
      </c>
      <c r="K1633" t="s">
        <v>1194</v>
      </c>
      <c r="L1633" t="s">
        <v>7176</v>
      </c>
      <c r="M1633" t="s">
        <v>7671</v>
      </c>
      <c r="N1633">
        <f t="shared" si="25"/>
        <v>23</v>
      </c>
      <c r="O1633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Rietavas city, in 2009?</v>
      </c>
    </row>
    <row r="1634" spans="1:15" x14ac:dyDescent="0.3">
      <c r="A1634" t="s">
        <v>5035</v>
      </c>
      <c r="B1634" t="s">
        <v>5036</v>
      </c>
      <c r="C1634" t="s">
        <v>8</v>
      </c>
      <c r="D1634" t="s">
        <v>3881</v>
      </c>
      <c r="E1634" t="s">
        <v>7672</v>
      </c>
      <c r="F1634" t="s">
        <v>5072</v>
      </c>
      <c r="G1634">
        <f>ROUND(city_populationInYear[[#This Row],[value]],2)</f>
        <v>2022867</v>
      </c>
      <c r="H1634" t="s">
        <v>7670</v>
      </c>
      <c r="I1634" t="s">
        <v>3970</v>
      </c>
      <c r="J1634" t="s">
        <v>5008</v>
      </c>
      <c r="K1634" t="s">
        <v>1194</v>
      </c>
      <c r="L1634" t="s">
        <v>5038</v>
      </c>
      <c r="M1634" t="s">
        <v>7671</v>
      </c>
      <c r="N1634">
        <f t="shared" si="25"/>
        <v>9</v>
      </c>
      <c r="O1634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Sanaa city, in 2009?</v>
      </c>
    </row>
    <row r="1635" spans="1:15" x14ac:dyDescent="0.3">
      <c r="A1635" t="s">
        <v>5409</v>
      </c>
      <c r="B1635" t="s">
        <v>5410</v>
      </c>
      <c r="C1635" t="s">
        <v>8</v>
      </c>
      <c r="D1635" t="s">
        <v>3881</v>
      </c>
      <c r="E1635" t="s">
        <v>7672</v>
      </c>
      <c r="F1635" t="s">
        <v>5486</v>
      </c>
      <c r="G1635">
        <f>ROUND(city_populationInYear[[#This Row],[value]],2)</f>
        <v>33761</v>
      </c>
      <c r="H1635" t="s">
        <v>7670</v>
      </c>
      <c r="I1635" t="s">
        <v>3970</v>
      </c>
      <c r="J1635" t="s">
        <v>581</v>
      </c>
      <c r="K1635" t="s">
        <v>1194</v>
      </c>
      <c r="L1635" t="s">
        <v>5412</v>
      </c>
      <c r="M1635" t="s">
        <v>7671</v>
      </c>
      <c r="N1635">
        <f t="shared" si="25"/>
        <v>44</v>
      </c>
      <c r="O1635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Sant Adrià de Besòs city, in 2009?</v>
      </c>
    </row>
    <row r="1636" spans="1:15" x14ac:dyDescent="0.3">
      <c r="A1636" t="s">
        <v>5404</v>
      </c>
      <c r="B1636" t="s">
        <v>5405</v>
      </c>
      <c r="C1636" t="s">
        <v>8</v>
      </c>
      <c r="D1636" t="s">
        <v>3881</v>
      </c>
      <c r="E1636" t="s">
        <v>7672</v>
      </c>
      <c r="F1636" t="s">
        <v>5492</v>
      </c>
      <c r="G1636">
        <f>ROUND(city_populationInYear[[#This Row],[value]],2)</f>
        <v>42919</v>
      </c>
      <c r="H1636" t="s">
        <v>7670</v>
      </c>
      <c r="I1636" t="s">
        <v>3970</v>
      </c>
      <c r="J1636" t="s">
        <v>783</v>
      </c>
      <c r="K1636" t="s">
        <v>1194</v>
      </c>
      <c r="L1636" t="s">
        <v>5407</v>
      </c>
      <c r="M1636" t="s">
        <v>7671</v>
      </c>
      <c r="N1636">
        <f t="shared" si="25"/>
        <v>43</v>
      </c>
      <c r="O1636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Sant Feliu de Llobregat city, in 2009?</v>
      </c>
    </row>
    <row r="1637" spans="1:15" x14ac:dyDescent="0.3">
      <c r="A1637" t="s">
        <v>5470</v>
      </c>
      <c r="B1637" t="s">
        <v>5471</v>
      </c>
      <c r="C1637" t="s">
        <v>8</v>
      </c>
      <c r="D1637" t="s">
        <v>3881</v>
      </c>
      <c r="E1637" t="s">
        <v>7672</v>
      </c>
      <c r="F1637" t="s">
        <v>7245</v>
      </c>
      <c r="G1637">
        <f>ROUND(city_populationInYear[[#This Row],[value]],2)</f>
        <v>32030</v>
      </c>
      <c r="H1637" t="s">
        <v>7670</v>
      </c>
      <c r="I1637" t="s">
        <v>3970</v>
      </c>
      <c r="J1637" t="s">
        <v>44</v>
      </c>
      <c r="K1637" t="s">
        <v>1194</v>
      </c>
      <c r="L1637" t="s">
        <v>5473</v>
      </c>
      <c r="M1637" t="s">
        <v>7671</v>
      </c>
      <c r="N1637">
        <f t="shared" si="25"/>
        <v>45</v>
      </c>
      <c r="O1637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Sant Joan Despí city, in 2009?</v>
      </c>
    </row>
    <row r="1638" spans="1:15" x14ac:dyDescent="0.3">
      <c r="A1638" t="s">
        <v>4277</v>
      </c>
      <c r="B1638" t="s">
        <v>4278</v>
      </c>
      <c r="C1638" t="s">
        <v>8</v>
      </c>
      <c r="D1638" t="s">
        <v>3881</v>
      </c>
      <c r="E1638" t="s">
        <v>7672</v>
      </c>
      <c r="F1638" t="s">
        <v>4325</v>
      </c>
      <c r="G1638">
        <f>ROUND(city_populationInYear[[#This Row],[value]],2)</f>
        <v>4987573</v>
      </c>
      <c r="H1638" t="s">
        <v>7670</v>
      </c>
      <c r="I1638" t="s">
        <v>3970</v>
      </c>
      <c r="J1638" t="s">
        <v>4280</v>
      </c>
      <c r="K1638" t="s">
        <v>1194</v>
      </c>
      <c r="L1638" t="s">
        <v>4281</v>
      </c>
      <c r="M1638" t="s">
        <v>7671</v>
      </c>
      <c r="N1638">
        <f t="shared" si="25"/>
        <v>72</v>
      </c>
      <c r="O1638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Singapore city, in 2009?</v>
      </c>
    </row>
    <row r="1639" spans="1:15" x14ac:dyDescent="0.3">
      <c r="A1639" t="s">
        <v>5516</v>
      </c>
      <c r="B1639" t="s">
        <v>5517</v>
      </c>
      <c r="C1639" t="s">
        <v>8</v>
      </c>
      <c r="D1639" t="s">
        <v>3881</v>
      </c>
      <c r="E1639" t="s">
        <v>7672</v>
      </c>
      <c r="F1639" t="s">
        <v>5612</v>
      </c>
      <c r="G1639">
        <f>ROUND(city_populationInYear[[#This Row],[value]],2)</f>
        <v>720346</v>
      </c>
      <c r="H1639" t="s">
        <v>7670</v>
      </c>
      <c r="I1639" t="s">
        <v>3970</v>
      </c>
      <c r="J1639" t="s">
        <v>259</v>
      </c>
      <c r="K1639" t="s">
        <v>1194</v>
      </c>
      <c r="L1639" t="s">
        <v>5519</v>
      </c>
      <c r="M1639" t="s">
        <v>7671</v>
      </c>
      <c r="N1639">
        <f t="shared" si="25"/>
        <v>54</v>
      </c>
      <c r="O1639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Tolyatti city, in 2009?</v>
      </c>
    </row>
    <row r="1640" spans="1:15" x14ac:dyDescent="0.3">
      <c r="A1640" t="s">
        <v>7378</v>
      </c>
      <c r="B1640" t="s">
        <v>7379</v>
      </c>
      <c r="C1640" t="s">
        <v>8</v>
      </c>
      <c r="D1640" t="s">
        <v>3881</v>
      </c>
      <c r="E1640" t="s">
        <v>7672</v>
      </c>
      <c r="F1640" t="s">
        <v>7459</v>
      </c>
      <c r="G1640">
        <f>ROUND(city_populationInYear[[#This Row],[value]],2)</f>
        <v>1087096</v>
      </c>
      <c r="H1640" t="s">
        <v>7670</v>
      </c>
      <c r="I1640" t="s">
        <v>3970</v>
      </c>
      <c r="J1640" t="s">
        <v>3020</v>
      </c>
      <c r="K1640" t="s">
        <v>1194</v>
      </c>
      <c r="L1640" t="s">
        <v>7381</v>
      </c>
      <c r="M1640" t="s">
        <v>7671</v>
      </c>
      <c r="N1640">
        <f t="shared" si="25"/>
        <v>15</v>
      </c>
      <c r="O1640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Ulaanbaatar city, in 2009?</v>
      </c>
    </row>
    <row r="1641" spans="1:15" x14ac:dyDescent="0.3">
      <c r="A1641" t="s">
        <v>4727</v>
      </c>
      <c r="B1641" t="s">
        <v>4728</v>
      </c>
      <c r="C1641" t="s">
        <v>8</v>
      </c>
      <c r="D1641" t="s">
        <v>3881</v>
      </c>
      <c r="E1641" t="s">
        <v>7672</v>
      </c>
      <c r="F1641" t="s">
        <v>4772</v>
      </c>
      <c r="G1641">
        <f>ROUND(city_populationInYear[[#This Row],[value]],2)</f>
        <v>122087</v>
      </c>
      <c r="H1641" t="s">
        <v>7670</v>
      </c>
      <c r="I1641" t="s">
        <v>3970</v>
      </c>
      <c r="J1641" t="s">
        <v>3228</v>
      </c>
      <c r="K1641" t="s">
        <v>1194</v>
      </c>
      <c r="L1641" t="s">
        <v>4730</v>
      </c>
      <c r="M1641" t="s">
        <v>7671</v>
      </c>
      <c r="N1641">
        <f t="shared" si="25"/>
        <v>62</v>
      </c>
      <c r="O1641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Ulm city, in 2009?</v>
      </c>
    </row>
    <row r="1642" spans="1:15" x14ac:dyDescent="0.3">
      <c r="A1642" t="s">
        <v>5848</v>
      </c>
      <c r="B1642" t="s">
        <v>5849</v>
      </c>
      <c r="C1642" t="s">
        <v>8</v>
      </c>
      <c r="D1642" t="s">
        <v>3881</v>
      </c>
      <c r="E1642" t="s">
        <v>7672</v>
      </c>
      <c r="F1642" t="s">
        <v>5895</v>
      </c>
      <c r="G1642">
        <f>ROUND(city_populationInYear[[#This Row],[value]],2)</f>
        <v>51205</v>
      </c>
      <c r="H1642" t="s">
        <v>7670</v>
      </c>
      <c r="I1642" t="s">
        <v>3970</v>
      </c>
      <c r="J1642" t="s">
        <v>349</v>
      </c>
      <c r="K1642" t="s">
        <v>1194</v>
      </c>
      <c r="L1642" t="s">
        <v>5851</v>
      </c>
      <c r="M1642" t="s">
        <v>7671</v>
      </c>
      <c r="N1642">
        <f t="shared" si="25"/>
        <v>23</v>
      </c>
      <c r="O1642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Vila-real city, in 2009?</v>
      </c>
    </row>
    <row r="1643" spans="1:15" x14ac:dyDescent="0.3">
      <c r="A1643" t="s">
        <v>4152</v>
      </c>
      <c r="B1643" t="s">
        <v>4153</v>
      </c>
      <c r="C1643" t="s">
        <v>8</v>
      </c>
      <c r="D1643" t="s">
        <v>3881</v>
      </c>
      <c r="E1643" t="s">
        <v>7672</v>
      </c>
      <c r="F1643" t="s">
        <v>4423</v>
      </c>
      <c r="G1643">
        <f>ROUND(city_populationInYear[[#This Row],[value]],2)</f>
        <v>531411</v>
      </c>
      <c r="H1643" t="s">
        <v>7670</v>
      </c>
      <c r="I1643" t="s">
        <v>3970</v>
      </c>
      <c r="J1643" t="s">
        <v>3054</v>
      </c>
      <c r="K1643" t="s">
        <v>1194</v>
      </c>
      <c r="L1643" t="s">
        <v>4156</v>
      </c>
      <c r="M1643" t="s">
        <v>7671</v>
      </c>
      <c r="N1643">
        <f t="shared" si="25"/>
        <v>56</v>
      </c>
      <c r="O1643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Vilnius city, in 2009?</v>
      </c>
    </row>
    <row r="1644" spans="1:15" x14ac:dyDescent="0.3">
      <c r="A1644" t="s">
        <v>6872</v>
      </c>
      <c r="B1644" t="s">
        <v>6873</v>
      </c>
      <c r="C1644" t="s">
        <v>8</v>
      </c>
      <c r="D1644" t="s">
        <v>3881</v>
      </c>
      <c r="E1644" t="s">
        <v>7672</v>
      </c>
      <c r="F1644" t="s">
        <v>6874</v>
      </c>
      <c r="G1644">
        <f>ROUND(city_populationInYear[[#This Row],[value]],2)</f>
        <v>165214</v>
      </c>
      <c r="H1644" t="s">
        <v>7670</v>
      </c>
      <c r="I1644" t="s">
        <v>3980</v>
      </c>
      <c r="J1644" t="s">
        <v>5023</v>
      </c>
      <c r="K1644" t="s">
        <v>1194</v>
      </c>
      <c r="L1644" t="s">
        <v>6875</v>
      </c>
      <c r="M1644" t="s">
        <v>7671</v>
      </c>
      <c r="N1644">
        <f t="shared" si="25"/>
        <v>4</v>
      </c>
      <c r="O1644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Abakan city, in 2010?</v>
      </c>
    </row>
    <row r="1645" spans="1:15" x14ac:dyDescent="0.3">
      <c r="A1645" t="s">
        <v>7241</v>
      </c>
      <c r="B1645" t="s">
        <v>7242</v>
      </c>
      <c r="C1645" t="s">
        <v>8</v>
      </c>
      <c r="D1645" t="s">
        <v>3881</v>
      </c>
      <c r="E1645" t="s">
        <v>7672</v>
      </c>
      <c r="F1645" t="s">
        <v>7346</v>
      </c>
      <c r="G1645">
        <f>ROUND(city_populationInYear[[#This Row],[value]],2)</f>
        <v>34928</v>
      </c>
      <c r="H1645" t="s">
        <v>7670</v>
      </c>
      <c r="I1645" t="s">
        <v>3980</v>
      </c>
      <c r="J1645" t="s">
        <v>56</v>
      </c>
      <c r="K1645" t="s">
        <v>1194</v>
      </c>
      <c r="L1645" t="s">
        <v>7244</v>
      </c>
      <c r="M1645" t="s">
        <v>7671</v>
      </c>
      <c r="N1645">
        <f t="shared" si="25"/>
        <v>31</v>
      </c>
      <c r="O1645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Abinsk city, in 2010?</v>
      </c>
    </row>
    <row r="1646" spans="1:15" x14ac:dyDescent="0.3">
      <c r="A1646" t="s">
        <v>5737</v>
      </c>
      <c r="B1646" t="s">
        <v>5738</v>
      </c>
      <c r="C1646" t="s">
        <v>8</v>
      </c>
      <c r="D1646" t="s">
        <v>3881</v>
      </c>
      <c r="E1646" t="s">
        <v>7672</v>
      </c>
      <c r="F1646" t="s">
        <v>5770</v>
      </c>
      <c r="G1646">
        <f>ROUND(city_populationInYear[[#This Row],[value]],2)</f>
        <v>44974</v>
      </c>
      <c r="H1646" t="s">
        <v>7670</v>
      </c>
      <c r="I1646" t="s">
        <v>3980</v>
      </c>
      <c r="J1646" t="s">
        <v>169</v>
      </c>
      <c r="K1646" t="s">
        <v>1194</v>
      </c>
      <c r="L1646" t="s">
        <v>5740</v>
      </c>
      <c r="M1646" t="s">
        <v>7671</v>
      </c>
      <c r="N1646">
        <f t="shared" si="25"/>
        <v>59</v>
      </c>
      <c r="O1646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Albstadt city, in 2010?</v>
      </c>
    </row>
    <row r="1647" spans="1:15" x14ac:dyDescent="0.3">
      <c r="A1647" t="s">
        <v>4161</v>
      </c>
      <c r="B1647" t="s">
        <v>4162</v>
      </c>
      <c r="C1647" t="s">
        <v>8</v>
      </c>
      <c r="D1647" t="s">
        <v>3881</v>
      </c>
      <c r="E1647" t="s">
        <v>7672</v>
      </c>
      <c r="F1647" t="s">
        <v>4235</v>
      </c>
      <c r="G1647">
        <f>ROUND(city_populationInYear[[#This Row],[value]],2)</f>
        <v>139966</v>
      </c>
      <c r="H1647" t="s">
        <v>7670</v>
      </c>
      <c r="I1647" t="s">
        <v>3980</v>
      </c>
      <c r="J1647" t="s">
        <v>285</v>
      </c>
      <c r="K1647" t="s">
        <v>1194</v>
      </c>
      <c r="L1647" t="s">
        <v>4164</v>
      </c>
      <c r="M1647" t="s">
        <v>7671</v>
      </c>
      <c r="N1647">
        <f t="shared" si="25"/>
        <v>15</v>
      </c>
      <c r="O1647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Alexandria city, in 2010?</v>
      </c>
    </row>
    <row r="1648" spans="1:15" x14ac:dyDescent="0.3">
      <c r="A1648" t="s">
        <v>5852</v>
      </c>
      <c r="B1648" t="s">
        <v>5853</v>
      </c>
      <c r="C1648" t="s">
        <v>8</v>
      </c>
      <c r="D1648" t="s">
        <v>3881</v>
      </c>
      <c r="E1648" t="s">
        <v>7672</v>
      </c>
      <c r="F1648" t="s">
        <v>5929</v>
      </c>
      <c r="G1648">
        <f>ROUND(city_populationInYear[[#This Row],[value]],2)</f>
        <v>334418</v>
      </c>
      <c r="H1648" t="s">
        <v>7670</v>
      </c>
      <c r="I1648" t="s">
        <v>3980</v>
      </c>
      <c r="J1648" t="s">
        <v>2040</v>
      </c>
      <c r="K1648" t="s">
        <v>1194</v>
      </c>
      <c r="L1648" t="s">
        <v>5855</v>
      </c>
      <c r="M1648" t="s">
        <v>7671</v>
      </c>
      <c r="N1648">
        <f t="shared" si="25"/>
        <v>23</v>
      </c>
      <c r="O1648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Alicante city, in 2010?</v>
      </c>
    </row>
    <row r="1649" spans="1:15" x14ac:dyDescent="0.3">
      <c r="A1649" t="s">
        <v>5149</v>
      </c>
      <c r="B1649" t="s">
        <v>5150</v>
      </c>
      <c r="C1649" t="s">
        <v>8</v>
      </c>
      <c r="D1649" t="s">
        <v>3881</v>
      </c>
      <c r="E1649" t="s">
        <v>7672</v>
      </c>
      <c r="F1649" t="s">
        <v>5215</v>
      </c>
      <c r="G1649">
        <f>ROUND(city_populationInYear[[#This Row],[value]],2)</f>
        <v>1001318</v>
      </c>
      <c r="H1649" t="s">
        <v>7670</v>
      </c>
      <c r="I1649" t="s">
        <v>3980</v>
      </c>
      <c r="J1649" t="s">
        <v>4725</v>
      </c>
      <c r="K1649" t="s">
        <v>1194</v>
      </c>
      <c r="L1649" t="s">
        <v>5152</v>
      </c>
      <c r="M1649" t="s">
        <v>7671</v>
      </c>
      <c r="N1649">
        <f t="shared" si="25"/>
        <v>6</v>
      </c>
      <c r="O1649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Antalya city, in 2010?</v>
      </c>
    </row>
    <row r="1650" spans="1:15" x14ac:dyDescent="0.3">
      <c r="A1650" t="s">
        <v>5537</v>
      </c>
      <c r="B1650" t="s">
        <v>5538</v>
      </c>
      <c r="C1650" t="s">
        <v>8</v>
      </c>
      <c r="D1650" t="s">
        <v>3881</v>
      </c>
      <c r="E1650" t="s">
        <v>7672</v>
      </c>
      <c r="F1650" t="s">
        <v>5599</v>
      </c>
      <c r="G1650">
        <f>ROUND(city_populationInYear[[#This Row],[value]],2)</f>
        <v>148070</v>
      </c>
      <c r="H1650" t="s">
        <v>7670</v>
      </c>
      <c r="I1650" t="s">
        <v>3980</v>
      </c>
      <c r="J1650" t="s">
        <v>2768</v>
      </c>
      <c r="K1650" t="s">
        <v>1194</v>
      </c>
      <c r="L1650" t="s">
        <v>5540</v>
      </c>
      <c r="M1650" t="s">
        <v>7671</v>
      </c>
      <c r="N1650">
        <f t="shared" si="25"/>
        <v>27</v>
      </c>
      <c r="O1650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Arnhem city, in 2010?</v>
      </c>
    </row>
    <row r="1651" spans="1:15" x14ac:dyDescent="0.3">
      <c r="A1651" t="s">
        <v>6877</v>
      </c>
      <c r="B1651" t="s">
        <v>6878</v>
      </c>
      <c r="C1651" t="s">
        <v>8</v>
      </c>
      <c r="D1651" t="s">
        <v>3881</v>
      </c>
      <c r="E1651" t="s">
        <v>7672</v>
      </c>
      <c r="F1651" t="s">
        <v>6985</v>
      </c>
      <c r="G1651">
        <f>ROUND(city_populationInYear[[#This Row],[value]],2)</f>
        <v>67177</v>
      </c>
      <c r="H1651" t="s">
        <v>7670</v>
      </c>
      <c r="I1651" t="s">
        <v>3980</v>
      </c>
      <c r="J1651" t="s">
        <v>125</v>
      </c>
      <c r="K1651" t="s">
        <v>1194</v>
      </c>
      <c r="L1651" t="s">
        <v>6880</v>
      </c>
      <c r="M1651" t="s">
        <v>7671</v>
      </c>
      <c r="N1651">
        <f t="shared" si="25"/>
        <v>25</v>
      </c>
      <c r="O1651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Assen city, in 2010?</v>
      </c>
    </row>
    <row r="1652" spans="1:15" x14ac:dyDescent="0.3">
      <c r="A1652" t="s">
        <v>4854</v>
      </c>
      <c r="B1652" t="s">
        <v>4855</v>
      </c>
      <c r="C1652" t="s">
        <v>8</v>
      </c>
      <c r="D1652" t="s">
        <v>3881</v>
      </c>
      <c r="E1652" t="s">
        <v>7672</v>
      </c>
      <c r="F1652" t="s">
        <v>4876</v>
      </c>
      <c r="G1652">
        <f>ROUND(city_populationInYear[[#This Row],[value]],2)</f>
        <v>84202</v>
      </c>
      <c r="H1652" t="s">
        <v>7670</v>
      </c>
      <c r="I1652" t="s">
        <v>3980</v>
      </c>
      <c r="J1652" t="s">
        <v>195</v>
      </c>
      <c r="K1652" t="s">
        <v>1194</v>
      </c>
      <c r="L1652" t="s">
        <v>4857</v>
      </c>
      <c r="M1652" t="s">
        <v>7671</v>
      </c>
      <c r="N1652">
        <f t="shared" si="25"/>
        <v>22</v>
      </c>
      <c r="O1652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Avilés city, in 2010?</v>
      </c>
    </row>
    <row r="1653" spans="1:15" x14ac:dyDescent="0.3">
      <c r="A1653" t="s">
        <v>7251</v>
      </c>
      <c r="B1653" t="s">
        <v>7252</v>
      </c>
      <c r="C1653" t="s">
        <v>8</v>
      </c>
      <c r="D1653" t="s">
        <v>3881</v>
      </c>
      <c r="E1653" t="s">
        <v>7672</v>
      </c>
      <c r="F1653" t="s">
        <v>7268</v>
      </c>
      <c r="G1653">
        <f>ROUND(city_populationInYear[[#This Row],[value]],2)</f>
        <v>150376</v>
      </c>
      <c r="H1653" t="s">
        <v>7670</v>
      </c>
      <c r="I1653" t="s">
        <v>3980</v>
      </c>
      <c r="J1653" t="s">
        <v>5842</v>
      </c>
      <c r="K1653" t="s">
        <v>1194</v>
      </c>
      <c r="L1653" t="s">
        <v>7254</v>
      </c>
      <c r="M1653" t="s">
        <v>7671</v>
      </c>
      <c r="N1653">
        <f t="shared" si="25"/>
        <v>23</v>
      </c>
      <c r="O1653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Badajoz city, in 2010?</v>
      </c>
    </row>
    <row r="1654" spans="1:15" x14ac:dyDescent="0.3">
      <c r="A1654" t="s">
        <v>7148</v>
      </c>
      <c r="B1654" t="s">
        <v>7149</v>
      </c>
      <c r="C1654" t="s">
        <v>8</v>
      </c>
      <c r="D1654" t="s">
        <v>3881</v>
      </c>
      <c r="E1654" t="s">
        <v>7672</v>
      </c>
      <c r="F1654" t="s">
        <v>5463</v>
      </c>
      <c r="G1654">
        <f>ROUND(city_populationInYear[[#This Row],[value]],2)</f>
        <v>32921</v>
      </c>
      <c r="H1654" t="s">
        <v>7670</v>
      </c>
      <c r="I1654" t="s">
        <v>3980</v>
      </c>
      <c r="J1654" t="s">
        <v>7151</v>
      </c>
      <c r="K1654" t="s">
        <v>1194</v>
      </c>
      <c r="L1654" t="s">
        <v>7152</v>
      </c>
      <c r="M1654" t="s">
        <v>7671</v>
      </c>
      <c r="N1654">
        <f t="shared" si="25"/>
        <v>10</v>
      </c>
      <c r="O1654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Banjul city, in 2010?</v>
      </c>
    </row>
    <row r="1655" spans="1:15" x14ac:dyDescent="0.3">
      <c r="A1655" t="s">
        <v>3890</v>
      </c>
      <c r="B1655" t="s">
        <v>3891</v>
      </c>
      <c r="C1655" t="s">
        <v>8</v>
      </c>
      <c r="D1655" t="s">
        <v>3881</v>
      </c>
      <c r="E1655" t="s">
        <v>7672</v>
      </c>
      <c r="F1655" t="s">
        <v>3979</v>
      </c>
      <c r="G1655">
        <f>ROUND(city_populationInYear[[#This Row],[value]],2)</f>
        <v>123841</v>
      </c>
      <c r="H1655" t="s">
        <v>7670</v>
      </c>
      <c r="I1655" t="s">
        <v>3980</v>
      </c>
      <c r="J1655" t="s">
        <v>3503</v>
      </c>
      <c r="K1655" t="s">
        <v>1194</v>
      </c>
      <c r="L1655" t="s">
        <v>3893</v>
      </c>
      <c r="M1655" t="s">
        <v>7671</v>
      </c>
      <c r="N1655">
        <f t="shared" si="25"/>
        <v>55</v>
      </c>
      <c r="O1655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Bern city, in 2010?</v>
      </c>
    </row>
    <row r="1656" spans="1:15" x14ac:dyDescent="0.3">
      <c r="A1656" t="s">
        <v>7086</v>
      </c>
      <c r="B1656" t="s">
        <v>7087</v>
      </c>
      <c r="C1656" t="s">
        <v>8</v>
      </c>
      <c r="D1656" t="s">
        <v>3881</v>
      </c>
      <c r="E1656" t="s">
        <v>7672</v>
      </c>
      <c r="F1656" t="s">
        <v>7121</v>
      </c>
      <c r="G1656">
        <f>ROUND(city_populationInYear[[#This Row],[value]],2)</f>
        <v>395954</v>
      </c>
      <c r="H1656" t="s">
        <v>7670</v>
      </c>
      <c r="I1656" t="s">
        <v>3980</v>
      </c>
      <c r="J1656" t="s">
        <v>5008</v>
      </c>
      <c r="K1656" t="s">
        <v>1194</v>
      </c>
      <c r="L1656" t="s">
        <v>7089</v>
      </c>
      <c r="M1656" t="s">
        <v>7671</v>
      </c>
      <c r="N1656">
        <f t="shared" si="25"/>
        <v>3</v>
      </c>
      <c r="O1656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Bissau city, in 2010?</v>
      </c>
    </row>
    <row r="1657" spans="1:15" x14ac:dyDescent="0.3">
      <c r="A1657" t="s">
        <v>4616</v>
      </c>
      <c r="B1657" t="s">
        <v>4617</v>
      </c>
      <c r="C1657" t="s">
        <v>8</v>
      </c>
      <c r="D1657" t="s">
        <v>3881</v>
      </c>
      <c r="E1657" t="s">
        <v>7672</v>
      </c>
      <c r="F1657" t="s">
        <v>4673</v>
      </c>
      <c r="G1657">
        <f>ROUND(city_populationInYear[[#This Row],[value]],2)</f>
        <v>310358</v>
      </c>
      <c r="H1657" t="s">
        <v>7670</v>
      </c>
      <c r="I1657" t="s">
        <v>3980</v>
      </c>
      <c r="J1657" t="s">
        <v>4619</v>
      </c>
      <c r="K1657" t="s">
        <v>1194</v>
      </c>
      <c r="L1657" t="s">
        <v>4620</v>
      </c>
      <c r="M1657" t="s">
        <v>7671</v>
      </c>
      <c r="N1657">
        <f t="shared" si="25"/>
        <v>17</v>
      </c>
      <c r="O1657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Bonn city, in 2010?</v>
      </c>
    </row>
    <row r="1658" spans="1:15" x14ac:dyDescent="0.3">
      <c r="A1658" t="s">
        <v>6089</v>
      </c>
      <c r="B1658" t="s">
        <v>6090</v>
      </c>
      <c r="C1658" t="s">
        <v>8</v>
      </c>
      <c r="D1658" t="s">
        <v>3881</v>
      </c>
      <c r="E1658" t="s">
        <v>7672</v>
      </c>
      <c r="F1658" t="s">
        <v>6164</v>
      </c>
      <c r="G1658">
        <f>ROUND(city_populationInYear[[#This Row],[value]],2)</f>
        <v>2570160</v>
      </c>
      <c r="H1658" t="s">
        <v>7670</v>
      </c>
      <c r="I1658" t="s">
        <v>3980</v>
      </c>
      <c r="J1658" t="s">
        <v>6092</v>
      </c>
      <c r="K1658" t="s">
        <v>1194</v>
      </c>
      <c r="L1658" t="s">
        <v>6093</v>
      </c>
      <c r="M1658" t="s">
        <v>7671</v>
      </c>
      <c r="N1658">
        <f t="shared" si="25"/>
        <v>11</v>
      </c>
      <c r="O1658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Brasília city, in 2010?</v>
      </c>
    </row>
    <row r="1659" spans="1:15" x14ac:dyDescent="0.3">
      <c r="A1659" t="s">
        <v>4862</v>
      </c>
      <c r="B1659" t="s">
        <v>4863</v>
      </c>
      <c r="C1659" t="s">
        <v>8</v>
      </c>
      <c r="D1659" t="s">
        <v>3881</v>
      </c>
      <c r="E1659" t="s">
        <v>7672</v>
      </c>
      <c r="F1659" t="s">
        <v>4967</v>
      </c>
      <c r="G1659">
        <f>ROUND(city_populationInYear[[#This Row],[value]],2)</f>
        <v>180690</v>
      </c>
      <c r="H1659" t="s">
        <v>7670</v>
      </c>
      <c r="I1659" t="s">
        <v>3980</v>
      </c>
      <c r="J1659" t="s">
        <v>183</v>
      </c>
      <c r="K1659" t="s">
        <v>1194</v>
      </c>
      <c r="L1659" t="s">
        <v>4865</v>
      </c>
      <c r="M1659" t="s">
        <v>7671</v>
      </c>
      <c r="N1659">
        <f t="shared" si="25"/>
        <v>23</v>
      </c>
      <c r="O1659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Castelló de la Plana city, in 2010?</v>
      </c>
    </row>
    <row r="1660" spans="1:15" x14ac:dyDescent="0.3">
      <c r="A1660" t="s">
        <v>7659</v>
      </c>
      <c r="B1660" t="s">
        <v>7660</v>
      </c>
      <c r="C1660" t="s">
        <v>8</v>
      </c>
      <c r="D1660" t="s">
        <v>3881</v>
      </c>
      <c r="E1660" t="s">
        <v>7672</v>
      </c>
      <c r="F1660" t="s">
        <v>7663</v>
      </c>
      <c r="G1660">
        <f>ROUND(city_populationInYear[[#This Row],[value]],2)</f>
        <v>28846170</v>
      </c>
      <c r="H1660" t="s">
        <v>7670</v>
      </c>
      <c r="I1660" t="s">
        <v>3980</v>
      </c>
      <c r="J1660" t="s">
        <v>3727</v>
      </c>
      <c r="K1660" t="s">
        <v>1194</v>
      </c>
      <c r="L1660" t="s">
        <v>7662</v>
      </c>
      <c r="M1660" t="s">
        <v>7671</v>
      </c>
      <c r="N1660">
        <f t="shared" si="25"/>
        <v>2</v>
      </c>
      <c r="O1660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Chongqing city, in 2010?</v>
      </c>
    </row>
    <row r="1661" spans="1:15" x14ac:dyDescent="0.3">
      <c r="A1661" t="s">
        <v>7005</v>
      </c>
      <c r="B1661" t="s">
        <v>7006</v>
      </c>
      <c r="C1661" t="s">
        <v>8</v>
      </c>
      <c r="D1661" t="s">
        <v>3881</v>
      </c>
      <c r="E1661" t="s">
        <v>7672</v>
      </c>
      <c r="F1661" t="s">
        <v>7103</v>
      </c>
      <c r="G1661">
        <f>ROUND(city_populationInYear[[#This Row],[value]],2)</f>
        <v>1834741</v>
      </c>
      <c r="H1661" t="s">
        <v>7670</v>
      </c>
      <c r="I1661" t="s">
        <v>3980</v>
      </c>
      <c r="J1661" t="s">
        <v>3046</v>
      </c>
      <c r="K1661" t="s">
        <v>1194</v>
      </c>
      <c r="L1661" t="s">
        <v>7008</v>
      </c>
      <c r="M1661" t="s">
        <v>7671</v>
      </c>
      <c r="N1661">
        <f t="shared" si="25"/>
        <v>10</v>
      </c>
      <c r="O1661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Damascus city, in 2010?</v>
      </c>
    </row>
    <row r="1662" spans="1:15" x14ac:dyDescent="0.3">
      <c r="A1662" t="s">
        <v>7000</v>
      </c>
      <c r="B1662" t="s">
        <v>7001</v>
      </c>
      <c r="C1662" t="s">
        <v>8</v>
      </c>
      <c r="D1662" t="s">
        <v>3881</v>
      </c>
      <c r="E1662" t="s">
        <v>7672</v>
      </c>
      <c r="F1662" t="s">
        <v>7004</v>
      </c>
      <c r="G1662">
        <f>ROUND(city_populationInYear[[#This Row],[value]],2)</f>
        <v>91869</v>
      </c>
      <c r="H1662" t="s">
        <v>7670</v>
      </c>
      <c r="I1662" t="s">
        <v>3980</v>
      </c>
      <c r="J1662" t="s">
        <v>2401</v>
      </c>
      <c r="K1662" t="s">
        <v>1194</v>
      </c>
      <c r="L1662" t="s">
        <v>7003</v>
      </c>
      <c r="M1662" t="s">
        <v>7671</v>
      </c>
      <c r="N1662">
        <f t="shared" si="25"/>
        <v>59</v>
      </c>
      <c r="O1662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Esslingen am Neckar city, in 2010?</v>
      </c>
    </row>
    <row r="1663" spans="1:15" x14ac:dyDescent="0.3">
      <c r="A1663" t="s">
        <v>4486</v>
      </c>
      <c r="B1663" t="s">
        <v>4487</v>
      </c>
      <c r="C1663" t="s">
        <v>8</v>
      </c>
      <c r="D1663" t="s">
        <v>3881</v>
      </c>
      <c r="E1663" t="s">
        <v>7672</v>
      </c>
      <c r="F1663" t="s">
        <v>4585</v>
      </c>
      <c r="G1663">
        <f>ROUND(city_populationInYear[[#This Row],[value]],2)</f>
        <v>60330</v>
      </c>
      <c r="H1663" t="s">
        <v>7670</v>
      </c>
      <c r="I1663" t="s">
        <v>3980</v>
      </c>
      <c r="J1663" t="s">
        <v>4489</v>
      </c>
      <c r="K1663" t="s">
        <v>1194</v>
      </c>
      <c r="L1663" t="s">
        <v>4490</v>
      </c>
      <c r="M1663" t="s">
        <v>7671</v>
      </c>
      <c r="N1663">
        <f t="shared" si="25"/>
        <v>13</v>
      </c>
      <c r="O1663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Frankfurt an der Oder city, in 2010?</v>
      </c>
    </row>
    <row r="1664" spans="1:15" x14ac:dyDescent="0.3">
      <c r="A1664" t="s">
        <v>5630</v>
      </c>
      <c r="B1664" t="s">
        <v>5631</v>
      </c>
      <c r="C1664" t="s">
        <v>8</v>
      </c>
      <c r="D1664" t="s">
        <v>3881</v>
      </c>
      <c r="E1664" t="s">
        <v>7672</v>
      </c>
      <c r="F1664" t="s">
        <v>5644</v>
      </c>
      <c r="G1664">
        <f>ROUND(city_populationInYear[[#This Row],[value]],2)</f>
        <v>59002</v>
      </c>
      <c r="H1664" t="s">
        <v>7670</v>
      </c>
      <c r="I1664" t="s">
        <v>3980</v>
      </c>
      <c r="J1664" t="s">
        <v>33</v>
      </c>
      <c r="K1664" t="s">
        <v>1194</v>
      </c>
      <c r="L1664" t="s">
        <v>5633</v>
      </c>
      <c r="M1664" t="s">
        <v>7671</v>
      </c>
      <c r="N1664">
        <f t="shared" si="25"/>
        <v>60</v>
      </c>
      <c r="O1664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Friedrichshafen city, in 2010?</v>
      </c>
    </row>
    <row r="1665" spans="1:15" x14ac:dyDescent="0.3">
      <c r="A1665" t="s">
        <v>6484</v>
      </c>
      <c r="B1665" t="s">
        <v>6485</v>
      </c>
      <c r="C1665" t="s">
        <v>8</v>
      </c>
      <c r="D1665" t="s">
        <v>3881</v>
      </c>
      <c r="E1665" t="s">
        <v>7672</v>
      </c>
      <c r="F1665" t="s">
        <v>6512</v>
      </c>
      <c r="G1665">
        <f>ROUND(city_populationInYear[[#This Row],[value]],2)</f>
        <v>92937</v>
      </c>
      <c r="H1665" t="s">
        <v>7670</v>
      </c>
      <c r="I1665" t="s">
        <v>3980</v>
      </c>
      <c r="J1665" t="s">
        <v>38</v>
      </c>
      <c r="K1665" t="s">
        <v>1194</v>
      </c>
      <c r="L1665" t="s">
        <v>6487</v>
      </c>
      <c r="M1665" t="s">
        <v>7671</v>
      </c>
      <c r="N1665">
        <f t="shared" si="25"/>
        <v>52</v>
      </c>
      <c r="O1665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Gatchina city, in 2010?</v>
      </c>
    </row>
    <row r="1666" spans="1:15" x14ac:dyDescent="0.3">
      <c r="A1666" t="s">
        <v>6899</v>
      </c>
      <c r="B1666" t="s">
        <v>6900</v>
      </c>
      <c r="C1666" t="s">
        <v>8</v>
      </c>
      <c r="D1666" t="s">
        <v>3881</v>
      </c>
      <c r="E1666" t="s">
        <v>7672</v>
      </c>
      <c r="F1666" t="s">
        <v>6996</v>
      </c>
      <c r="G1666">
        <f>ROUND(city_populationInYear[[#This Row],[value]],2)</f>
        <v>187622</v>
      </c>
      <c r="H1666" t="s">
        <v>7670</v>
      </c>
      <c r="I1666" t="s">
        <v>3980</v>
      </c>
      <c r="J1666" t="s">
        <v>1840</v>
      </c>
      <c r="K1666" t="s">
        <v>1194</v>
      </c>
      <c r="L1666" t="s">
        <v>6902</v>
      </c>
      <c r="M1666" t="s">
        <v>7671</v>
      </c>
      <c r="N1666">
        <f t="shared" ref="N1666:N1729" si="26">COUNTIF(B:B,B1666)</f>
        <v>4</v>
      </c>
      <c r="O1666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Groningen city, in 2010?</v>
      </c>
    </row>
    <row r="1667" spans="1:15" x14ac:dyDescent="0.3">
      <c r="A1667" t="s">
        <v>4036</v>
      </c>
      <c r="B1667" t="s">
        <v>4037</v>
      </c>
      <c r="C1667" t="s">
        <v>8</v>
      </c>
      <c r="D1667" t="s">
        <v>3881</v>
      </c>
      <c r="E1667" t="s">
        <v>7672</v>
      </c>
      <c r="F1667" t="s">
        <v>4104</v>
      </c>
      <c r="G1667">
        <f>ROUND(city_populationInYear[[#This Row],[value]],2)</f>
        <v>80747</v>
      </c>
      <c r="H1667" t="s">
        <v>7670</v>
      </c>
      <c r="I1667" t="s">
        <v>3980</v>
      </c>
      <c r="J1667" t="s">
        <v>121</v>
      </c>
      <c r="K1667" t="s">
        <v>1194</v>
      </c>
      <c r="L1667" t="s">
        <v>4039</v>
      </c>
      <c r="M1667" t="s">
        <v>7671</v>
      </c>
      <c r="N1667">
        <f t="shared" si="26"/>
        <v>24</v>
      </c>
      <c r="O1667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Hengelo city, in 2010?</v>
      </c>
    </row>
    <row r="1668" spans="1:15" x14ac:dyDescent="0.3">
      <c r="A1668" t="s">
        <v>4027</v>
      </c>
      <c r="B1668" t="s">
        <v>4028</v>
      </c>
      <c r="C1668" t="s">
        <v>8</v>
      </c>
      <c r="D1668" t="s">
        <v>3881</v>
      </c>
      <c r="E1668" t="s">
        <v>7672</v>
      </c>
      <c r="F1668" t="s">
        <v>4102</v>
      </c>
      <c r="G1668">
        <f>ROUND(city_populationInYear[[#This Row],[value]],2)</f>
        <v>34348</v>
      </c>
      <c r="H1668" t="s">
        <v>7670</v>
      </c>
      <c r="I1668" t="s">
        <v>3980</v>
      </c>
      <c r="J1668" t="s">
        <v>395</v>
      </c>
      <c r="K1668" t="s">
        <v>1194</v>
      </c>
      <c r="L1668" t="s">
        <v>4030</v>
      </c>
      <c r="M1668" t="s">
        <v>7671</v>
      </c>
      <c r="N1668">
        <f t="shared" si="26"/>
        <v>24</v>
      </c>
      <c r="O1668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IJsselstein city, in 2010?</v>
      </c>
    </row>
    <row r="1669" spans="1:15" x14ac:dyDescent="0.3">
      <c r="A1669" t="s">
        <v>5839</v>
      </c>
      <c r="B1669" t="s">
        <v>5840</v>
      </c>
      <c r="C1669" t="s">
        <v>8</v>
      </c>
      <c r="D1669" t="s">
        <v>3881</v>
      </c>
      <c r="E1669" t="s">
        <v>7672</v>
      </c>
      <c r="F1669" t="s">
        <v>5880</v>
      </c>
      <c r="G1669">
        <f>ROUND(city_populationInYear[[#This Row],[value]],2)</f>
        <v>42667</v>
      </c>
      <c r="H1669" t="s">
        <v>7670</v>
      </c>
      <c r="I1669" t="s">
        <v>3980</v>
      </c>
      <c r="J1669" t="s">
        <v>5842</v>
      </c>
      <c r="K1669" t="s">
        <v>1194</v>
      </c>
      <c r="L1669" t="s">
        <v>5843</v>
      </c>
      <c r="M1669" t="s">
        <v>7671</v>
      </c>
      <c r="N1669">
        <f t="shared" si="26"/>
        <v>6</v>
      </c>
      <c r="O1669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Imperia city, in 2010?</v>
      </c>
    </row>
    <row r="1670" spans="1:15" x14ac:dyDescent="0.3">
      <c r="A1670" t="s">
        <v>5158</v>
      </c>
      <c r="B1670" t="s">
        <v>5159</v>
      </c>
      <c r="C1670" t="s">
        <v>8</v>
      </c>
      <c r="D1670" t="s">
        <v>3881</v>
      </c>
      <c r="E1670" t="s">
        <v>7672</v>
      </c>
      <c r="F1670" t="s">
        <v>5170</v>
      </c>
      <c r="G1670">
        <f>ROUND(city_populationInYear[[#This Row],[value]],2)</f>
        <v>587891</v>
      </c>
      <c r="H1670" t="s">
        <v>7670</v>
      </c>
      <c r="I1670" t="s">
        <v>3980</v>
      </c>
      <c r="J1670" t="s">
        <v>5161</v>
      </c>
      <c r="K1670" t="s">
        <v>1194</v>
      </c>
      <c r="L1670" t="s">
        <v>5162</v>
      </c>
      <c r="M1670" t="s">
        <v>7671</v>
      </c>
      <c r="N1670">
        <f t="shared" si="26"/>
        <v>9</v>
      </c>
      <c r="O1670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Irkutsk city, in 2010?</v>
      </c>
    </row>
    <row r="1671" spans="1:15" x14ac:dyDescent="0.3">
      <c r="A1671" t="s">
        <v>6352</v>
      </c>
      <c r="B1671" t="s">
        <v>6353</v>
      </c>
      <c r="C1671" t="s">
        <v>8</v>
      </c>
      <c r="D1671" t="s">
        <v>3881</v>
      </c>
      <c r="E1671" t="s">
        <v>7672</v>
      </c>
      <c r="F1671" t="s">
        <v>6390</v>
      </c>
      <c r="G1671">
        <f>ROUND(city_populationInYear[[#This Row],[value]],2)</f>
        <v>24854</v>
      </c>
      <c r="H1671" t="s">
        <v>7670</v>
      </c>
      <c r="I1671" t="s">
        <v>3980</v>
      </c>
      <c r="J1671" t="s">
        <v>147</v>
      </c>
      <c r="K1671" t="s">
        <v>1194</v>
      </c>
      <c r="L1671" t="s">
        <v>6355</v>
      </c>
      <c r="M1671" t="s">
        <v>7671</v>
      </c>
      <c r="N1671">
        <f t="shared" si="26"/>
        <v>22</v>
      </c>
      <c r="O1671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Koper city, in 2010?</v>
      </c>
    </row>
    <row r="1672" spans="1:15" x14ac:dyDescent="0.3">
      <c r="A1672" t="s">
        <v>6360</v>
      </c>
      <c r="B1672" t="s">
        <v>6361</v>
      </c>
      <c r="C1672" t="s">
        <v>8</v>
      </c>
      <c r="D1672" t="s">
        <v>3881</v>
      </c>
      <c r="E1672" t="s">
        <v>7672</v>
      </c>
      <c r="F1672" t="s">
        <v>6409</v>
      </c>
      <c r="G1672">
        <f>ROUND(city_populationInYear[[#This Row],[value]],2)</f>
        <v>36781</v>
      </c>
      <c r="H1672" t="s">
        <v>7670</v>
      </c>
      <c r="I1672" t="s">
        <v>3980</v>
      </c>
      <c r="J1672" t="s">
        <v>166</v>
      </c>
      <c r="K1672" t="s">
        <v>1194</v>
      </c>
      <c r="L1672" t="s">
        <v>6363</v>
      </c>
      <c r="M1672" t="s">
        <v>7671</v>
      </c>
      <c r="N1672">
        <f t="shared" si="26"/>
        <v>21</v>
      </c>
      <c r="O1672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Kranj city, in 2010?</v>
      </c>
    </row>
    <row r="1673" spans="1:15" x14ac:dyDescent="0.3">
      <c r="A1673" t="s">
        <v>6489</v>
      </c>
      <c r="B1673" t="s">
        <v>6490</v>
      </c>
      <c r="C1673" t="s">
        <v>8</v>
      </c>
      <c r="D1673" t="s">
        <v>3881</v>
      </c>
      <c r="E1673" t="s">
        <v>7672</v>
      </c>
      <c r="F1673" t="s">
        <v>6583</v>
      </c>
      <c r="G1673">
        <f>ROUND(city_populationInYear[[#This Row],[value]],2)</f>
        <v>10441182</v>
      </c>
      <c r="H1673" t="s">
        <v>7670</v>
      </c>
      <c r="I1673" t="s">
        <v>3980</v>
      </c>
      <c r="J1673" t="s">
        <v>3285</v>
      </c>
      <c r="K1673" t="s">
        <v>1194</v>
      </c>
      <c r="L1673" t="s">
        <v>6492</v>
      </c>
      <c r="M1673" t="s">
        <v>7671</v>
      </c>
      <c r="N1673">
        <f t="shared" si="26"/>
        <v>13</v>
      </c>
      <c r="O1673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Lagos city, in 2010?</v>
      </c>
    </row>
    <row r="1674" spans="1:15" x14ac:dyDescent="0.3">
      <c r="A1674" t="s">
        <v>5911</v>
      </c>
      <c r="B1674" t="s">
        <v>5912</v>
      </c>
      <c r="C1674" t="s">
        <v>8</v>
      </c>
      <c r="D1674" t="s">
        <v>3881</v>
      </c>
      <c r="E1674" t="s">
        <v>7672</v>
      </c>
      <c r="F1674" t="s">
        <v>5913</v>
      </c>
      <c r="G1674">
        <f>ROUND(city_populationInYear[[#This Row],[value]],2)</f>
        <v>7129629</v>
      </c>
      <c r="H1674" t="s">
        <v>7670</v>
      </c>
      <c r="I1674" t="s">
        <v>3980</v>
      </c>
      <c r="J1674" t="s">
        <v>305</v>
      </c>
      <c r="K1674" t="s">
        <v>1194</v>
      </c>
      <c r="L1674" t="s">
        <v>5914</v>
      </c>
      <c r="M1674" t="s">
        <v>7671</v>
      </c>
      <c r="N1674">
        <f t="shared" si="26"/>
        <v>3</v>
      </c>
      <c r="O1674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Lahore city, in 2010?</v>
      </c>
    </row>
    <row r="1675" spans="1:15" x14ac:dyDescent="0.3">
      <c r="A1675" t="s">
        <v>5981</v>
      </c>
      <c r="B1675" t="s">
        <v>5982</v>
      </c>
      <c r="C1675" t="s">
        <v>8</v>
      </c>
      <c r="D1675" t="s">
        <v>3881</v>
      </c>
      <c r="E1675" t="s">
        <v>7672</v>
      </c>
      <c r="F1675" t="s">
        <v>6059</v>
      </c>
      <c r="G1675">
        <f>ROUND(city_populationInYear[[#This Row],[value]],2)</f>
        <v>43827</v>
      </c>
      <c r="H1675" t="s">
        <v>7670</v>
      </c>
      <c r="I1675" t="s">
        <v>3980</v>
      </c>
      <c r="J1675" t="s">
        <v>42</v>
      </c>
      <c r="K1675" t="s">
        <v>1194</v>
      </c>
      <c r="L1675" t="s">
        <v>5984</v>
      </c>
      <c r="M1675" t="s">
        <v>7671</v>
      </c>
      <c r="N1675">
        <f t="shared" si="26"/>
        <v>59</v>
      </c>
      <c r="O1675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Lahr/Schwarzwald city, in 2010?</v>
      </c>
    </row>
    <row r="1676" spans="1:15" x14ac:dyDescent="0.3">
      <c r="A1676" t="s">
        <v>5312</v>
      </c>
      <c r="B1676" t="s">
        <v>5313</v>
      </c>
      <c r="C1676" t="s">
        <v>8</v>
      </c>
      <c r="D1676" t="s">
        <v>3881</v>
      </c>
      <c r="E1676" t="s">
        <v>7672</v>
      </c>
      <c r="F1676" t="s">
        <v>5335</v>
      </c>
      <c r="G1676">
        <f>ROUND(city_populationInYear[[#This Row],[value]],2)</f>
        <v>118612</v>
      </c>
      <c r="H1676" t="s">
        <v>7670</v>
      </c>
      <c r="I1676" t="s">
        <v>3980</v>
      </c>
      <c r="J1676" t="s">
        <v>266</v>
      </c>
      <c r="K1676" t="s">
        <v>1194</v>
      </c>
      <c r="L1676" t="s">
        <v>5315</v>
      </c>
      <c r="M1676" t="s">
        <v>7671</v>
      </c>
      <c r="N1676">
        <f t="shared" si="26"/>
        <v>4</v>
      </c>
      <c r="O1676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Latina city, in 2010?</v>
      </c>
    </row>
    <row r="1677" spans="1:15" x14ac:dyDescent="0.3">
      <c r="A1677" t="s">
        <v>4611</v>
      </c>
      <c r="B1677" t="s">
        <v>4612</v>
      </c>
      <c r="C1677" t="s">
        <v>8</v>
      </c>
      <c r="D1677" t="s">
        <v>3881</v>
      </c>
      <c r="E1677" t="s">
        <v>7672</v>
      </c>
      <c r="F1677" t="s">
        <v>4630</v>
      </c>
      <c r="G1677">
        <f>ROUND(city_populationInYear[[#This Row],[value]],2)</f>
        <v>737098</v>
      </c>
      <c r="H1677" t="s">
        <v>7670</v>
      </c>
      <c r="I1677" t="s">
        <v>3980</v>
      </c>
      <c r="J1677" t="s">
        <v>4614</v>
      </c>
      <c r="K1677" t="s">
        <v>1194</v>
      </c>
      <c r="L1677" t="s">
        <v>4615</v>
      </c>
      <c r="M1677" t="s">
        <v>7671</v>
      </c>
      <c r="N1677">
        <f t="shared" si="26"/>
        <v>23</v>
      </c>
      <c r="O1677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Łódź city, in 2010?</v>
      </c>
    </row>
    <row r="1678" spans="1:15" x14ac:dyDescent="0.3">
      <c r="A1678" t="s">
        <v>5122</v>
      </c>
      <c r="B1678" t="s">
        <v>5123</v>
      </c>
      <c r="C1678" t="s">
        <v>8</v>
      </c>
      <c r="D1678" t="s">
        <v>3881</v>
      </c>
      <c r="E1678" t="s">
        <v>7672</v>
      </c>
      <c r="F1678" t="s">
        <v>5837</v>
      </c>
      <c r="G1678">
        <f>ROUND(city_populationInYear[[#This Row],[value]],2)</f>
        <v>48380</v>
      </c>
      <c r="H1678" t="s">
        <v>7670</v>
      </c>
      <c r="I1678" t="s">
        <v>3980</v>
      </c>
      <c r="J1678" t="s">
        <v>870</v>
      </c>
      <c r="K1678" t="s">
        <v>1194</v>
      </c>
      <c r="L1678" t="s">
        <v>5125</v>
      </c>
      <c r="M1678" t="s">
        <v>7671</v>
      </c>
      <c r="N1678">
        <f t="shared" si="26"/>
        <v>59</v>
      </c>
      <c r="O1678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Lörrach city, in 2010?</v>
      </c>
    </row>
    <row r="1679" spans="1:15" x14ac:dyDescent="0.3">
      <c r="A1679" t="s">
        <v>3904</v>
      </c>
      <c r="B1679" t="s">
        <v>3905</v>
      </c>
      <c r="C1679" t="s">
        <v>8</v>
      </c>
      <c r="D1679" t="s">
        <v>3881</v>
      </c>
      <c r="E1679" t="s">
        <v>7672</v>
      </c>
      <c r="F1679" t="s">
        <v>4019</v>
      </c>
      <c r="G1679">
        <f>ROUND(city_populationInYear[[#This Row],[value]],2)</f>
        <v>3792621</v>
      </c>
      <c r="H1679" t="s">
        <v>7670</v>
      </c>
      <c r="I1679" t="s">
        <v>3980</v>
      </c>
      <c r="J1679" t="s">
        <v>3908</v>
      </c>
      <c r="K1679" t="s">
        <v>1194</v>
      </c>
      <c r="L1679" t="s">
        <v>3909</v>
      </c>
      <c r="M1679" t="s">
        <v>7671</v>
      </c>
      <c r="N1679">
        <f t="shared" si="26"/>
        <v>11</v>
      </c>
      <c r="O1679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Los Angeles city, in 2010?</v>
      </c>
    </row>
    <row r="1680" spans="1:15" x14ac:dyDescent="0.3">
      <c r="A1680" t="s">
        <v>4631</v>
      </c>
      <c r="B1680" t="s">
        <v>4632</v>
      </c>
      <c r="C1680" t="s">
        <v>8</v>
      </c>
      <c r="D1680" t="s">
        <v>3881</v>
      </c>
      <c r="E1680" t="s">
        <v>7672</v>
      </c>
      <c r="F1680" t="s">
        <v>4714</v>
      </c>
      <c r="G1680">
        <f>ROUND(city_populationInYear[[#This Row],[value]],2)</f>
        <v>87735</v>
      </c>
      <c r="H1680" t="s">
        <v>7670</v>
      </c>
      <c r="I1680" t="s">
        <v>3980</v>
      </c>
      <c r="J1680" t="s">
        <v>147</v>
      </c>
      <c r="K1680" t="s">
        <v>1194</v>
      </c>
      <c r="L1680" t="s">
        <v>4634</v>
      </c>
      <c r="M1680" t="s">
        <v>7671</v>
      </c>
      <c r="N1680">
        <f t="shared" si="26"/>
        <v>59</v>
      </c>
      <c r="O1680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Ludwigsburg city, in 2010?</v>
      </c>
    </row>
    <row r="1681" spans="1:15" x14ac:dyDescent="0.3">
      <c r="A1681" t="s">
        <v>5744</v>
      </c>
      <c r="B1681" t="s">
        <v>5745</v>
      </c>
      <c r="C1681" t="s">
        <v>8</v>
      </c>
      <c r="D1681" t="s">
        <v>3881</v>
      </c>
      <c r="E1681" t="s">
        <v>7672</v>
      </c>
      <c r="F1681" t="s">
        <v>5810</v>
      </c>
      <c r="G1681">
        <f>ROUND(city_populationInYear[[#This Row],[value]],2)</f>
        <v>61590</v>
      </c>
      <c r="H1681" t="s">
        <v>7670</v>
      </c>
      <c r="I1681" t="s">
        <v>3980</v>
      </c>
      <c r="J1681" t="s">
        <v>1840</v>
      </c>
      <c r="K1681" t="s">
        <v>1194</v>
      </c>
      <c r="L1681" t="s">
        <v>5747</v>
      </c>
      <c r="M1681" t="s">
        <v>7671</v>
      </c>
      <c r="N1681">
        <f t="shared" si="26"/>
        <v>37</v>
      </c>
      <c r="O1681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Lugano city, in 2010?</v>
      </c>
    </row>
    <row r="1682" spans="1:15" x14ac:dyDescent="0.3">
      <c r="A1682" t="s">
        <v>4992</v>
      </c>
      <c r="B1682" t="s">
        <v>4993</v>
      </c>
      <c r="C1682" t="s">
        <v>8</v>
      </c>
      <c r="D1682" t="s">
        <v>3881</v>
      </c>
      <c r="E1682" t="s">
        <v>7672</v>
      </c>
      <c r="F1682" t="s">
        <v>5114</v>
      </c>
      <c r="G1682">
        <f>ROUND(city_populationInYear[[#This Row],[value]],2)</f>
        <v>82800</v>
      </c>
      <c r="H1682" t="s">
        <v>7670</v>
      </c>
      <c r="I1682" t="s">
        <v>3980</v>
      </c>
      <c r="J1682" t="s">
        <v>1830</v>
      </c>
      <c r="K1682" t="s">
        <v>1194</v>
      </c>
      <c r="L1682" t="s">
        <v>4995</v>
      </c>
      <c r="M1682" t="s">
        <v>7671</v>
      </c>
      <c r="N1682">
        <f t="shared" si="26"/>
        <v>7</v>
      </c>
      <c r="O1682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Lund city, in 2010?</v>
      </c>
    </row>
    <row r="1683" spans="1:15" x14ac:dyDescent="0.3">
      <c r="A1683" t="s">
        <v>6099</v>
      </c>
      <c r="B1683" t="s">
        <v>6100</v>
      </c>
      <c r="C1683" t="s">
        <v>8</v>
      </c>
      <c r="D1683" t="s">
        <v>3881</v>
      </c>
      <c r="E1683" t="s">
        <v>7672</v>
      </c>
      <c r="F1683" t="s">
        <v>6185</v>
      </c>
      <c r="G1683">
        <f>ROUND(city_populationInYear[[#This Row],[value]],2)</f>
        <v>3273049</v>
      </c>
      <c r="H1683" t="s">
        <v>7670</v>
      </c>
      <c r="I1683" t="s">
        <v>3980</v>
      </c>
      <c r="J1683" t="s">
        <v>6102</v>
      </c>
      <c r="K1683" t="s">
        <v>1194</v>
      </c>
      <c r="L1683" t="s">
        <v>6103</v>
      </c>
      <c r="M1683" t="s">
        <v>7671</v>
      </c>
      <c r="N1683">
        <f t="shared" si="26"/>
        <v>39</v>
      </c>
      <c r="O1683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Madrid city, in 2010?</v>
      </c>
    </row>
    <row r="1684" spans="1:15" x14ac:dyDescent="0.3">
      <c r="A1684" t="s">
        <v>5030</v>
      </c>
      <c r="B1684" t="s">
        <v>5031</v>
      </c>
      <c r="C1684" t="s">
        <v>8</v>
      </c>
      <c r="D1684" t="s">
        <v>3881</v>
      </c>
      <c r="E1684" t="s">
        <v>7672</v>
      </c>
      <c r="F1684" t="s">
        <v>5100</v>
      </c>
      <c r="G1684">
        <f>ROUND(city_populationInYear[[#This Row],[value]],2)</f>
        <v>280415</v>
      </c>
      <c r="H1684" t="s">
        <v>7670</v>
      </c>
      <c r="I1684" t="s">
        <v>3980</v>
      </c>
      <c r="J1684" t="s">
        <v>3698</v>
      </c>
      <c r="K1684" t="s">
        <v>1194</v>
      </c>
      <c r="L1684" t="s">
        <v>5033</v>
      </c>
      <c r="M1684" t="s">
        <v>7671</v>
      </c>
      <c r="N1684">
        <f t="shared" si="26"/>
        <v>7</v>
      </c>
      <c r="O1684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Malmö city, in 2010?</v>
      </c>
    </row>
    <row r="1685" spans="1:15" x14ac:dyDescent="0.3">
      <c r="A1685" t="s">
        <v>6717</v>
      </c>
      <c r="B1685" t="s">
        <v>6718</v>
      </c>
      <c r="C1685" t="s">
        <v>8</v>
      </c>
      <c r="D1685" t="s">
        <v>3881</v>
      </c>
      <c r="E1685" t="s">
        <v>7672</v>
      </c>
      <c r="F1685" t="s">
        <v>6853</v>
      </c>
      <c r="G1685">
        <f>ROUND(city_populationInYear[[#This Row],[value]],2)</f>
        <v>126141</v>
      </c>
      <c r="H1685" t="s">
        <v>7670</v>
      </c>
      <c r="I1685" t="s">
        <v>3980</v>
      </c>
      <c r="J1685" t="s">
        <v>179</v>
      </c>
      <c r="K1685" t="s">
        <v>1194</v>
      </c>
      <c r="L1685" t="s">
        <v>6720</v>
      </c>
      <c r="M1685" t="s">
        <v>7671</v>
      </c>
      <c r="N1685">
        <f t="shared" si="26"/>
        <v>9</v>
      </c>
      <c r="O1685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Mary city, in 2010?</v>
      </c>
    </row>
    <row r="1686" spans="1:15" x14ac:dyDescent="0.3">
      <c r="A1686" t="s">
        <v>5856</v>
      </c>
      <c r="B1686" t="s">
        <v>5857</v>
      </c>
      <c r="C1686" t="s">
        <v>8</v>
      </c>
      <c r="D1686" t="s">
        <v>3881</v>
      </c>
      <c r="E1686" t="s">
        <v>7672</v>
      </c>
      <c r="F1686" t="s">
        <v>5968</v>
      </c>
      <c r="G1686">
        <f>ROUND(city_populationInYear[[#This Row],[value]],2)</f>
        <v>39038</v>
      </c>
      <c r="H1686" t="s">
        <v>7670</v>
      </c>
      <c r="I1686" t="s">
        <v>3980</v>
      </c>
      <c r="J1686" t="s">
        <v>870</v>
      </c>
      <c r="K1686" t="s">
        <v>1194</v>
      </c>
      <c r="L1686" t="s">
        <v>5859</v>
      </c>
      <c r="M1686" t="s">
        <v>7671</v>
      </c>
      <c r="N1686">
        <f t="shared" si="26"/>
        <v>23</v>
      </c>
      <c r="O1686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Miranda de Ebro city, in 2010?</v>
      </c>
    </row>
    <row r="1687" spans="1:15" x14ac:dyDescent="0.3">
      <c r="A1687" t="s">
        <v>4976</v>
      </c>
      <c r="B1687" t="s">
        <v>4977</v>
      </c>
      <c r="C1687" t="s">
        <v>8</v>
      </c>
      <c r="D1687" t="s">
        <v>3881</v>
      </c>
      <c r="E1687" t="s">
        <v>7672</v>
      </c>
      <c r="F1687" t="s">
        <v>5110</v>
      </c>
      <c r="G1687">
        <f>ROUND(city_populationInYear[[#This Row],[value]],2)</f>
        <v>248948</v>
      </c>
      <c r="H1687" t="s">
        <v>7670</v>
      </c>
      <c r="I1687" t="s">
        <v>3980</v>
      </c>
      <c r="J1687" t="s">
        <v>4523</v>
      </c>
      <c r="K1687" t="s">
        <v>1194</v>
      </c>
      <c r="L1687" t="s">
        <v>4979</v>
      </c>
      <c r="M1687" t="s">
        <v>7671</v>
      </c>
      <c r="N1687">
        <f t="shared" si="26"/>
        <v>3</v>
      </c>
      <c r="O1687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Nassau city, in 2010?</v>
      </c>
    </row>
    <row r="1688" spans="1:15" x14ac:dyDescent="0.3">
      <c r="A1688" t="s">
        <v>4390</v>
      </c>
      <c r="B1688" t="s">
        <v>4391</v>
      </c>
      <c r="C1688" t="s">
        <v>8</v>
      </c>
      <c r="D1688" t="s">
        <v>3881</v>
      </c>
      <c r="E1688" t="s">
        <v>7672</v>
      </c>
      <c r="F1688" t="s">
        <v>4420</v>
      </c>
      <c r="G1688">
        <f>ROUND(city_populationInYear[[#This Row],[value]],2)</f>
        <v>15469</v>
      </c>
      <c r="H1688" t="s">
        <v>7670</v>
      </c>
      <c r="I1688" t="s">
        <v>3980</v>
      </c>
      <c r="J1688" t="s">
        <v>3749</v>
      </c>
      <c r="K1688" t="s">
        <v>1194</v>
      </c>
      <c r="L1688" t="s">
        <v>4393</v>
      </c>
      <c r="M1688" t="s">
        <v>7671</v>
      </c>
      <c r="N1688">
        <f t="shared" si="26"/>
        <v>45</v>
      </c>
      <c r="O1688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Nuuk city, in 2010?</v>
      </c>
    </row>
    <row r="1689" spans="1:15" x14ac:dyDescent="0.3">
      <c r="A1689" t="s">
        <v>4481</v>
      </c>
      <c r="B1689" t="s">
        <v>4482</v>
      </c>
      <c r="C1689" t="s">
        <v>8</v>
      </c>
      <c r="D1689" t="s">
        <v>3881</v>
      </c>
      <c r="E1689" t="s">
        <v>7672</v>
      </c>
      <c r="F1689" t="s">
        <v>4571</v>
      </c>
      <c r="G1689">
        <f>ROUND(city_populationInYear[[#This Row],[value]],2)</f>
        <v>59215</v>
      </c>
      <c r="H1689" t="s">
        <v>7670</v>
      </c>
      <c r="I1689" t="s">
        <v>3980</v>
      </c>
      <c r="J1689" t="s">
        <v>892</v>
      </c>
      <c r="K1689" t="s">
        <v>1194</v>
      </c>
      <c r="L1689" t="s">
        <v>4484</v>
      </c>
      <c r="M1689" t="s">
        <v>7671</v>
      </c>
      <c r="N1689">
        <f t="shared" si="26"/>
        <v>59</v>
      </c>
      <c r="O1689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Offenburg city, in 2010?</v>
      </c>
    </row>
    <row r="1690" spans="1:15" x14ac:dyDescent="0.3">
      <c r="A1690" t="s">
        <v>6281</v>
      </c>
      <c r="B1690" t="s">
        <v>6282</v>
      </c>
      <c r="C1690" t="s">
        <v>8</v>
      </c>
      <c r="D1690" t="s">
        <v>3881</v>
      </c>
      <c r="E1690" t="s">
        <v>7672</v>
      </c>
      <c r="F1690" t="s">
        <v>6283</v>
      </c>
      <c r="G1690">
        <f>ROUND(city_populationInYear[[#This Row],[value]],2)</f>
        <v>880691</v>
      </c>
      <c r="H1690" t="s">
        <v>7670</v>
      </c>
      <c r="I1690" t="s">
        <v>3980</v>
      </c>
      <c r="J1690" t="s">
        <v>2924</v>
      </c>
      <c r="K1690" t="s">
        <v>1194</v>
      </c>
      <c r="L1690" t="s">
        <v>6284</v>
      </c>
      <c r="M1690" t="s">
        <v>7671</v>
      </c>
      <c r="N1690">
        <f t="shared" si="26"/>
        <v>2</v>
      </c>
      <c r="O1690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Panama City city, in 2010?</v>
      </c>
    </row>
    <row r="1691" spans="1:15" x14ac:dyDescent="0.3">
      <c r="A1691" t="s">
        <v>7010</v>
      </c>
      <c r="B1691" t="s">
        <v>7011</v>
      </c>
      <c r="C1691" t="s">
        <v>8</v>
      </c>
      <c r="D1691" t="s">
        <v>3881</v>
      </c>
      <c r="E1691" t="s">
        <v>7672</v>
      </c>
      <c r="F1691" t="s">
        <v>7012</v>
      </c>
      <c r="G1691">
        <f>ROUND(city_populationInYear[[#This Row],[value]],2)</f>
        <v>127832</v>
      </c>
      <c r="H1691" t="s">
        <v>7670</v>
      </c>
      <c r="I1691" t="s">
        <v>3980</v>
      </c>
      <c r="J1691" t="s">
        <v>2898</v>
      </c>
      <c r="K1691" t="s">
        <v>1194</v>
      </c>
      <c r="L1691" t="s">
        <v>7013</v>
      </c>
      <c r="M1691" t="s">
        <v>7671</v>
      </c>
      <c r="N1691">
        <f t="shared" si="26"/>
        <v>4</v>
      </c>
      <c r="O1691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Praia city, in 2010?</v>
      </c>
    </row>
    <row r="1692" spans="1:15" x14ac:dyDescent="0.3">
      <c r="A1692" t="s">
        <v>4032</v>
      </c>
      <c r="B1692" t="s">
        <v>4033</v>
      </c>
      <c r="C1692" t="s">
        <v>8</v>
      </c>
      <c r="D1692" t="s">
        <v>3881</v>
      </c>
      <c r="E1692" t="s">
        <v>7672</v>
      </c>
      <c r="F1692" t="s">
        <v>4034</v>
      </c>
      <c r="G1692">
        <f>ROUND(city_populationInYear[[#This Row],[value]],2)</f>
        <v>79193</v>
      </c>
      <c r="H1692" t="s">
        <v>7670</v>
      </c>
      <c r="I1692" t="s">
        <v>3980</v>
      </c>
      <c r="J1692" t="s">
        <v>154</v>
      </c>
      <c r="K1692" t="s">
        <v>1194</v>
      </c>
      <c r="L1692" t="s">
        <v>4035</v>
      </c>
      <c r="M1692" t="s">
        <v>7671</v>
      </c>
      <c r="N1692">
        <f t="shared" si="26"/>
        <v>26</v>
      </c>
      <c r="O1692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Purmerend city, in 2010?</v>
      </c>
    </row>
    <row r="1693" spans="1:15" x14ac:dyDescent="0.3">
      <c r="A1693" t="s">
        <v>6095</v>
      </c>
      <c r="B1693" t="s">
        <v>6096</v>
      </c>
      <c r="C1693" t="s">
        <v>8</v>
      </c>
      <c r="D1693" t="s">
        <v>3881</v>
      </c>
      <c r="E1693" t="s">
        <v>7672</v>
      </c>
      <c r="F1693" t="s">
        <v>6165</v>
      </c>
      <c r="G1693">
        <f>ROUND(city_populationInYear[[#This Row],[value]],2)</f>
        <v>1607734</v>
      </c>
      <c r="H1693" t="s">
        <v>7670</v>
      </c>
      <c r="I1693" t="s">
        <v>3980</v>
      </c>
      <c r="J1693" t="s">
        <v>3303</v>
      </c>
      <c r="K1693" t="s">
        <v>1194</v>
      </c>
      <c r="L1693" t="s">
        <v>6098</v>
      </c>
      <c r="M1693" t="s">
        <v>7671</v>
      </c>
      <c r="N1693">
        <f t="shared" si="26"/>
        <v>4</v>
      </c>
      <c r="O1693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Quito city, in 2010?</v>
      </c>
    </row>
    <row r="1694" spans="1:15" x14ac:dyDescent="0.3">
      <c r="A1694" t="s">
        <v>7174</v>
      </c>
      <c r="B1694" t="s">
        <v>7175</v>
      </c>
      <c r="C1694" t="s">
        <v>8</v>
      </c>
      <c r="D1694" t="s">
        <v>3881</v>
      </c>
      <c r="E1694" t="s">
        <v>7672</v>
      </c>
      <c r="F1694" t="s">
        <v>7190</v>
      </c>
      <c r="G1694">
        <f>ROUND(city_populationInYear[[#This Row],[value]],2)</f>
        <v>3364</v>
      </c>
      <c r="H1694" t="s">
        <v>7670</v>
      </c>
      <c r="I1694" t="s">
        <v>3980</v>
      </c>
      <c r="J1694" t="s">
        <v>76</v>
      </c>
      <c r="K1694" t="s">
        <v>1194</v>
      </c>
      <c r="L1694" t="s">
        <v>7176</v>
      </c>
      <c r="M1694" t="s">
        <v>7671</v>
      </c>
      <c r="N1694">
        <f t="shared" si="26"/>
        <v>23</v>
      </c>
      <c r="O1694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Rietavas city, in 2010?</v>
      </c>
    </row>
    <row r="1695" spans="1:15" x14ac:dyDescent="0.3">
      <c r="A1695" t="s">
        <v>4626</v>
      </c>
      <c r="B1695" t="s">
        <v>4627</v>
      </c>
      <c r="C1695" t="s">
        <v>8</v>
      </c>
      <c r="D1695" t="s">
        <v>3881</v>
      </c>
      <c r="E1695" t="s">
        <v>7672</v>
      </c>
      <c r="F1695" t="s">
        <v>4628</v>
      </c>
      <c r="G1695">
        <f>ROUND(city_populationInYear[[#This Row],[value]],2)</f>
        <v>171227</v>
      </c>
      <c r="H1695" t="s">
        <v>7670</v>
      </c>
      <c r="I1695" t="s">
        <v>3980</v>
      </c>
      <c r="J1695" t="s">
        <v>266</v>
      </c>
      <c r="K1695" t="s">
        <v>1194</v>
      </c>
      <c r="L1695" t="s">
        <v>4629</v>
      </c>
      <c r="M1695" t="s">
        <v>7671</v>
      </c>
      <c r="N1695">
        <f t="shared" si="26"/>
        <v>3</v>
      </c>
      <c r="O1695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Rzeszów city, in 2010?</v>
      </c>
    </row>
    <row r="1696" spans="1:15" x14ac:dyDescent="0.3">
      <c r="A1696" t="s">
        <v>3879</v>
      </c>
      <c r="B1696" t="s">
        <v>3880</v>
      </c>
      <c r="C1696" t="s">
        <v>8</v>
      </c>
      <c r="D1696" t="s">
        <v>3881</v>
      </c>
      <c r="E1696" t="s">
        <v>7672</v>
      </c>
      <c r="F1696" t="s">
        <v>3983</v>
      </c>
      <c r="G1696">
        <f>ROUND(city_populationInYear[[#This Row],[value]],2)</f>
        <v>805235</v>
      </c>
      <c r="H1696" t="s">
        <v>7670</v>
      </c>
      <c r="I1696" t="s">
        <v>3980</v>
      </c>
      <c r="J1696" t="s">
        <v>3883</v>
      </c>
      <c r="K1696" t="s">
        <v>1194</v>
      </c>
      <c r="L1696" t="s">
        <v>3884</v>
      </c>
      <c r="M1696" t="s">
        <v>7671</v>
      </c>
      <c r="N1696">
        <f t="shared" si="26"/>
        <v>28</v>
      </c>
      <c r="O1696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San Francisco city, in 2010?</v>
      </c>
    </row>
    <row r="1697" spans="1:15" x14ac:dyDescent="0.3">
      <c r="A1697" t="s">
        <v>5409</v>
      </c>
      <c r="B1697" t="s">
        <v>5410</v>
      </c>
      <c r="C1697" t="s">
        <v>8</v>
      </c>
      <c r="D1697" t="s">
        <v>3881</v>
      </c>
      <c r="E1697" t="s">
        <v>7672</v>
      </c>
      <c r="F1697" t="s">
        <v>5491</v>
      </c>
      <c r="G1697">
        <f>ROUND(city_populationInYear[[#This Row],[value]],2)</f>
        <v>34104</v>
      </c>
      <c r="H1697" t="s">
        <v>7670</v>
      </c>
      <c r="I1697" t="s">
        <v>3980</v>
      </c>
      <c r="J1697" t="s">
        <v>581</v>
      </c>
      <c r="K1697" t="s">
        <v>1194</v>
      </c>
      <c r="L1697" t="s">
        <v>5412</v>
      </c>
      <c r="M1697" t="s">
        <v>7671</v>
      </c>
      <c r="N1697">
        <f t="shared" si="26"/>
        <v>44</v>
      </c>
      <c r="O1697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Sant Adrià de Besòs city, in 2010?</v>
      </c>
    </row>
    <row r="1698" spans="1:15" x14ac:dyDescent="0.3">
      <c r="A1698" t="s">
        <v>5404</v>
      </c>
      <c r="B1698" t="s">
        <v>5405</v>
      </c>
      <c r="C1698" t="s">
        <v>8</v>
      </c>
      <c r="D1698" t="s">
        <v>3881</v>
      </c>
      <c r="E1698" t="s">
        <v>7672</v>
      </c>
      <c r="F1698" t="s">
        <v>5496</v>
      </c>
      <c r="G1698">
        <f>ROUND(city_populationInYear[[#This Row],[value]],2)</f>
        <v>43112</v>
      </c>
      <c r="H1698" t="s">
        <v>7670</v>
      </c>
      <c r="I1698" t="s">
        <v>3980</v>
      </c>
      <c r="J1698" t="s">
        <v>783</v>
      </c>
      <c r="K1698" t="s">
        <v>1194</v>
      </c>
      <c r="L1698" t="s">
        <v>5407</v>
      </c>
      <c r="M1698" t="s">
        <v>7671</v>
      </c>
      <c r="N1698">
        <f t="shared" si="26"/>
        <v>43</v>
      </c>
      <c r="O1698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Sant Feliu de Llobregat city, in 2010?</v>
      </c>
    </row>
    <row r="1699" spans="1:15" x14ac:dyDescent="0.3">
      <c r="A1699" t="s">
        <v>5470</v>
      </c>
      <c r="B1699" t="s">
        <v>5471</v>
      </c>
      <c r="C1699" t="s">
        <v>8</v>
      </c>
      <c r="D1699" t="s">
        <v>3881</v>
      </c>
      <c r="E1699" t="s">
        <v>7672</v>
      </c>
      <c r="F1699" t="s">
        <v>7277</v>
      </c>
      <c r="G1699">
        <f>ROUND(city_populationInYear[[#This Row],[value]],2)</f>
        <v>32338</v>
      </c>
      <c r="H1699" t="s">
        <v>7670</v>
      </c>
      <c r="I1699" t="s">
        <v>3980</v>
      </c>
      <c r="J1699" t="s">
        <v>44</v>
      </c>
      <c r="K1699" t="s">
        <v>1194</v>
      </c>
      <c r="L1699" t="s">
        <v>5473</v>
      </c>
      <c r="M1699" t="s">
        <v>7671</v>
      </c>
      <c r="N1699">
        <f t="shared" si="26"/>
        <v>45</v>
      </c>
      <c r="O1699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Sant Joan Despí city, in 2010?</v>
      </c>
    </row>
    <row r="1700" spans="1:15" x14ac:dyDescent="0.3">
      <c r="A1700" t="s">
        <v>4146</v>
      </c>
      <c r="B1700" t="s">
        <v>4147</v>
      </c>
      <c r="C1700" t="s">
        <v>8</v>
      </c>
      <c r="D1700" t="s">
        <v>3881</v>
      </c>
      <c r="E1700" t="s">
        <v>7672</v>
      </c>
      <c r="F1700" t="s">
        <v>4180</v>
      </c>
      <c r="G1700">
        <f>ROUND(city_populationInYear[[#This Row],[value]],2)</f>
        <v>11253503</v>
      </c>
      <c r="H1700" t="s">
        <v>7670</v>
      </c>
      <c r="I1700" t="s">
        <v>3980</v>
      </c>
      <c r="J1700" t="s">
        <v>4149</v>
      </c>
      <c r="K1700" t="s">
        <v>1194</v>
      </c>
      <c r="L1700" t="s">
        <v>4150</v>
      </c>
      <c r="M1700" t="s">
        <v>7671</v>
      </c>
      <c r="N1700">
        <f t="shared" si="26"/>
        <v>21</v>
      </c>
      <c r="O1700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São Paulo city, in 2010?</v>
      </c>
    </row>
    <row r="1701" spans="1:15" x14ac:dyDescent="0.3">
      <c r="A1701" t="s">
        <v>4520</v>
      </c>
      <c r="B1701" t="s">
        <v>4521</v>
      </c>
      <c r="C1701" t="s">
        <v>8</v>
      </c>
      <c r="D1701" t="s">
        <v>3881</v>
      </c>
      <c r="E1701" t="s">
        <v>7672</v>
      </c>
      <c r="F1701" t="s">
        <v>4525</v>
      </c>
      <c r="G1701">
        <f>ROUND(city_populationInYear[[#This Row],[value]],2)</f>
        <v>65468</v>
      </c>
      <c r="H1701" t="s">
        <v>7670</v>
      </c>
      <c r="I1701" t="s">
        <v>3980</v>
      </c>
      <c r="J1701" t="s">
        <v>4523</v>
      </c>
      <c r="K1701" t="s">
        <v>1194</v>
      </c>
      <c r="L1701" t="s">
        <v>4524</v>
      </c>
      <c r="M1701" t="s">
        <v>7671</v>
      </c>
      <c r="N1701">
        <f t="shared" si="26"/>
        <v>7</v>
      </c>
      <c r="O1701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São Tomé city, in 2010?</v>
      </c>
    </row>
    <row r="1702" spans="1:15" x14ac:dyDescent="0.3">
      <c r="A1702" t="s">
        <v>7534</v>
      </c>
      <c r="B1702" t="s">
        <v>7535</v>
      </c>
      <c r="C1702" t="s">
        <v>8</v>
      </c>
      <c r="D1702" t="s">
        <v>3881</v>
      </c>
      <c r="E1702" t="s">
        <v>7672</v>
      </c>
      <c r="F1702" t="s">
        <v>7554</v>
      </c>
      <c r="G1702">
        <f>ROUND(city_populationInYear[[#This Row],[value]],2)</f>
        <v>42396</v>
      </c>
      <c r="H1702" t="s">
        <v>7670</v>
      </c>
      <c r="I1702" t="s">
        <v>3980</v>
      </c>
      <c r="J1702" t="s">
        <v>945</v>
      </c>
      <c r="K1702" t="s">
        <v>1194</v>
      </c>
      <c r="L1702" t="s">
        <v>7537</v>
      </c>
      <c r="M1702" t="s">
        <v>7671</v>
      </c>
      <c r="N1702">
        <f t="shared" si="26"/>
        <v>20</v>
      </c>
      <c r="O1702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Silkeborg city, in 2010?</v>
      </c>
    </row>
    <row r="1703" spans="1:15" x14ac:dyDescent="0.3">
      <c r="A1703" t="s">
        <v>4277</v>
      </c>
      <c r="B1703" t="s">
        <v>4278</v>
      </c>
      <c r="C1703" t="s">
        <v>8</v>
      </c>
      <c r="D1703" t="s">
        <v>3881</v>
      </c>
      <c r="E1703" t="s">
        <v>7672</v>
      </c>
      <c r="F1703" t="s">
        <v>4345</v>
      </c>
      <c r="G1703">
        <f>ROUND(city_populationInYear[[#This Row],[value]],2)</f>
        <v>5076732</v>
      </c>
      <c r="H1703" t="s">
        <v>7670</v>
      </c>
      <c r="I1703" t="s">
        <v>3980</v>
      </c>
      <c r="J1703" t="s">
        <v>4280</v>
      </c>
      <c r="K1703" t="s">
        <v>1194</v>
      </c>
      <c r="L1703" t="s">
        <v>4281</v>
      </c>
      <c r="M1703" t="s">
        <v>7671</v>
      </c>
      <c r="N1703">
        <f t="shared" si="26"/>
        <v>72</v>
      </c>
      <c r="O1703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Singapore city, in 2010?</v>
      </c>
    </row>
    <row r="1704" spans="1:15" x14ac:dyDescent="0.3">
      <c r="A1704" t="s">
        <v>5516</v>
      </c>
      <c r="B1704" t="s">
        <v>5517</v>
      </c>
      <c r="C1704" t="s">
        <v>8</v>
      </c>
      <c r="D1704" t="s">
        <v>3881</v>
      </c>
      <c r="E1704" t="s">
        <v>7672</v>
      </c>
      <c r="F1704" t="s">
        <v>5600</v>
      </c>
      <c r="G1704">
        <f>ROUND(city_populationInYear[[#This Row],[value]],2)</f>
        <v>719632</v>
      </c>
      <c r="H1704" t="s">
        <v>7670</v>
      </c>
      <c r="I1704" t="s">
        <v>3980</v>
      </c>
      <c r="J1704" t="s">
        <v>259</v>
      </c>
      <c r="K1704" t="s">
        <v>1194</v>
      </c>
      <c r="L1704" t="s">
        <v>5519</v>
      </c>
      <c r="M1704" t="s">
        <v>7671</v>
      </c>
      <c r="N1704">
        <f t="shared" si="26"/>
        <v>54</v>
      </c>
      <c r="O1704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Tolyatti city, in 2010?</v>
      </c>
    </row>
    <row r="1705" spans="1:15" x14ac:dyDescent="0.3">
      <c r="A1705" t="s">
        <v>4722</v>
      </c>
      <c r="B1705" t="s">
        <v>4723</v>
      </c>
      <c r="C1705" t="s">
        <v>8</v>
      </c>
      <c r="D1705" t="s">
        <v>3881</v>
      </c>
      <c r="E1705" t="s">
        <v>7672</v>
      </c>
      <c r="F1705" t="s">
        <v>6341</v>
      </c>
      <c r="G1705">
        <f>ROUND(city_populationInYear[[#This Row],[value]],2)</f>
        <v>105260</v>
      </c>
      <c r="H1705" t="s">
        <v>7670</v>
      </c>
      <c r="I1705" t="s">
        <v>3980</v>
      </c>
      <c r="J1705" t="s">
        <v>4725</v>
      </c>
      <c r="K1705" t="s">
        <v>1194</v>
      </c>
      <c r="L1705" t="s">
        <v>4726</v>
      </c>
      <c r="M1705" t="s">
        <v>7671</v>
      </c>
      <c r="N1705">
        <f t="shared" si="26"/>
        <v>17</v>
      </c>
      <c r="O1705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Trier city, in 2010?</v>
      </c>
    </row>
    <row r="1706" spans="1:15" x14ac:dyDescent="0.3">
      <c r="A1706" t="s">
        <v>7378</v>
      </c>
      <c r="B1706" t="s">
        <v>7379</v>
      </c>
      <c r="C1706" t="s">
        <v>8</v>
      </c>
      <c r="D1706" t="s">
        <v>3881</v>
      </c>
      <c r="E1706" t="s">
        <v>7672</v>
      </c>
      <c r="F1706" t="s">
        <v>7426</v>
      </c>
      <c r="G1706">
        <f>ROUND(city_populationInYear[[#This Row],[value]],2)</f>
        <v>1131902</v>
      </c>
      <c r="H1706" t="s">
        <v>7670</v>
      </c>
      <c r="I1706" t="s">
        <v>3980</v>
      </c>
      <c r="J1706" t="s">
        <v>3020</v>
      </c>
      <c r="K1706" t="s">
        <v>1194</v>
      </c>
      <c r="L1706" t="s">
        <v>7381</v>
      </c>
      <c r="M1706" t="s">
        <v>7671</v>
      </c>
      <c r="N1706">
        <f t="shared" si="26"/>
        <v>15</v>
      </c>
      <c r="O1706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Ulaanbaatar city, in 2010?</v>
      </c>
    </row>
    <row r="1707" spans="1:15" x14ac:dyDescent="0.3">
      <c r="A1707" t="s">
        <v>4727</v>
      </c>
      <c r="B1707" t="s">
        <v>4728</v>
      </c>
      <c r="C1707" t="s">
        <v>8</v>
      </c>
      <c r="D1707" t="s">
        <v>3881</v>
      </c>
      <c r="E1707" t="s">
        <v>7672</v>
      </c>
      <c r="F1707" t="s">
        <v>4797</v>
      </c>
      <c r="G1707">
        <f>ROUND(city_populationInYear[[#This Row],[value]],2)</f>
        <v>122801</v>
      </c>
      <c r="H1707" t="s">
        <v>7670</v>
      </c>
      <c r="I1707" t="s">
        <v>3980</v>
      </c>
      <c r="J1707" t="s">
        <v>3228</v>
      </c>
      <c r="K1707" t="s">
        <v>1194</v>
      </c>
      <c r="L1707" t="s">
        <v>4730</v>
      </c>
      <c r="M1707" t="s">
        <v>7671</v>
      </c>
      <c r="N1707">
        <f t="shared" si="26"/>
        <v>62</v>
      </c>
      <c r="O1707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Ulm city, in 2010?</v>
      </c>
    </row>
    <row r="1708" spans="1:15" x14ac:dyDescent="0.3">
      <c r="A1708" t="s">
        <v>7498</v>
      </c>
      <c r="B1708" t="s">
        <v>7499</v>
      </c>
      <c r="C1708" t="s">
        <v>8</v>
      </c>
      <c r="D1708" t="s">
        <v>3881</v>
      </c>
      <c r="E1708" t="s">
        <v>7672</v>
      </c>
      <c r="F1708" t="s">
        <v>7576</v>
      </c>
      <c r="G1708">
        <f>ROUND(city_populationInYear[[#This Row],[value]],2)</f>
        <v>27602</v>
      </c>
      <c r="H1708" t="s">
        <v>7670</v>
      </c>
      <c r="I1708" t="s">
        <v>3980</v>
      </c>
      <c r="J1708" t="s">
        <v>870</v>
      </c>
      <c r="K1708" t="s">
        <v>1194</v>
      </c>
      <c r="L1708" t="s">
        <v>7501</v>
      </c>
      <c r="M1708" t="s">
        <v>7671</v>
      </c>
      <c r="N1708">
        <f t="shared" si="26"/>
        <v>14</v>
      </c>
      <c r="O1708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Varberg city, in 2010?</v>
      </c>
    </row>
    <row r="1709" spans="1:15" x14ac:dyDescent="0.3">
      <c r="A1709" t="s">
        <v>7629</v>
      </c>
      <c r="B1709" t="s">
        <v>7630</v>
      </c>
      <c r="C1709" t="s">
        <v>8</v>
      </c>
      <c r="D1709" t="s">
        <v>3881</v>
      </c>
      <c r="E1709" t="s">
        <v>7672</v>
      </c>
      <c r="F1709" t="s">
        <v>7653</v>
      </c>
      <c r="G1709">
        <f>ROUND(city_populationInYear[[#This Row],[value]],2)</f>
        <v>19683</v>
      </c>
      <c r="H1709" t="s">
        <v>7670</v>
      </c>
      <c r="I1709" t="s">
        <v>3980</v>
      </c>
      <c r="J1709" t="s">
        <v>84</v>
      </c>
      <c r="K1709" t="s">
        <v>1194</v>
      </c>
      <c r="L1709" t="s">
        <v>7632</v>
      </c>
      <c r="M1709" t="s">
        <v>7671</v>
      </c>
      <c r="N1709">
        <f t="shared" si="26"/>
        <v>8</v>
      </c>
      <c r="O1709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Vianen city, in 2010?</v>
      </c>
    </row>
    <row r="1710" spans="1:15" x14ac:dyDescent="0.3">
      <c r="A1710" t="s">
        <v>4527</v>
      </c>
      <c r="B1710" t="s">
        <v>4528</v>
      </c>
      <c r="C1710" t="s">
        <v>8</v>
      </c>
      <c r="D1710" t="s">
        <v>3881</v>
      </c>
      <c r="E1710" t="s">
        <v>7672</v>
      </c>
      <c r="F1710" t="s">
        <v>4553</v>
      </c>
      <c r="G1710">
        <f>ROUND(city_populationInYear[[#This Row],[value]],2)</f>
        <v>26450</v>
      </c>
      <c r="H1710" t="s">
        <v>7670</v>
      </c>
      <c r="I1710" t="s">
        <v>3980</v>
      </c>
      <c r="J1710" t="s">
        <v>3712</v>
      </c>
      <c r="K1710" t="s">
        <v>1194</v>
      </c>
      <c r="L1710" t="s">
        <v>4530</v>
      </c>
      <c r="M1710" t="s">
        <v>7671</v>
      </c>
      <c r="N1710">
        <f t="shared" si="26"/>
        <v>3</v>
      </c>
      <c r="O1710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Victoria city, in 2010?</v>
      </c>
    </row>
    <row r="1711" spans="1:15" x14ac:dyDescent="0.3">
      <c r="A1711" t="s">
        <v>5848</v>
      </c>
      <c r="B1711" t="s">
        <v>5849</v>
      </c>
      <c r="C1711" t="s">
        <v>8</v>
      </c>
      <c r="D1711" t="s">
        <v>3881</v>
      </c>
      <c r="E1711" t="s">
        <v>7672</v>
      </c>
      <c r="F1711" t="s">
        <v>5904</v>
      </c>
      <c r="G1711">
        <f>ROUND(city_populationInYear[[#This Row],[value]],2)</f>
        <v>51367</v>
      </c>
      <c r="H1711" t="s">
        <v>7670</v>
      </c>
      <c r="I1711" t="s">
        <v>3980</v>
      </c>
      <c r="J1711" t="s">
        <v>349</v>
      </c>
      <c r="K1711" t="s">
        <v>1194</v>
      </c>
      <c r="L1711" t="s">
        <v>5851</v>
      </c>
      <c r="M1711" t="s">
        <v>7671</v>
      </c>
      <c r="N1711">
        <f t="shared" si="26"/>
        <v>23</v>
      </c>
      <c r="O1711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Vila-real city, in 2010?</v>
      </c>
    </row>
    <row r="1712" spans="1:15" x14ac:dyDescent="0.3">
      <c r="A1712" t="s">
        <v>4152</v>
      </c>
      <c r="B1712" t="s">
        <v>4153</v>
      </c>
      <c r="C1712" t="s">
        <v>8</v>
      </c>
      <c r="D1712" t="s">
        <v>3881</v>
      </c>
      <c r="E1712" t="s">
        <v>7672</v>
      </c>
      <c r="F1712" t="s">
        <v>4426</v>
      </c>
      <c r="G1712">
        <f>ROUND(city_populationInYear[[#This Row],[value]],2)</f>
        <v>531691</v>
      </c>
      <c r="H1712" t="s">
        <v>7670</v>
      </c>
      <c r="I1712" t="s">
        <v>3980</v>
      </c>
      <c r="J1712" t="s">
        <v>3054</v>
      </c>
      <c r="K1712" t="s">
        <v>1194</v>
      </c>
      <c r="L1712" t="s">
        <v>4156</v>
      </c>
      <c r="M1712" t="s">
        <v>7671</v>
      </c>
      <c r="N1712">
        <f t="shared" si="26"/>
        <v>56</v>
      </c>
      <c r="O1712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Vilnius city, in 2010?</v>
      </c>
    </row>
    <row r="1713" spans="1:15" x14ac:dyDescent="0.3">
      <c r="A1713" t="s">
        <v>6601</v>
      </c>
      <c r="B1713" t="s">
        <v>6602</v>
      </c>
      <c r="C1713" t="s">
        <v>8</v>
      </c>
      <c r="D1713" t="s">
        <v>3881</v>
      </c>
      <c r="E1713" t="s">
        <v>7672</v>
      </c>
      <c r="F1713" t="s">
        <v>6603</v>
      </c>
      <c r="G1713">
        <f>ROUND(city_populationInYear[[#This Row],[value]],2)</f>
        <v>8294</v>
      </c>
      <c r="H1713" t="s">
        <v>7670</v>
      </c>
      <c r="I1713" t="s">
        <v>3980</v>
      </c>
      <c r="J1713" t="s">
        <v>84</v>
      </c>
      <c r="K1713" t="s">
        <v>1194</v>
      </c>
      <c r="L1713" t="s">
        <v>6604</v>
      </c>
      <c r="M1713" t="s">
        <v>7671</v>
      </c>
      <c r="N1713">
        <f t="shared" si="26"/>
        <v>22</v>
      </c>
      <c r="O1713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Vrhnika city, in 2010?</v>
      </c>
    </row>
    <row r="1714" spans="1:15" x14ac:dyDescent="0.3">
      <c r="A1714" t="s">
        <v>5520</v>
      </c>
      <c r="B1714" t="s">
        <v>5521</v>
      </c>
      <c r="C1714" t="s">
        <v>8</v>
      </c>
      <c r="D1714" t="s">
        <v>3881</v>
      </c>
      <c r="E1714" t="s">
        <v>7672</v>
      </c>
      <c r="F1714" t="s">
        <v>6459</v>
      </c>
      <c r="G1714">
        <f>ROUND(city_populationInYear[[#This Row],[value]],2)</f>
        <v>36642</v>
      </c>
      <c r="H1714" t="s">
        <v>7670</v>
      </c>
      <c r="I1714" t="s">
        <v>3980</v>
      </c>
      <c r="J1714" t="s">
        <v>790</v>
      </c>
      <c r="K1714" t="s">
        <v>1194</v>
      </c>
      <c r="L1714" t="s">
        <v>5523</v>
      </c>
      <c r="M1714" t="s">
        <v>7671</v>
      </c>
      <c r="N1714">
        <f t="shared" si="26"/>
        <v>25</v>
      </c>
      <c r="O1714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Wageningen city, in 2010?</v>
      </c>
    </row>
    <row r="1715" spans="1:15" x14ac:dyDescent="0.3">
      <c r="A1715" t="s">
        <v>4021</v>
      </c>
      <c r="B1715" t="s">
        <v>4022</v>
      </c>
      <c r="C1715" t="s">
        <v>8</v>
      </c>
      <c r="D1715" t="s">
        <v>3881</v>
      </c>
      <c r="E1715" t="s">
        <v>7672</v>
      </c>
      <c r="F1715" t="s">
        <v>4115</v>
      </c>
      <c r="G1715">
        <f>ROUND(city_populationInYear[[#This Row],[value]],2)</f>
        <v>17987</v>
      </c>
      <c r="H1715" t="s">
        <v>7670</v>
      </c>
      <c r="I1715" t="s">
        <v>3980</v>
      </c>
      <c r="J1715" t="s">
        <v>29</v>
      </c>
      <c r="K1715" t="s">
        <v>1194</v>
      </c>
      <c r="L1715" t="s">
        <v>4024</v>
      </c>
      <c r="M1715" t="s">
        <v>7671</v>
      </c>
      <c r="N1715">
        <f t="shared" si="26"/>
        <v>25</v>
      </c>
      <c r="O1715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Weesp city, in 2010?</v>
      </c>
    </row>
    <row r="1716" spans="1:15" x14ac:dyDescent="0.3">
      <c r="A1716" t="s">
        <v>4492</v>
      </c>
      <c r="B1716" t="s">
        <v>4493</v>
      </c>
      <c r="C1716" t="s">
        <v>8</v>
      </c>
      <c r="D1716" t="s">
        <v>3881</v>
      </c>
      <c r="E1716" t="s">
        <v>7672</v>
      </c>
      <c r="F1716" t="s">
        <v>4566</v>
      </c>
      <c r="G1716">
        <f>ROUND(city_populationInYear[[#This Row],[value]],2)</f>
        <v>322500</v>
      </c>
      <c r="H1716" t="s">
        <v>7670</v>
      </c>
      <c r="I1716" t="s">
        <v>3980</v>
      </c>
      <c r="J1716" t="s">
        <v>4495</v>
      </c>
      <c r="K1716" t="s">
        <v>1194</v>
      </c>
      <c r="L1716" t="s">
        <v>4496</v>
      </c>
      <c r="M1716" t="s">
        <v>7671</v>
      </c>
      <c r="N1716">
        <f t="shared" si="26"/>
        <v>6</v>
      </c>
      <c r="O1716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Windhoek city, in 2010?</v>
      </c>
    </row>
    <row r="1717" spans="1:15" x14ac:dyDescent="0.3">
      <c r="A1717" t="s">
        <v>4736</v>
      </c>
      <c r="B1717" t="s">
        <v>4737</v>
      </c>
      <c r="C1717" t="s">
        <v>8</v>
      </c>
      <c r="D1717" t="s">
        <v>3881</v>
      </c>
      <c r="E1717" t="s">
        <v>7672</v>
      </c>
      <c r="F1717" t="s">
        <v>6124</v>
      </c>
      <c r="G1717">
        <f>ROUND(city_populationInYear[[#This Row],[value]],2)</f>
        <v>133799</v>
      </c>
      <c r="H1717" t="s">
        <v>7670</v>
      </c>
      <c r="I1717" t="s">
        <v>3980</v>
      </c>
      <c r="J1717" t="s">
        <v>2772</v>
      </c>
      <c r="K1717" t="s">
        <v>1194</v>
      </c>
      <c r="L1717" t="s">
        <v>4739</v>
      </c>
      <c r="M1717" t="s">
        <v>7671</v>
      </c>
      <c r="N1717">
        <f t="shared" si="26"/>
        <v>23</v>
      </c>
      <c r="O1717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Würzburg city, in 2010?</v>
      </c>
    </row>
    <row r="1718" spans="1:15" x14ac:dyDescent="0.3">
      <c r="A1718" t="s">
        <v>7241</v>
      </c>
      <c r="B1718" t="s">
        <v>7242</v>
      </c>
      <c r="C1718" t="s">
        <v>8</v>
      </c>
      <c r="D1718" t="s">
        <v>3881</v>
      </c>
      <c r="E1718" t="s">
        <v>7672</v>
      </c>
      <c r="F1718" t="s">
        <v>7301</v>
      </c>
      <c r="G1718">
        <f>ROUND(city_populationInYear[[#This Row],[value]],2)</f>
        <v>34900</v>
      </c>
      <c r="H1718" t="s">
        <v>7670</v>
      </c>
      <c r="I1718" t="s">
        <v>1177</v>
      </c>
      <c r="J1718" t="s">
        <v>56</v>
      </c>
      <c r="K1718" t="s">
        <v>1194</v>
      </c>
      <c r="L1718" t="s">
        <v>7244</v>
      </c>
      <c r="M1718" t="s">
        <v>7671</v>
      </c>
      <c r="N1718">
        <f t="shared" si="26"/>
        <v>31</v>
      </c>
      <c r="O1718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Abinsk city, in 2011?</v>
      </c>
    </row>
    <row r="1719" spans="1:15" x14ac:dyDescent="0.3">
      <c r="A1719" t="s">
        <v>6809</v>
      </c>
      <c r="B1719" t="s">
        <v>6810</v>
      </c>
      <c r="C1719" t="s">
        <v>8</v>
      </c>
      <c r="D1719" t="s">
        <v>3881</v>
      </c>
      <c r="E1719" t="s">
        <v>7672</v>
      </c>
      <c r="F1719" t="s">
        <v>6811</v>
      </c>
      <c r="G1719">
        <f>ROUND(city_populationInYear[[#This Row],[value]],2)</f>
        <v>1225235</v>
      </c>
      <c r="H1719" t="s">
        <v>7670</v>
      </c>
      <c r="I1719" t="s">
        <v>1177</v>
      </c>
      <c r="J1719" t="s">
        <v>2894</v>
      </c>
      <c r="K1719" t="s">
        <v>1194</v>
      </c>
      <c r="L1719" t="s">
        <v>6812</v>
      </c>
      <c r="M1719" t="s">
        <v>7671</v>
      </c>
      <c r="N1719">
        <f t="shared" si="26"/>
        <v>3</v>
      </c>
      <c r="O1719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Adelaide city, in 2011?</v>
      </c>
    </row>
    <row r="1720" spans="1:15" x14ac:dyDescent="0.3">
      <c r="A1720" t="s">
        <v>6365</v>
      </c>
      <c r="B1720" t="s">
        <v>6366</v>
      </c>
      <c r="C1720" t="s">
        <v>8</v>
      </c>
      <c r="D1720" t="s">
        <v>3881</v>
      </c>
      <c r="E1720" t="s">
        <v>7672</v>
      </c>
      <c r="F1720" t="s">
        <v>6395</v>
      </c>
      <c r="G1720">
        <f>ROUND(city_populationInYear[[#This Row],[value]],2)</f>
        <v>5570585</v>
      </c>
      <c r="H1720" t="s">
        <v>7670</v>
      </c>
      <c r="I1720" t="s">
        <v>1177</v>
      </c>
      <c r="J1720" t="s">
        <v>6368</v>
      </c>
      <c r="K1720" t="s">
        <v>1194</v>
      </c>
      <c r="L1720" t="s">
        <v>6369</v>
      </c>
      <c r="M1720" t="s">
        <v>7671</v>
      </c>
      <c r="N1720">
        <f t="shared" si="26"/>
        <v>3</v>
      </c>
      <c r="O1720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Ahmedabad city, in 2011?</v>
      </c>
    </row>
    <row r="1721" spans="1:15" x14ac:dyDescent="0.3">
      <c r="A1721" t="s">
        <v>5737</v>
      </c>
      <c r="B1721" t="s">
        <v>5738</v>
      </c>
      <c r="C1721" t="s">
        <v>8</v>
      </c>
      <c r="D1721" t="s">
        <v>3881</v>
      </c>
      <c r="E1721" t="s">
        <v>7672</v>
      </c>
      <c r="F1721" t="s">
        <v>5758</v>
      </c>
      <c r="G1721">
        <f>ROUND(city_populationInYear[[#This Row],[value]],2)</f>
        <v>44273</v>
      </c>
      <c r="H1721" t="s">
        <v>7670</v>
      </c>
      <c r="I1721" t="s">
        <v>1177</v>
      </c>
      <c r="J1721" t="s">
        <v>169</v>
      </c>
      <c r="K1721" t="s">
        <v>1194</v>
      </c>
      <c r="L1721" t="s">
        <v>5740</v>
      </c>
      <c r="M1721" t="s">
        <v>7671</v>
      </c>
      <c r="N1721">
        <f t="shared" si="26"/>
        <v>59</v>
      </c>
      <c r="O1721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Albstadt city, in 2011?</v>
      </c>
    </row>
    <row r="1722" spans="1:15" x14ac:dyDescent="0.3">
      <c r="A1722" t="s">
        <v>4161</v>
      </c>
      <c r="B1722" t="s">
        <v>4162</v>
      </c>
      <c r="C1722" t="s">
        <v>8</v>
      </c>
      <c r="D1722" t="s">
        <v>3881</v>
      </c>
      <c r="E1722" t="s">
        <v>7672</v>
      </c>
      <c r="F1722" t="s">
        <v>4236</v>
      </c>
      <c r="G1722">
        <f>ROUND(city_populationInYear[[#This Row],[value]],2)</f>
        <v>144340</v>
      </c>
      <c r="H1722" t="s">
        <v>7670</v>
      </c>
      <c r="I1722" t="s">
        <v>1177</v>
      </c>
      <c r="J1722" t="s">
        <v>285</v>
      </c>
      <c r="K1722" t="s">
        <v>1194</v>
      </c>
      <c r="L1722" t="s">
        <v>4164</v>
      </c>
      <c r="M1722" t="s">
        <v>7671</v>
      </c>
      <c r="N1722">
        <f t="shared" si="26"/>
        <v>15</v>
      </c>
      <c r="O1722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Alexandria city, in 2011?</v>
      </c>
    </row>
    <row r="1723" spans="1:15" x14ac:dyDescent="0.3">
      <c r="A1723" t="s">
        <v>6245</v>
      </c>
      <c r="B1723" t="s">
        <v>6246</v>
      </c>
      <c r="C1723" t="s">
        <v>8</v>
      </c>
      <c r="D1723" t="s">
        <v>3881</v>
      </c>
      <c r="E1723" t="s">
        <v>7672</v>
      </c>
      <c r="F1723" t="s">
        <v>6326</v>
      </c>
      <c r="G1723">
        <f>ROUND(city_populationInYear[[#This Row],[value]],2)</f>
        <v>3415811</v>
      </c>
      <c r="H1723" t="s">
        <v>7670</v>
      </c>
      <c r="I1723" t="s">
        <v>1177</v>
      </c>
      <c r="J1723" t="s">
        <v>3482</v>
      </c>
      <c r="K1723" t="s">
        <v>1194</v>
      </c>
      <c r="L1723" t="s">
        <v>6248</v>
      </c>
      <c r="M1723" t="s">
        <v>7671</v>
      </c>
      <c r="N1723">
        <f t="shared" si="26"/>
        <v>11</v>
      </c>
      <c r="O1723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Algiers city, in 2011?</v>
      </c>
    </row>
    <row r="1724" spans="1:15" x14ac:dyDescent="0.3">
      <c r="A1724" t="s">
        <v>5852</v>
      </c>
      <c r="B1724" t="s">
        <v>5853</v>
      </c>
      <c r="C1724" t="s">
        <v>8</v>
      </c>
      <c r="D1724" t="s">
        <v>3881</v>
      </c>
      <c r="E1724" t="s">
        <v>7672</v>
      </c>
      <c r="F1724" t="s">
        <v>5926</v>
      </c>
      <c r="G1724">
        <f>ROUND(city_populationInYear[[#This Row],[value]],2)</f>
        <v>334329</v>
      </c>
      <c r="H1724" t="s">
        <v>7670</v>
      </c>
      <c r="I1724" t="s">
        <v>1177</v>
      </c>
      <c r="J1724" t="s">
        <v>2040</v>
      </c>
      <c r="K1724" t="s">
        <v>1194</v>
      </c>
      <c r="L1724" t="s">
        <v>5855</v>
      </c>
      <c r="M1724" t="s">
        <v>7671</v>
      </c>
      <c r="N1724">
        <f t="shared" si="26"/>
        <v>23</v>
      </c>
      <c r="O1724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Alicante city, in 2011?</v>
      </c>
    </row>
    <row r="1725" spans="1:15" x14ac:dyDescent="0.3">
      <c r="A1725" t="s">
        <v>6759</v>
      </c>
      <c r="B1725" t="s">
        <v>6760</v>
      </c>
      <c r="C1725" t="s">
        <v>8</v>
      </c>
      <c r="D1725" t="s">
        <v>3881</v>
      </c>
      <c r="E1725" t="s">
        <v>7672</v>
      </c>
      <c r="F1725" t="s">
        <v>6761</v>
      </c>
      <c r="G1725">
        <f>ROUND(city_populationInYear[[#This Row],[value]],2)</f>
        <v>63208</v>
      </c>
      <c r="H1725" t="s">
        <v>7670</v>
      </c>
      <c r="I1725" t="s">
        <v>1177</v>
      </c>
      <c r="J1725" t="s">
        <v>150</v>
      </c>
      <c r="K1725" t="s">
        <v>1194</v>
      </c>
      <c r="L1725" t="s">
        <v>6762</v>
      </c>
      <c r="M1725" t="s">
        <v>7671</v>
      </c>
      <c r="N1725">
        <f t="shared" si="26"/>
        <v>1</v>
      </c>
      <c r="O1725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Anuradhapura city, in 2011?</v>
      </c>
    </row>
    <row r="1726" spans="1:15" x14ac:dyDescent="0.3">
      <c r="A1726" t="s">
        <v>4854</v>
      </c>
      <c r="B1726" t="s">
        <v>4855</v>
      </c>
      <c r="C1726" t="s">
        <v>8</v>
      </c>
      <c r="D1726" t="s">
        <v>3881</v>
      </c>
      <c r="E1726" t="s">
        <v>7672</v>
      </c>
      <c r="F1726" t="s">
        <v>4856</v>
      </c>
      <c r="G1726">
        <f>ROUND(city_populationInYear[[#This Row],[value]],2)</f>
        <v>83617</v>
      </c>
      <c r="H1726" t="s">
        <v>7670</v>
      </c>
      <c r="I1726" t="s">
        <v>1177</v>
      </c>
      <c r="J1726" t="s">
        <v>195</v>
      </c>
      <c r="K1726" t="s">
        <v>1194</v>
      </c>
      <c r="L1726" t="s">
        <v>4857</v>
      </c>
      <c r="M1726" t="s">
        <v>7671</v>
      </c>
      <c r="N1726">
        <f t="shared" si="26"/>
        <v>22</v>
      </c>
      <c r="O1726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Avilés city, in 2011?</v>
      </c>
    </row>
    <row r="1727" spans="1:15" x14ac:dyDescent="0.3">
      <c r="A1727" t="s">
        <v>7251</v>
      </c>
      <c r="B1727" t="s">
        <v>7252</v>
      </c>
      <c r="C1727" t="s">
        <v>8</v>
      </c>
      <c r="D1727" t="s">
        <v>3881</v>
      </c>
      <c r="E1727" t="s">
        <v>7672</v>
      </c>
      <c r="F1727" t="s">
        <v>7285</v>
      </c>
      <c r="G1727">
        <f>ROUND(city_populationInYear[[#This Row],[value]],2)</f>
        <v>151565</v>
      </c>
      <c r="H1727" t="s">
        <v>7670</v>
      </c>
      <c r="I1727" t="s">
        <v>1177</v>
      </c>
      <c r="J1727" t="s">
        <v>5842</v>
      </c>
      <c r="K1727" t="s">
        <v>1194</v>
      </c>
      <c r="L1727" t="s">
        <v>7254</v>
      </c>
      <c r="M1727" t="s">
        <v>7671</v>
      </c>
      <c r="N1727">
        <f t="shared" si="26"/>
        <v>23</v>
      </c>
      <c r="O1727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Badajoz city, in 2011?</v>
      </c>
    </row>
    <row r="1728" spans="1:15" x14ac:dyDescent="0.3">
      <c r="A1728" t="s">
        <v>6752</v>
      </c>
      <c r="B1728" t="s">
        <v>6753</v>
      </c>
      <c r="C1728" t="s">
        <v>8</v>
      </c>
      <c r="D1728" t="s">
        <v>3881</v>
      </c>
      <c r="E1728" t="s">
        <v>7672</v>
      </c>
      <c r="F1728" t="s">
        <v>6754</v>
      </c>
      <c r="G1728">
        <f>ROUND(city_populationInYear[[#This Row],[value]],2)</f>
        <v>1059092</v>
      </c>
      <c r="H1728" t="s">
        <v>7670</v>
      </c>
      <c r="I1728" t="s">
        <v>1177</v>
      </c>
      <c r="J1728" t="s">
        <v>3090</v>
      </c>
      <c r="K1728" t="s">
        <v>1194</v>
      </c>
      <c r="L1728" t="s">
        <v>6755</v>
      </c>
      <c r="M1728" t="s">
        <v>7671</v>
      </c>
      <c r="N1728">
        <f t="shared" si="26"/>
        <v>1</v>
      </c>
      <c r="O1728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Barquisimeto city, in 2011?</v>
      </c>
    </row>
    <row r="1729" spans="1:15" x14ac:dyDescent="0.3">
      <c r="A1729" t="s">
        <v>7357</v>
      </c>
      <c r="B1729" t="s">
        <v>7358</v>
      </c>
      <c r="C1729" t="s">
        <v>8</v>
      </c>
      <c r="D1729" t="s">
        <v>3881</v>
      </c>
      <c r="E1729" t="s">
        <v>7672</v>
      </c>
      <c r="F1729" t="s">
        <v>7455</v>
      </c>
      <c r="G1729">
        <f>ROUND(city_populationInYear[[#This Row],[value]],2)</f>
        <v>88180</v>
      </c>
      <c r="H1729" t="s">
        <v>7670</v>
      </c>
      <c r="I1729" t="s">
        <v>1177</v>
      </c>
      <c r="J1729" t="s">
        <v>2052</v>
      </c>
      <c r="K1729" t="s">
        <v>1194</v>
      </c>
      <c r="L1729" t="s">
        <v>7360</v>
      </c>
      <c r="M1729" t="s">
        <v>7671</v>
      </c>
      <c r="N1729">
        <f t="shared" si="26"/>
        <v>3</v>
      </c>
      <c r="O1729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Bath city, in 2011?</v>
      </c>
    </row>
    <row r="1730" spans="1:15" x14ac:dyDescent="0.3">
      <c r="A1730" t="s">
        <v>7122</v>
      </c>
      <c r="B1730" t="s">
        <v>7123</v>
      </c>
      <c r="C1730" t="s">
        <v>8</v>
      </c>
      <c r="D1730" t="s">
        <v>3881</v>
      </c>
      <c r="E1730" t="s">
        <v>7672</v>
      </c>
      <c r="F1730" t="s">
        <v>7235</v>
      </c>
      <c r="G1730">
        <f>ROUND(city_populationInYear[[#This Row],[value]],2)</f>
        <v>1166763</v>
      </c>
      <c r="H1730" t="s">
        <v>7670</v>
      </c>
      <c r="I1730" t="s">
        <v>1177</v>
      </c>
      <c r="J1730" t="s">
        <v>7125</v>
      </c>
      <c r="K1730" t="s">
        <v>1194</v>
      </c>
      <c r="L1730" t="s">
        <v>7126</v>
      </c>
      <c r="M1730" t="s">
        <v>7671</v>
      </c>
      <c r="N1730">
        <f t="shared" ref="N1730:N1793" si="27">COUNTIF(B:B,B1730)</f>
        <v>17</v>
      </c>
      <c r="O1730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Belgrade city, in 2011?</v>
      </c>
    </row>
    <row r="1731" spans="1:15" x14ac:dyDescent="0.3">
      <c r="A1731" t="s">
        <v>3890</v>
      </c>
      <c r="B1731" t="s">
        <v>3891</v>
      </c>
      <c r="C1731" t="s">
        <v>8</v>
      </c>
      <c r="D1731" t="s">
        <v>3881</v>
      </c>
      <c r="E1731" t="s">
        <v>7672</v>
      </c>
      <c r="F1731" t="s">
        <v>3892</v>
      </c>
      <c r="G1731">
        <f>ROUND(city_populationInYear[[#This Row],[value]],2)</f>
        <v>125681</v>
      </c>
      <c r="H1731" t="s">
        <v>7670</v>
      </c>
      <c r="I1731" t="s">
        <v>1177</v>
      </c>
      <c r="J1731" t="s">
        <v>3503</v>
      </c>
      <c r="K1731" t="s">
        <v>1194</v>
      </c>
      <c r="L1731" t="s">
        <v>3893</v>
      </c>
      <c r="M1731" t="s">
        <v>7671</v>
      </c>
      <c r="N1731">
        <f t="shared" si="27"/>
        <v>55</v>
      </c>
      <c r="O1731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Bern city, in 2011?</v>
      </c>
    </row>
    <row r="1732" spans="1:15" x14ac:dyDescent="0.3">
      <c r="A1732" t="s">
        <v>4616</v>
      </c>
      <c r="B1732" t="s">
        <v>4617</v>
      </c>
      <c r="C1732" t="s">
        <v>8</v>
      </c>
      <c r="D1732" t="s">
        <v>3881</v>
      </c>
      <c r="E1732" t="s">
        <v>7672</v>
      </c>
      <c r="F1732" t="s">
        <v>4646</v>
      </c>
      <c r="G1732">
        <f>ROUND(city_populationInYear[[#This Row],[value]],2)</f>
        <v>327503</v>
      </c>
      <c r="H1732" t="s">
        <v>7670</v>
      </c>
      <c r="I1732" t="s">
        <v>1177</v>
      </c>
      <c r="J1732" t="s">
        <v>4619</v>
      </c>
      <c r="K1732" t="s">
        <v>1194</v>
      </c>
      <c r="L1732" t="s">
        <v>4620</v>
      </c>
      <c r="M1732" t="s">
        <v>7671</v>
      </c>
      <c r="N1732">
        <f t="shared" si="27"/>
        <v>17</v>
      </c>
      <c r="O1732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Bonn city, in 2011?</v>
      </c>
    </row>
    <row r="1733" spans="1:15" x14ac:dyDescent="0.3">
      <c r="A1733" t="s">
        <v>6089</v>
      </c>
      <c r="B1733" t="s">
        <v>6090</v>
      </c>
      <c r="C1733" t="s">
        <v>8</v>
      </c>
      <c r="D1733" t="s">
        <v>3881</v>
      </c>
      <c r="E1733" t="s">
        <v>7672</v>
      </c>
      <c r="F1733" t="s">
        <v>6155</v>
      </c>
      <c r="G1733">
        <f>ROUND(city_populationInYear[[#This Row],[value]],2)</f>
        <v>2609997</v>
      </c>
      <c r="H1733" t="s">
        <v>7670</v>
      </c>
      <c r="I1733" t="s">
        <v>1177</v>
      </c>
      <c r="J1733" t="s">
        <v>6092</v>
      </c>
      <c r="K1733" t="s">
        <v>1194</v>
      </c>
      <c r="L1733" t="s">
        <v>6093</v>
      </c>
      <c r="M1733" t="s">
        <v>7671</v>
      </c>
      <c r="N1733">
        <f t="shared" si="27"/>
        <v>11</v>
      </c>
      <c r="O1733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Brasília city, in 2011?</v>
      </c>
    </row>
    <row r="1734" spans="1:15" x14ac:dyDescent="0.3">
      <c r="A1734" t="s">
        <v>7389</v>
      </c>
      <c r="B1734" t="s">
        <v>7390</v>
      </c>
      <c r="C1734" t="s">
        <v>8</v>
      </c>
      <c r="D1734" t="s">
        <v>3881</v>
      </c>
      <c r="E1734" t="s">
        <v>7672</v>
      </c>
      <c r="F1734" t="s">
        <v>7431</v>
      </c>
      <c r="G1734">
        <f>ROUND(city_populationInYear[[#This Row],[value]],2)</f>
        <v>535907</v>
      </c>
      <c r="H1734" t="s">
        <v>7670</v>
      </c>
      <c r="I1734" t="s">
        <v>1177</v>
      </c>
      <c r="J1734" t="s">
        <v>4523</v>
      </c>
      <c r="K1734" t="s">
        <v>1194</v>
      </c>
      <c r="L1734" t="s">
        <v>7392</v>
      </c>
      <c r="M1734" t="s">
        <v>7671</v>
      </c>
      <c r="N1734">
        <f t="shared" si="27"/>
        <v>3</v>
      </c>
      <c r="O1734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Bristol city, in 2011?</v>
      </c>
    </row>
    <row r="1735" spans="1:15" x14ac:dyDescent="0.3">
      <c r="A1735" t="s">
        <v>5010</v>
      </c>
      <c r="B1735" t="s">
        <v>5011</v>
      </c>
      <c r="C1735" t="s">
        <v>8</v>
      </c>
      <c r="D1735" t="s">
        <v>3881</v>
      </c>
      <c r="E1735" t="s">
        <v>7672</v>
      </c>
      <c r="F1735" t="s">
        <v>5087</v>
      </c>
      <c r="G1735">
        <f>ROUND(city_populationInYear[[#This Row],[value]],2)</f>
        <v>244806</v>
      </c>
      <c r="H1735" t="s">
        <v>7670</v>
      </c>
      <c r="I1735" t="s">
        <v>1177</v>
      </c>
      <c r="J1735" t="s">
        <v>293</v>
      </c>
      <c r="K1735" t="s">
        <v>1194</v>
      </c>
      <c r="L1735" t="s">
        <v>5013</v>
      </c>
      <c r="M1735" t="s">
        <v>7671</v>
      </c>
      <c r="N1735">
        <f t="shared" si="27"/>
        <v>13</v>
      </c>
      <c r="O1735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Brunswick city, in 2011?</v>
      </c>
    </row>
    <row r="1736" spans="1:15" x14ac:dyDescent="0.3">
      <c r="A1736" t="s">
        <v>6593</v>
      </c>
      <c r="B1736" t="s">
        <v>6594</v>
      </c>
      <c r="C1736" t="s">
        <v>8</v>
      </c>
      <c r="D1736" t="s">
        <v>3881</v>
      </c>
      <c r="E1736" t="s">
        <v>7672</v>
      </c>
      <c r="F1736" t="s">
        <v>6652</v>
      </c>
      <c r="G1736">
        <f>ROUND(city_populationInYear[[#This Row],[value]],2)</f>
        <v>123867</v>
      </c>
      <c r="H1736" t="s">
        <v>7670</v>
      </c>
      <c r="I1736" t="s">
        <v>1177</v>
      </c>
      <c r="J1736" t="s">
        <v>3407</v>
      </c>
      <c r="K1736" t="s">
        <v>1194</v>
      </c>
      <c r="L1736" t="s">
        <v>6596</v>
      </c>
      <c r="M1736" t="s">
        <v>7671</v>
      </c>
      <c r="N1736">
        <f t="shared" si="27"/>
        <v>5</v>
      </c>
      <c r="O1736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Cambridge city, in 2011?</v>
      </c>
    </row>
    <row r="1737" spans="1:15" x14ac:dyDescent="0.3">
      <c r="A1737" t="s">
        <v>4748</v>
      </c>
      <c r="B1737" t="s">
        <v>4749</v>
      </c>
      <c r="C1737" t="s">
        <v>8</v>
      </c>
      <c r="D1737" t="s">
        <v>3881</v>
      </c>
      <c r="E1737" t="s">
        <v>7672</v>
      </c>
      <c r="F1737" t="s">
        <v>4768</v>
      </c>
      <c r="G1737">
        <f>ROUND(city_populationInYear[[#This Row],[value]],2)</f>
        <v>357222</v>
      </c>
      <c r="H1737" t="s">
        <v>7670</v>
      </c>
      <c r="I1737" t="s">
        <v>1177</v>
      </c>
      <c r="J1737" t="s">
        <v>4751</v>
      </c>
      <c r="K1737" t="s">
        <v>1194</v>
      </c>
      <c r="L1737" t="s">
        <v>4752</v>
      </c>
      <c r="M1737" t="s">
        <v>7671</v>
      </c>
      <c r="N1737">
        <f t="shared" si="27"/>
        <v>3</v>
      </c>
      <c r="O1737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Canberra city, in 2011?</v>
      </c>
    </row>
    <row r="1738" spans="1:15" x14ac:dyDescent="0.3">
      <c r="A1738" t="s">
        <v>4862</v>
      </c>
      <c r="B1738" t="s">
        <v>4863</v>
      </c>
      <c r="C1738" t="s">
        <v>8</v>
      </c>
      <c r="D1738" t="s">
        <v>3881</v>
      </c>
      <c r="E1738" t="s">
        <v>7672</v>
      </c>
      <c r="F1738" t="s">
        <v>4958</v>
      </c>
      <c r="G1738">
        <f>ROUND(city_populationInYear[[#This Row],[value]],2)</f>
        <v>180114</v>
      </c>
      <c r="H1738" t="s">
        <v>7670</v>
      </c>
      <c r="I1738" t="s">
        <v>1177</v>
      </c>
      <c r="J1738" t="s">
        <v>183</v>
      </c>
      <c r="K1738" t="s">
        <v>1194</v>
      </c>
      <c r="L1738" t="s">
        <v>4865</v>
      </c>
      <c r="M1738" t="s">
        <v>7671</v>
      </c>
      <c r="N1738">
        <f t="shared" si="27"/>
        <v>23</v>
      </c>
      <c r="O1738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Castelló de la Plana city, in 2011?</v>
      </c>
    </row>
    <row r="1739" spans="1:15" x14ac:dyDescent="0.3">
      <c r="A1739" t="s">
        <v>4980</v>
      </c>
      <c r="B1739" t="s">
        <v>4981</v>
      </c>
      <c r="C1739" t="s">
        <v>8</v>
      </c>
      <c r="D1739" t="s">
        <v>3881</v>
      </c>
      <c r="E1739" t="s">
        <v>7672</v>
      </c>
      <c r="F1739" t="s">
        <v>4982</v>
      </c>
      <c r="G1739">
        <f>ROUND(city_populationInYear[[#This Row],[value]],2)</f>
        <v>34562</v>
      </c>
      <c r="H1739" t="s">
        <v>7670</v>
      </c>
      <c r="I1739" t="s">
        <v>1177</v>
      </c>
      <c r="J1739" t="s">
        <v>147</v>
      </c>
      <c r="K1739" t="s">
        <v>1194</v>
      </c>
      <c r="L1739" t="s">
        <v>4983</v>
      </c>
      <c r="M1739" t="s">
        <v>7671</v>
      </c>
      <c r="N1739">
        <f t="shared" si="27"/>
        <v>3</v>
      </c>
      <c r="O1739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Charlottetown city, in 2011?</v>
      </c>
    </row>
    <row r="1740" spans="1:15" x14ac:dyDescent="0.3">
      <c r="A1740" t="s">
        <v>7393</v>
      </c>
      <c r="B1740" t="s">
        <v>7394</v>
      </c>
      <c r="C1740" t="s">
        <v>8</v>
      </c>
      <c r="D1740" t="s">
        <v>3881</v>
      </c>
      <c r="E1740" t="s">
        <v>7672</v>
      </c>
      <c r="F1740" t="s">
        <v>7482</v>
      </c>
      <c r="G1740">
        <f>ROUND(city_populationInYear[[#This Row],[value]],2)</f>
        <v>7375</v>
      </c>
      <c r="H1740" t="s">
        <v>7670</v>
      </c>
      <c r="I1740" t="s">
        <v>1177</v>
      </c>
      <c r="J1740" t="s">
        <v>4489</v>
      </c>
      <c r="K1740" t="s">
        <v>1194</v>
      </c>
      <c r="L1740" t="s">
        <v>7396</v>
      </c>
      <c r="M1740" t="s">
        <v>7671</v>
      </c>
      <c r="N1740">
        <f t="shared" si="27"/>
        <v>14</v>
      </c>
      <c r="O1740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City of London city, in 2011?</v>
      </c>
    </row>
    <row r="1741" spans="1:15" x14ac:dyDescent="0.3">
      <c r="A1741" t="s">
        <v>6223</v>
      </c>
      <c r="B1741" t="s">
        <v>6224</v>
      </c>
      <c r="C1741" t="s">
        <v>8</v>
      </c>
      <c r="D1741" t="s">
        <v>3881</v>
      </c>
      <c r="E1741" t="s">
        <v>7672</v>
      </c>
      <c r="F1741" t="s">
        <v>6332</v>
      </c>
      <c r="G1741">
        <f>ROUND(city_populationInYear[[#This Row],[value]],2)</f>
        <v>99974</v>
      </c>
      <c r="H1741" t="s">
        <v>7670</v>
      </c>
      <c r="I1741" t="s">
        <v>1177</v>
      </c>
      <c r="J1741" t="s">
        <v>6226</v>
      </c>
      <c r="K1741" t="s">
        <v>1194</v>
      </c>
      <c r="L1741" t="s">
        <v>6227</v>
      </c>
      <c r="M1741" t="s">
        <v>7671</v>
      </c>
      <c r="N1741">
        <f t="shared" si="27"/>
        <v>11</v>
      </c>
      <c r="O1741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Cottbus city, in 2011?</v>
      </c>
    </row>
    <row r="1742" spans="1:15" x14ac:dyDescent="0.3">
      <c r="A1742" t="s">
        <v>7005</v>
      </c>
      <c r="B1742" t="s">
        <v>7006</v>
      </c>
      <c r="C1742" t="s">
        <v>8</v>
      </c>
      <c r="D1742" t="s">
        <v>3881</v>
      </c>
      <c r="E1742" t="s">
        <v>7672</v>
      </c>
      <c r="F1742" t="s">
        <v>7094</v>
      </c>
      <c r="G1742">
        <f>ROUND(city_populationInYear[[#This Row],[value]],2)</f>
        <v>1754000</v>
      </c>
      <c r="H1742" t="s">
        <v>7670</v>
      </c>
      <c r="I1742" t="s">
        <v>1177</v>
      </c>
      <c r="J1742" t="s">
        <v>3046</v>
      </c>
      <c r="K1742" t="s">
        <v>1194</v>
      </c>
      <c r="L1742" t="s">
        <v>7008</v>
      </c>
      <c r="M1742" t="s">
        <v>7671</v>
      </c>
      <c r="N1742">
        <f t="shared" si="27"/>
        <v>10</v>
      </c>
      <c r="O1742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Damascus city, in 2011?</v>
      </c>
    </row>
    <row r="1743" spans="1:15" x14ac:dyDescent="0.3">
      <c r="A1743" t="s">
        <v>6803</v>
      </c>
      <c r="B1743" t="s">
        <v>6804</v>
      </c>
      <c r="C1743" t="s">
        <v>8</v>
      </c>
      <c r="D1743" t="s">
        <v>3881</v>
      </c>
      <c r="E1743" t="s">
        <v>7672</v>
      </c>
      <c r="F1743" t="s">
        <v>6805</v>
      </c>
      <c r="G1743">
        <f>ROUND(city_populationInYear[[#This Row],[value]],2)</f>
        <v>595061</v>
      </c>
      <c r="H1743" t="s">
        <v>7670</v>
      </c>
      <c r="I1743" t="s">
        <v>1177</v>
      </c>
      <c r="J1743" t="s">
        <v>6806</v>
      </c>
      <c r="K1743" t="s">
        <v>1194</v>
      </c>
      <c r="L1743" t="s">
        <v>6807</v>
      </c>
      <c r="M1743" t="s">
        <v>7671</v>
      </c>
      <c r="N1743">
        <f t="shared" si="27"/>
        <v>2</v>
      </c>
      <c r="O1743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Durban city, in 2011?</v>
      </c>
    </row>
    <row r="1744" spans="1:15" x14ac:dyDescent="0.3">
      <c r="A1744" t="s">
        <v>4924</v>
      </c>
      <c r="B1744" t="s">
        <v>4925</v>
      </c>
      <c r="C1744" t="s">
        <v>8</v>
      </c>
      <c r="D1744" t="s">
        <v>3881</v>
      </c>
      <c r="E1744" t="s">
        <v>7672</v>
      </c>
      <c r="F1744" t="s">
        <v>4926</v>
      </c>
      <c r="G1744">
        <f>ROUND(city_populationInYear[[#This Row],[value]],2)</f>
        <v>2257</v>
      </c>
      <c r="H1744" t="s">
        <v>7670</v>
      </c>
      <c r="I1744" t="s">
        <v>1177</v>
      </c>
      <c r="J1744" t="s">
        <v>300</v>
      </c>
      <c r="K1744" t="s">
        <v>1194</v>
      </c>
      <c r="L1744" t="s">
        <v>4927</v>
      </c>
      <c r="M1744" t="s">
        <v>7671</v>
      </c>
      <c r="N1744">
        <f t="shared" si="27"/>
        <v>6</v>
      </c>
      <c r="O1744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Egilsstaðir city, in 2011?</v>
      </c>
    </row>
    <row r="1745" spans="1:15" x14ac:dyDescent="0.3">
      <c r="A1745" t="s">
        <v>7000</v>
      </c>
      <c r="B1745" t="s">
        <v>7001</v>
      </c>
      <c r="C1745" t="s">
        <v>8</v>
      </c>
      <c r="D1745" t="s">
        <v>3881</v>
      </c>
      <c r="E1745" t="s">
        <v>7672</v>
      </c>
      <c r="F1745" t="s">
        <v>7020</v>
      </c>
      <c r="G1745">
        <f>ROUND(city_populationInYear[[#This Row],[value]],2)</f>
        <v>87519</v>
      </c>
      <c r="H1745" t="s">
        <v>7670</v>
      </c>
      <c r="I1745" t="s">
        <v>1177</v>
      </c>
      <c r="J1745" t="s">
        <v>2401</v>
      </c>
      <c r="K1745" t="s">
        <v>1194</v>
      </c>
      <c r="L1745" t="s">
        <v>7003</v>
      </c>
      <c r="M1745" t="s">
        <v>7671</v>
      </c>
      <c r="N1745">
        <f t="shared" si="27"/>
        <v>59</v>
      </c>
      <c r="O1745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Esslingen am Neckar city, in 2011?</v>
      </c>
    </row>
    <row r="1746" spans="1:15" x14ac:dyDescent="0.3">
      <c r="A1746" t="s">
        <v>4486</v>
      </c>
      <c r="B1746" t="s">
        <v>4487</v>
      </c>
      <c r="C1746" t="s">
        <v>8</v>
      </c>
      <c r="D1746" t="s">
        <v>3881</v>
      </c>
      <c r="E1746" t="s">
        <v>7672</v>
      </c>
      <c r="F1746" t="s">
        <v>4548</v>
      </c>
      <c r="G1746">
        <f>ROUND(city_populationInYear[[#This Row],[value]],2)</f>
        <v>60002</v>
      </c>
      <c r="H1746" t="s">
        <v>7670</v>
      </c>
      <c r="I1746" t="s">
        <v>1177</v>
      </c>
      <c r="J1746" t="s">
        <v>4489</v>
      </c>
      <c r="K1746" t="s">
        <v>1194</v>
      </c>
      <c r="L1746" t="s">
        <v>4490</v>
      </c>
      <c r="M1746" t="s">
        <v>7671</v>
      </c>
      <c r="N1746">
        <f t="shared" si="27"/>
        <v>13</v>
      </c>
      <c r="O1746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Frankfurt an der Oder city, in 2011?</v>
      </c>
    </row>
    <row r="1747" spans="1:15" x14ac:dyDescent="0.3">
      <c r="A1747" t="s">
        <v>5056</v>
      </c>
      <c r="B1747" t="s">
        <v>5057</v>
      </c>
      <c r="C1747" t="s">
        <v>8</v>
      </c>
      <c r="D1747" t="s">
        <v>3881</v>
      </c>
      <c r="E1747" t="s">
        <v>7672</v>
      </c>
      <c r="F1747" t="s">
        <v>5058</v>
      </c>
      <c r="G1747">
        <f>ROUND(city_populationInYear[[#This Row],[value]],2)</f>
        <v>56224</v>
      </c>
      <c r="H1747" t="s">
        <v>7670</v>
      </c>
      <c r="I1747" t="s">
        <v>1177</v>
      </c>
      <c r="J1747" t="s">
        <v>1474</v>
      </c>
      <c r="K1747" t="s">
        <v>1194</v>
      </c>
      <c r="L1747" t="s">
        <v>5059</v>
      </c>
      <c r="M1747" t="s">
        <v>7671</v>
      </c>
      <c r="N1747">
        <f t="shared" si="27"/>
        <v>3</v>
      </c>
      <c r="O1747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Fredericton city, in 2011?</v>
      </c>
    </row>
    <row r="1748" spans="1:15" x14ac:dyDescent="0.3">
      <c r="A1748" t="s">
        <v>5630</v>
      </c>
      <c r="B1748" t="s">
        <v>5631</v>
      </c>
      <c r="C1748" t="s">
        <v>8</v>
      </c>
      <c r="D1748" t="s">
        <v>3881</v>
      </c>
      <c r="E1748" t="s">
        <v>7672</v>
      </c>
      <c r="F1748" t="s">
        <v>5712</v>
      </c>
      <c r="G1748">
        <f>ROUND(city_populationInYear[[#This Row],[value]],2)</f>
        <v>57153</v>
      </c>
      <c r="H1748" t="s">
        <v>7670</v>
      </c>
      <c r="I1748" t="s">
        <v>1177</v>
      </c>
      <c r="J1748" t="s">
        <v>33</v>
      </c>
      <c r="K1748" t="s">
        <v>1194</v>
      </c>
      <c r="L1748" t="s">
        <v>5633</v>
      </c>
      <c r="M1748" t="s">
        <v>7671</v>
      </c>
      <c r="N1748">
        <f t="shared" si="27"/>
        <v>60</v>
      </c>
      <c r="O1748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Friedrichshafen city, in 2011?</v>
      </c>
    </row>
    <row r="1749" spans="1:15" x14ac:dyDescent="0.3">
      <c r="A1749" t="s">
        <v>6484</v>
      </c>
      <c r="B1749" t="s">
        <v>6485</v>
      </c>
      <c r="C1749" t="s">
        <v>8</v>
      </c>
      <c r="D1749" t="s">
        <v>3881</v>
      </c>
      <c r="E1749" t="s">
        <v>7672</v>
      </c>
      <c r="F1749" t="s">
        <v>6550</v>
      </c>
      <c r="G1749">
        <f>ROUND(city_populationInYear[[#This Row],[value]],2)</f>
        <v>92900</v>
      </c>
      <c r="H1749" t="s">
        <v>7670</v>
      </c>
      <c r="I1749" t="s">
        <v>1177</v>
      </c>
      <c r="J1749" t="s">
        <v>38</v>
      </c>
      <c r="K1749" t="s">
        <v>1194</v>
      </c>
      <c r="L1749" t="s">
        <v>6487</v>
      </c>
      <c r="M1749" t="s">
        <v>7671</v>
      </c>
      <c r="N1749">
        <f t="shared" si="27"/>
        <v>52</v>
      </c>
      <c r="O1749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Gatchina city, in 2011?</v>
      </c>
    </row>
    <row r="1750" spans="1:15" x14ac:dyDescent="0.3">
      <c r="A1750" t="s">
        <v>5634</v>
      </c>
      <c r="B1750" t="s">
        <v>5635</v>
      </c>
      <c r="C1750" t="s">
        <v>8</v>
      </c>
      <c r="D1750" t="s">
        <v>3881</v>
      </c>
      <c r="E1750" t="s">
        <v>7672</v>
      </c>
      <c r="F1750" t="s">
        <v>5698</v>
      </c>
      <c r="G1750">
        <f>ROUND(city_populationInYear[[#This Row],[value]],2)</f>
        <v>598830</v>
      </c>
      <c r="H1750" t="s">
        <v>7670</v>
      </c>
      <c r="I1750" t="s">
        <v>1177</v>
      </c>
      <c r="J1750" t="s">
        <v>5018</v>
      </c>
      <c r="K1750" t="s">
        <v>1194</v>
      </c>
      <c r="L1750" t="s">
        <v>5637</v>
      </c>
      <c r="M1750" t="s">
        <v>7671</v>
      </c>
      <c r="N1750">
        <f t="shared" si="27"/>
        <v>8</v>
      </c>
      <c r="O1750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Glasgow city, in 2011?</v>
      </c>
    </row>
    <row r="1751" spans="1:15" x14ac:dyDescent="0.3">
      <c r="A1751" t="s">
        <v>5001</v>
      </c>
      <c r="B1751" t="s">
        <v>5002</v>
      </c>
      <c r="C1751" t="s">
        <v>8</v>
      </c>
      <c r="D1751" t="s">
        <v>3881</v>
      </c>
      <c r="E1751" t="s">
        <v>7672</v>
      </c>
      <c r="F1751" t="s">
        <v>5003</v>
      </c>
      <c r="G1751">
        <f>ROUND(city_populationInYear[[#This Row],[value]],2)</f>
        <v>390096</v>
      </c>
      <c r="H1751" t="s">
        <v>7670</v>
      </c>
      <c r="I1751" t="s">
        <v>1177</v>
      </c>
      <c r="J1751" t="s">
        <v>3224</v>
      </c>
      <c r="K1751" t="s">
        <v>1194</v>
      </c>
      <c r="L1751" t="s">
        <v>5004</v>
      </c>
      <c r="M1751" t="s">
        <v>7671</v>
      </c>
      <c r="N1751">
        <f t="shared" si="27"/>
        <v>4</v>
      </c>
      <c r="O1751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Halifax city, in 2011?</v>
      </c>
    </row>
    <row r="1752" spans="1:15" x14ac:dyDescent="0.3">
      <c r="A1752" t="s">
        <v>6475</v>
      </c>
      <c r="B1752" t="s">
        <v>6476</v>
      </c>
      <c r="C1752" t="s">
        <v>8</v>
      </c>
      <c r="D1752" t="s">
        <v>3881</v>
      </c>
      <c r="E1752" t="s">
        <v>7672</v>
      </c>
      <c r="F1752" t="s">
        <v>6511</v>
      </c>
      <c r="G1752">
        <f>ROUND(city_populationInYear[[#This Row],[value]],2)</f>
        <v>7071576</v>
      </c>
      <c r="H1752" t="s">
        <v>7670</v>
      </c>
      <c r="I1752" t="s">
        <v>1177</v>
      </c>
      <c r="J1752" t="s">
        <v>6478</v>
      </c>
      <c r="K1752" t="s">
        <v>1194</v>
      </c>
      <c r="L1752" t="s">
        <v>6479</v>
      </c>
      <c r="M1752" t="s">
        <v>7671</v>
      </c>
      <c r="N1752">
        <f t="shared" si="27"/>
        <v>15</v>
      </c>
      <c r="O1752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Hong Kong city, in 2011?</v>
      </c>
    </row>
    <row r="1753" spans="1:15" x14ac:dyDescent="0.3">
      <c r="A1753" t="s">
        <v>5158</v>
      </c>
      <c r="B1753" t="s">
        <v>5159</v>
      </c>
      <c r="C1753" t="s">
        <v>8</v>
      </c>
      <c r="D1753" t="s">
        <v>3881</v>
      </c>
      <c r="E1753" t="s">
        <v>7672</v>
      </c>
      <c r="F1753" t="s">
        <v>5197</v>
      </c>
      <c r="G1753">
        <f>ROUND(city_populationInYear[[#This Row],[value]],2)</f>
        <v>589283</v>
      </c>
      <c r="H1753" t="s">
        <v>7670</v>
      </c>
      <c r="I1753" t="s">
        <v>1177</v>
      </c>
      <c r="J1753" t="s">
        <v>5161</v>
      </c>
      <c r="K1753" t="s">
        <v>1194</v>
      </c>
      <c r="L1753" t="s">
        <v>5162</v>
      </c>
      <c r="M1753" t="s">
        <v>7671</v>
      </c>
      <c r="N1753">
        <f t="shared" si="27"/>
        <v>9</v>
      </c>
      <c r="O1753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Irkutsk city, in 2011?</v>
      </c>
    </row>
    <row r="1754" spans="1:15" x14ac:dyDescent="0.3">
      <c r="A1754" t="s">
        <v>6441</v>
      </c>
      <c r="B1754" t="s">
        <v>6442</v>
      </c>
      <c r="C1754" t="s">
        <v>8</v>
      </c>
      <c r="D1754" t="s">
        <v>3881</v>
      </c>
      <c r="E1754" t="s">
        <v>7672</v>
      </c>
      <c r="F1754" t="s">
        <v>6443</v>
      </c>
      <c r="G1754">
        <f>ROUND(city_populationInYear[[#This Row],[value]],2)</f>
        <v>479920</v>
      </c>
      <c r="H1754" t="s">
        <v>7670</v>
      </c>
      <c r="I1754" t="s">
        <v>1177</v>
      </c>
      <c r="J1754" t="s">
        <v>121</v>
      </c>
      <c r="K1754" t="s">
        <v>1194</v>
      </c>
      <c r="L1754" t="s">
        <v>6444</v>
      </c>
      <c r="M1754" t="s">
        <v>7671</v>
      </c>
      <c r="N1754">
        <f t="shared" si="27"/>
        <v>1</v>
      </c>
      <c r="O1754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Jamnagar city, in 2011?</v>
      </c>
    </row>
    <row r="1755" spans="1:15" x14ac:dyDescent="0.3">
      <c r="A1755" t="s">
        <v>5930</v>
      </c>
      <c r="B1755" t="s">
        <v>5931</v>
      </c>
      <c r="C1755" t="s">
        <v>8</v>
      </c>
      <c r="D1755" t="s">
        <v>3881</v>
      </c>
      <c r="E1755" t="s">
        <v>7672</v>
      </c>
      <c r="F1755" t="s">
        <v>5932</v>
      </c>
      <c r="G1755">
        <f>ROUND(city_populationInYear[[#This Row],[value]],2)</f>
        <v>320250</v>
      </c>
      <c r="H1755" t="s">
        <v>7670</v>
      </c>
      <c r="I1755" t="s">
        <v>1177</v>
      </c>
      <c r="J1755" t="s">
        <v>945</v>
      </c>
      <c r="K1755" t="s">
        <v>1194</v>
      </c>
      <c r="L1755" t="s">
        <v>5933</v>
      </c>
      <c r="M1755" t="s">
        <v>7671</v>
      </c>
      <c r="N1755">
        <f t="shared" si="27"/>
        <v>1</v>
      </c>
      <c r="O1755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Junagadh city, in 2011?</v>
      </c>
    </row>
    <row r="1756" spans="1:15" x14ac:dyDescent="0.3">
      <c r="A1756" t="s">
        <v>6352</v>
      </c>
      <c r="B1756" t="s">
        <v>6353</v>
      </c>
      <c r="C1756" t="s">
        <v>8</v>
      </c>
      <c r="D1756" t="s">
        <v>3881</v>
      </c>
      <c r="E1756" t="s">
        <v>7672</v>
      </c>
      <c r="F1756" t="s">
        <v>6397</v>
      </c>
      <c r="G1756">
        <f>ROUND(city_populationInYear[[#This Row],[value]],2)</f>
        <v>24996</v>
      </c>
      <c r="H1756" t="s">
        <v>7670</v>
      </c>
      <c r="I1756" t="s">
        <v>1177</v>
      </c>
      <c r="J1756" t="s">
        <v>147</v>
      </c>
      <c r="K1756" t="s">
        <v>1194</v>
      </c>
      <c r="L1756" t="s">
        <v>6355</v>
      </c>
      <c r="M1756" t="s">
        <v>7671</v>
      </c>
      <c r="N1756">
        <f t="shared" si="27"/>
        <v>22</v>
      </c>
      <c r="O1756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Koper city, in 2011?</v>
      </c>
    </row>
    <row r="1757" spans="1:15" x14ac:dyDescent="0.3">
      <c r="A1757" t="s">
        <v>6360</v>
      </c>
      <c r="B1757" t="s">
        <v>6361</v>
      </c>
      <c r="C1757" t="s">
        <v>8</v>
      </c>
      <c r="D1757" t="s">
        <v>3881</v>
      </c>
      <c r="E1757" t="s">
        <v>7672</v>
      </c>
      <c r="F1757" t="s">
        <v>6412</v>
      </c>
      <c r="G1757">
        <f>ROUND(city_populationInYear[[#This Row],[value]],2)</f>
        <v>36874</v>
      </c>
      <c r="H1757" t="s">
        <v>7670</v>
      </c>
      <c r="I1757" t="s">
        <v>1177</v>
      </c>
      <c r="J1757" t="s">
        <v>166</v>
      </c>
      <c r="K1757" t="s">
        <v>1194</v>
      </c>
      <c r="L1757" t="s">
        <v>6363</v>
      </c>
      <c r="M1757" t="s">
        <v>7671</v>
      </c>
      <c r="N1757">
        <f t="shared" si="27"/>
        <v>21</v>
      </c>
      <c r="O1757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Kranj city, in 2011?</v>
      </c>
    </row>
    <row r="1758" spans="1:15" x14ac:dyDescent="0.3">
      <c r="A1758" t="s">
        <v>5981</v>
      </c>
      <c r="B1758" t="s">
        <v>5982</v>
      </c>
      <c r="C1758" t="s">
        <v>8</v>
      </c>
      <c r="D1758" t="s">
        <v>3881</v>
      </c>
      <c r="E1758" t="s">
        <v>7672</v>
      </c>
      <c r="F1758" t="s">
        <v>6036</v>
      </c>
      <c r="G1758">
        <f>ROUND(city_populationInYear[[#This Row],[value]],2)</f>
        <v>42903</v>
      </c>
      <c r="H1758" t="s">
        <v>7670</v>
      </c>
      <c r="I1758" t="s">
        <v>1177</v>
      </c>
      <c r="J1758" t="s">
        <v>42</v>
      </c>
      <c r="K1758" t="s">
        <v>1194</v>
      </c>
      <c r="L1758" t="s">
        <v>5984</v>
      </c>
      <c r="M1758" t="s">
        <v>7671</v>
      </c>
      <c r="N1758">
        <f t="shared" si="27"/>
        <v>59</v>
      </c>
      <c r="O1758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Lahr/Schwarzwald city, in 2011?</v>
      </c>
    </row>
    <row r="1759" spans="1:15" x14ac:dyDescent="0.3">
      <c r="A1759" t="s">
        <v>4892</v>
      </c>
      <c r="B1759" t="s">
        <v>4893</v>
      </c>
      <c r="C1759" t="s">
        <v>8</v>
      </c>
      <c r="D1759" t="s">
        <v>3881</v>
      </c>
      <c r="E1759" t="s">
        <v>7672</v>
      </c>
      <c r="F1759" t="s">
        <v>5383</v>
      </c>
      <c r="G1759">
        <f>ROUND(city_populationInYear[[#This Row],[value]],2)</f>
        <v>74998</v>
      </c>
      <c r="H1759" t="s">
        <v>7670</v>
      </c>
      <c r="I1759" t="s">
        <v>1177</v>
      </c>
      <c r="J1759" t="s">
        <v>52</v>
      </c>
      <c r="K1759" t="s">
        <v>1194</v>
      </c>
      <c r="L1759" t="s">
        <v>4895</v>
      </c>
      <c r="M1759" t="s">
        <v>7671</v>
      </c>
      <c r="N1759">
        <f t="shared" si="27"/>
        <v>13</v>
      </c>
      <c r="O1759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Le Tampon city, in 2011?</v>
      </c>
    </row>
    <row r="1760" spans="1:15" x14ac:dyDescent="0.3">
      <c r="A1760" t="s">
        <v>6597</v>
      </c>
      <c r="B1760" t="s">
        <v>6598</v>
      </c>
      <c r="C1760" t="s">
        <v>8</v>
      </c>
      <c r="D1760" t="s">
        <v>3881</v>
      </c>
      <c r="E1760" t="s">
        <v>7672</v>
      </c>
      <c r="F1760" t="s">
        <v>6634</v>
      </c>
      <c r="G1760">
        <f>ROUND(city_populationInYear[[#This Row],[value]],2)</f>
        <v>272220</v>
      </c>
      <c r="H1760" t="s">
        <v>7670</v>
      </c>
      <c r="I1760" t="s">
        <v>1177</v>
      </c>
      <c r="J1760" t="s">
        <v>2983</v>
      </c>
      <c r="K1760" t="s">
        <v>1194</v>
      </c>
      <c r="L1760" t="s">
        <v>6600</v>
      </c>
      <c r="M1760" t="s">
        <v>7671</v>
      </c>
      <c r="N1760">
        <f t="shared" si="27"/>
        <v>15</v>
      </c>
      <c r="O1760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Ljubljana city, in 2011?</v>
      </c>
    </row>
    <row r="1761" spans="1:15" x14ac:dyDescent="0.3">
      <c r="A1761" t="s">
        <v>5122</v>
      </c>
      <c r="B1761" t="s">
        <v>5123</v>
      </c>
      <c r="C1761" t="s">
        <v>8</v>
      </c>
      <c r="D1761" t="s">
        <v>3881</v>
      </c>
      <c r="E1761" t="s">
        <v>7672</v>
      </c>
      <c r="F1761" t="s">
        <v>5762</v>
      </c>
      <c r="G1761">
        <f>ROUND(city_populationInYear[[#This Row],[value]],2)</f>
        <v>47809</v>
      </c>
      <c r="H1761" t="s">
        <v>7670</v>
      </c>
      <c r="I1761" t="s">
        <v>1177</v>
      </c>
      <c r="J1761" t="s">
        <v>870</v>
      </c>
      <c r="K1761" t="s">
        <v>1194</v>
      </c>
      <c r="L1761" t="s">
        <v>5125</v>
      </c>
      <c r="M1761" t="s">
        <v>7671</v>
      </c>
      <c r="N1761">
        <f t="shared" si="27"/>
        <v>59</v>
      </c>
      <c r="O1761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Lörrach city, in 2011?</v>
      </c>
    </row>
    <row r="1762" spans="1:15" x14ac:dyDescent="0.3">
      <c r="A1762" t="s">
        <v>4631</v>
      </c>
      <c r="B1762" t="s">
        <v>4632</v>
      </c>
      <c r="C1762" t="s">
        <v>8</v>
      </c>
      <c r="D1762" t="s">
        <v>3881</v>
      </c>
      <c r="E1762" t="s">
        <v>7672</v>
      </c>
      <c r="F1762" t="s">
        <v>4697</v>
      </c>
      <c r="G1762">
        <f>ROUND(city_populationInYear[[#This Row],[value]],2)</f>
        <v>86939</v>
      </c>
      <c r="H1762" t="s">
        <v>7670</v>
      </c>
      <c r="I1762" t="s">
        <v>1177</v>
      </c>
      <c r="J1762" t="s">
        <v>147</v>
      </c>
      <c r="K1762" t="s">
        <v>1194</v>
      </c>
      <c r="L1762" t="s">
        <v>4634</v>
      </c>
      <c r="M1762" t="s">
        <v>7671</v>
      </c>
      <c r="N1762">
        <f t="shared" si="27"/>
        <v>59</v>
      </c>
      <c r="O1762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Ludwigsburg city, in 2011?</v>
      </c>
    </row>
    <row r="1763" spans="1:15" x14ac:dyDescent="0.3">
      <c r="A1763" t="s">
        <v>5744</v>
      </c>
      <c r="B1763" t="s">
        <v>5745</v>
      </c>
      <c r="C1763" t="s">
        <v>8</v>
      </c>
      <c r="D1763" t="s">
        <v>3881</v>
      </c>
      <c r="E1763" t="s">
        <v>7672</v>
      </c>
      <c r="F1763" t="s">
        <v>5783</v>
      </c>
      <c r="G1763">
        <f>ROUND(city_populationInYear[[#This Row],[value]],2)</f>
        <v>60815</v>
      </c>
      <c r="H1763" t="s">
        <v>7670</v>
      </c>
      <c r="I1763" t="s">
        <v>1177</v>
      </c>
      <c r="J1763" t="s">
        <v>1840</v>
      </c>
      <c r="K1763" t="s">
        <v>1194</v>
      </c>
      <c r="L1763" t="s">
        <v>5747</v>
      </c>
      <c r="M1763" t="s">
        <v>7671</v>
      </c>
      <c r="N1763">
        <f t="shared" si="27"/>
        <v>37</v>
      </c>
      <c r="O1763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Lugano city, in 2011?</v>
      </c>
    </row>
    <row r="1764" spans="1:15" x14ac:dyDescent="0.3">
      <c r="A1764" t="s">
        <v>6099</v>
      </c>
      <c r="B1764" t="s">
        <v>6100</v>
      </c>
      <c r="C1764" t="s">
        <v>8</v>
      </c>
      <c r="D1764" t="s">
        <v>3881</v>
      </c>
      <c r="E1764" t="s">
        <v>7672</v>
      </c>
      <c r="F1764" t="s">
        <v>6101</v>
      </c>
      <c r="G1764">
        <f>ROUND(city_populationInYear[[#This Row],[value]],2)</f>
        <v>3265038</v>
      </c>
      <c r="H1764" t="s">
        <v>7670</v>
      </c>
      <c r="I1764" t="s">
        <v>1177</v>
      </c>
      <c r="J1764" t="s">
        <v>6102</v>
      </c>
      <c r="K1764" t="s">
        <v>1194</v>
      </c>
      <c r="L1764" t="s">
        <v>6103</v>
      </c>
      <c r="M1764" t="s">
        <v>7671</v>
      </c>
      <c r="N1764">
        <f t="shared" si="27"/>
        <v>39</v>
      </c>
      <c r="O1764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Madrid city, in 2011?</v>
      </c>
    </row>
    <row r="1765" spans="1:15" x14ac:dyDescent="0.3">
      <c r="A1765" t="s">
        <v>6251</v>
      </c>
      <c r="B1765" t="s">
        <v>6252</v>
      </c>
      <c r="C1765" t="s">
        <v>8</v>
      </c>
      <c r="D1765" t="s">
        <v>3881</v>
      </c>
      <c r="E1765" t="s">
        <v>7672</v>
      </c>
      <c r="F1765" t="s">
        <v>6295</v>
      </c>
      <c r="G1765">
        <f>ROUND(city_populationInYear[[#This Row],[value]],2)</f>
        <v>3999982</v>
      </c>
      <c r="H1765" t="s">
        <v>7670</v>
      </c>
      <c r="I1765" t="s">
        <v>1177</v>
      </c>
      <c r="J1765" t="s">
        <v>6254</v>
      </c>
      <c r="K1765" t="s">
        <v>1194</v>
      </c>
      <c r="L1765" t="s">
        <v>6255</v>
      </c>
      <c r="M1765" t="s">
        <v>7671</v>
      </c>
      <c r="N1765">
        <f t="shared" si="27"/>
        <v>5</v>
      </c>
      <c r="O1765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Melbourne city, in 2011?</v>
      </c>
    </row>
    <row r="1766" spans="1:15" x14ac:dyDescent="0.3">
      <c r="A1766" t="s">
        <v>7369</v>
      </c>
      <c r="B1766" t="s">
        <v>7370</v>
      </c>
      <c r="C1766" t="s">
        <v>8</v>
      </c>
      <c r="D1766" t="s">
        <v>3881</v>
      </c>
      <c r="E1766" t="s">
        <v>7672</v>
      </c>
      <c r="F1766" t="s">
        <v>7464</v>
      </c>
      <c r="G1766">
        <f>ROUND(city_populationInYear[[#This Row],[value]],2)</f>
        <v>217537</v>
      </c>
      <c r="H1766" t="s">
        <v>7670</v>
      </c>
      <c r="I1766" t="s">
        <v>1177</v>
      </c>
      <c r="J1766" t="s">
        <v>2777</v>
      </c>
      <c r="K1766" t="s">
        <v>1194</v>
      </c>
      <c r="L1766" t="s">
        <v>7371</v>
      </c>
      <c r="M1766" t="s">
        <v>7671</v>
      </c>
      <c r="N1766">
        <f t="shared" si="27"/>
        <v>7</v>
      </c>
      <c r="O1766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Mérida city, in 2011?</v>
      </c>
    </row>
    <row r="1767" spans="1:15" x14ac:dyDescent="0.3">
      <c r="A1767" t="s">
        <v>5856</v>
      </c>
      <c r="B1767" t="s">
        <v>5857</v>
      </c>
      <c r="C1767" t="s">
        <v>8</v>
      </c>
      <c r="D1767" t="s">
        <v>3881</v>
      </c>
      <c r="E1767" t="s">
        <v>7672</v>
      </c>
      <c r="F1767" t="s">
        <v>5908</v>
      </c>
      <c r="G1767">
        <f>ROUND(city_populationInYear[[#This Row],[value]],2)</f>
        <v>38930</v>
      </c>
      <c r="H1767" t="s">
        <v>7670</v>
      </c>
      <c r="I1767" t="s">
        <v>1177</v>
      </c>
      <c r="J1767" t="s">
        <v>870</v>
      </c>
      <c r="K1767" t="s">
        <v>1194</v>
      </c>
      <c r="L1767" t="s">
        <v>5859</v>
      </c>
      <c r="M1767" t="s">
        <v>7671</v>
      </c>
      <c r="N1767">
        <f t="shared" si="27"/>
        <v>23</v>
      </c>
      <c r="O1767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Miranda de Ebro city, in 2011?</v>
      </c>
    </row>
    <row r="1768" spans="1:15" x14ac:dyDescent="0.3">
      <c r="A1768" t="s">
        <v>5555</v>
      </c>
      <c r="B1768" t="s">
        <v>5556</v>
      </c>
      <c r="C1768" t="s">
        <v>8</v>
      </c>
      <c r="D1768" t="s">
        <v>3881</v>
      </c>
      <c r="E1768" t="s">
        <v>7672</v>
      </c>
      <c r="F1768" t="s">
        <v>5569</v>
      </c>
      <c r="G1768">
        <f>ROUND(city_populationInYear[[#This Row],[value]],2)</f>
        <v>1319108</v>
      </c>
      <c r="H1768" t="s">
        <v>7670</v>
      </c>
      <c r="I1768" t="s">
        <v>1177</v>
      </c>
      <c r="J1768" t="s">
        <v>2963</v>
      </c>
      <c r="K1768" t="s">
        <v>1194</v>
      </c>
      <c r="L1768" t="s">
        <v>5559</v>
      </c>
      <c r="M1768" t="s">
        <v>7671</v>
      </c>
      <c r="N1768">
        <f t="shared" si="27"/>
        <v>9</v>
      </c>
      <c r="O1768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Montevideo city, in 2011?</v>
      </c>
    </row>
    <row r="1769" spans="1:15" x14ac:dyDescent="0.3">
      <c r="A1769" t="s">
        <v>6436</v>
      </c>
      <c r="B1769" t="s">
        <v>6437</v>
      </c>
      <c r="C1769" t="s">
        <v>8</v>
      </c>
      <c r="D1769" t="s">
        <v>3881</v>
      </c>
      <c r="E1769" t="s">
        <v>7672</v>
      </c>
      <c r="F1769" t="s">
        <v>6438</v>
      </c>
      <c r="G1769">
        <f>ROUND(city_populationInYear[[#This Row],[value]],2)</f>
        <v>12442373</v>
      </c>
      <c r="H1769" t="s">
        <v>7670</v>
      </c>
      <c r="I1769" t="s">
        <v>1177</v>
      </c>
      <c r="J1769" t="s">
        <v>6439</v>
      </c>
      <c r="K1769" t="s">
        <v>1194</v>
      </c>
      <c r="L1769" t="s">
        <v>6440</v>
      </c>
      <c r="M1769" t="s">
        <v>7671</v>
      </c>
      <c r="N1769">
        <f t="shared" si="27"/>
        <v>2</v>
      </c>
      <c r="O1769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Mumbai city, in 2011?</v>
      </c>
    </row>
    <row r="1770" spans="1:15" x14ac:dyDescent="0.3">
      <c r="A1770" t="s">
        <v>7494</v>
      </c>
      <c r="B1770" t="s">
        <v>7495</v>
      </c>
      <c r="C1770" t="s">
        <v>8</v>
      </c>
      <c r="D1770" t="s">
        <v>3881</v>
      </c>
      <c r="E1770" t="s">
        <v>7672</v>
      </c>
      <c r="F1770" t="s">
        <v>7546</v>
      </c>
      <c r="G1770">
        <f>ROUND(city_populationInYear[[#This Row],[value]],2)</f>
        <v>41667</v>
      </c>
      <c r="H1770" t="s">
        <v>7670</v>
      </c>
      <c r="I1770" t="s">
        <v>1177</v>
      </c>
      <c r="J1770" t="s">
        <v>581</v>
      </c>
      <c r="K1770" t="s">
        <v>1194</v>
      </c>
      <c r="L1770" t="s">
        <v>7497</v>
      </c>
      <c r="M1770" t="s">
        <v>7671</v>
      </c>
      <c r="N1770">
        <f t="shared" si="27"/>
        <v>28</v>
      </c>
      <c r="O1770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Næstved city, in 2011?</v>
      </c>
    </row>
    <row r="1771" spans="1:15" x14ac:dyDescent="0.3">
      <c r="A1771" t="s">
        <v>6726</v>
      </c>
      <c r="B1771" t="s">
        <v>6727</v>
      </c>
      <c r="C1771" t="s">
        <v>8</v>
      </c>
      <c r="D1771" t="s">
        <v>3881</v>
      </c>
      <c r="E1771" t="s">
        <v>7672</v>
      </c>
      <c r="F1771" t="s">
        <v>6732</v>
      </c>
      <c r="G1771">
        <f>ROUND(city_populationInYear[[#This Row],[value]],2)</f>
        <v>23341</v>
      </c>
      <c r="H1771" t="s">
        <v>7670</v>
      </c>
      <c r="I1771" t="s">
        <v>1177</v>
      </c>
      <c r="J1771" t="s">
        <v>3090</v>
      </c>
      <c r="K1771" t="s">
        <v>1194</v>
      </c>
      <c r="L1771" t="s">
        <v>6729</v>
      </c>
      <c r="M1771" t="s">
        <v>7671</v>
      </c>
      <c r="N1771">
        <f t="shared" si="27"/>
        <v>12</v>
      </c>
      <c r="O1771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Novo Mesto city, in 2011?</v>
      </c>
    </row>
    <row r="1772" spans="1:15" x14ac:dyDescent="0.3">
      <c r="A1772" t="s">
        <v>4390</v>
      </c>
      <c r="B1772" t="s">
        <v>4391</v>
      </c>
      <c r="C1772" t="s">
        <v>8</v>
      </c>
      <c r="D1772" t="s">
        <v>3881</v>
      </c>
      <c r="E1772" t="s">
        <v>7672</v>
      </c>
      <c r="F1772" t="s">
        <v>4425</v>
      </c>
      <c r="G1772">
        <f>ROUND(city_populationInYear[[#This Row],[value]],2)</f>
        <v>15862</v>
      </c>
      <c r="H1772" t="s">
        <v>7670</v>
      </c>
      <c r="I1772" t="s">
        <v>1177</v>
      </c>
      <c r="J1772" t="s">
        <v>3749</v>
      </c>
      <c r="K1772" t="s">
        <v>1194</v>
      </c>
      <c r="L1772" t="s">
        <v>4393</v>
      </c>
      <c r="M1772" t="s">
        <v>7671</v>
      </c>
      <c r="N1772">
        <f t="shared" si="27"/>
        <v>45</v>
      </c>
      <c r="O1772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Nuuk city, in 2011?</v>
      </c>
    </row>
    <row r="1773" spans="1:15" x14ac:dyDescent="0.3">
      <c r="A1773" t="s">
        <v>4481</v>
      </c>
      <c r="B1773" t="s">
        <v>4482</v>
      </c>
      <c r="C1773" t="s">
        <v>8</v>
      </c>
      <c r="D1773" t="s">
        <v>3881</v>
      </c>
      <c r="E1773" t="s">
        <v>7672</v>
      </c>
      <c r="F1773" t="s">
        <v>4531</v>
      </c>
      <c r="G1773">
        <f>ROUND(city_populationInYear[[#This Row],[value]],2)</f>
        <v>57158</v>
      </c>
      <c r="H1773" t="s">
        <v>7670</v>
      </c>
      <c r="I1773" t="s">
        <v>1177</v>
      </c>
      <c r="J1773" t="s">
        <v>892</v>
      </c>
      <c r="K1773" t="s">
        <v>1194</v>
      </c>
      <c r="L1773" t="s">
        <v>4484</v>
      </c>
      <c r="M1773" t="s">
        <v>7671</v>
      </c>
      <c r="N1773">
        <f t="shared" si="27"/>
        <v>59</v>
      </c>
      <c r="O1773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Offenburg city, in 2011?</v>
      </c>
    </row>
    <row r="1774" spans="1:15" x14ac:dyDescent="0.3">
      <c r="A1774" t="s">
        <v>5844</v>
      </c>
      <c r="B1774" t="s">
        <v>5845</v>
      </c>
      <c r="C1774" t="s">
        <v>8</v>
      </c>
      <c r="D1774" t="s">
        <v>3881</v>
      </c>
      <c r="E1774" t="s">
        <v>7672</v>
      </c>
      <c r="F1774" t="s">
        <v>5898</v>
      </c>
      <c r="G1774">
        <f>ROUND(city_populationInYear[[#This Row],[value]],2)</f>
        <v>1286678</v>
      </c>
      <c r="H1774" t="s">
        <v>7670</v>
      </c>
      <c r="I1774" t="s">
        <v>1177</v>
      </c>
      <c r="J1774" t="s">
        <v>33</v>
      </c>
      <c r="K1774" t="s">
        <v>1194</v>
      </c>
      <c r="L1774" t="s">
        <v>5847</v>
      </c>
      <c r="M1774" t="s">
        <v>7671</v>
      </c>
      <c r="N1774">
        <f t="shared" si="27"/>
        <v>3</v>
      </c>
      <c r="O1774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Rajkot city, in 2011?</v>
      </c>
    </row>
    <row r="1775" spans="1:15" x14ac:dyDescent="0.3">
      <c r="A1775" t="s">
        <v>7174</v>
      </c>
      <c r="B1775" t="s">
        <v>7175</v>
      </c>
      <c r="C1775" t="s">
        <v>8</v>
      </c>
      <c r="D1775" t="s">
        <v>3881</v>
      </c>
      <c r="E1775" t="s">
        <v>7672</v>
      </c>
      <c r="F1775" t="s">
        <v>7185</v>
      </c>
      <c r="G1775">
        <f>ROUND(city_populationInYear[[#This Row],[value]],2)</f>
        <v>3258</v>
      </c>
      <c r="H1775" t="s">
        <v>7670</v>
      </c>
      <c r="I1775" t="s">
        <v>1177</v>
      </c>
      <c r="J1775" t="s">
        <v>76</v>
      </c>
      <c r="K1775" t="s">
        <v>1194</v>
      </c>
      <c r="L1775" t="s">
        <v>7176</v>
      </c>
      <c r="M1775" t="s">
        <v>7671</v>
      </c>
      <c r="N1775">
        <f t="shared" si="27"/>
        <v>23</v>
      </c>
      <c r="O1775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Rietavas city, in 2011?</v>
      </c>
    </row>
    <row r="1776" spans="1:15" x14ac:dyDescent="0.3">
      <c r="A1776" t="s">
        <v>3879</v>
      </c>
      <c r="B1776" t="s">
        <v>3880</v>
      </c>
      <c r="C1776" t="s">
        <v>8</v>
      </c>
      <c r="D1776" t="s">
        <v>3881</v>
      </c>
      <c r="E1776" t="s">
        <v>7672</v>
      </c>
      <c r="F1776" t="s">
        <v>3993</v>
      </c>
      <c r="G1776">
        <f>ROUND(city_populationInYear[[#This Row],[value]],2)</f>
        <v>815016</v>
      </c>
      <c r="H1776" t="s">
        <v>7670</v>
      </c>
      <c r="I1776" t="s">
        <v>1177</v>
      </c>
      <c r="J1776" t="s">
        <v>3883</v>
      </c>
      <c r="K1776" t="s">
        <v>1194</v>
      </c>
      <c r="L1776" t="s">
        <v>3884</v>
      </c>
      <c r="M1776" t="s">
        <v>7671</v>
      </c>
      <c r="N1776">
        <f t="shared" si="27"/>
        <v>28</v>
      </c>
      <c r="O1776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San Francisco city, in 2011?</v>
      </c>
    </row>
    <row r="1777" spans="1:15" x14ac:dyDescent="0.3">
      <c r="A1777" t="s">
        <v>4804</v>
      </c>
      <c r="B1777" t="s">
        <v>4805</v>
      </c>
      <c r="C1777" t="s">
        <v>8</v>
      </c>
      <c r="D1777" t="s">
        <v>3881</v>
      </c>
      <c r="E1777" t="s">
        <v>7672</v>
      </c>
      <c r="F1777" t="s">
        <v>4835</v>
      </c>
      <c r="G1777">
        <f>ROUND(city_populationInYear[[#This Row],[value]],2)</f>
        <v>288054</v>
      </c>
      <c r="H1777" t="s">
        <v>7670</v>
      </c>
      <c r="I1777" t="s">
        <v>1177</v>
      </c>
      <c r="J1777" t="s">
        <v>4766</v>
      </c>
      <c r="K1777" t="s">
        <v>1194</v>
      </c>
      <c r="L1777" t="s">
        <v>4807</v>
      </c>
      <c r="M1777" t="s">
        <v>7671</v>
      </c>
      <c r="N1777">
        <f t="shared" si="27"/>
        <v>2</v>
      </c>
      <c r="O1777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San José city, in 2011?</v>
      </c>
    </row>
    <row r="1778" spans="1:15" x14ac:dyDescent="0.3">
      <c r="A1778" t="s">
        <v>5409</v>
      </c>
      <c r="B1778" t="s">
        <v>5410</v>
      </c>
      <c r="C1778" t="s">
        <v>8</v>
      </c>
      <c r="D1778" t="s">
        <v>3881</v>
      </c>
      <c r="E1778" t="s">
        <v>7672</v>
      </c>
      <c r="F1778" t="s">
        <v>5493</v>
      </c>
      <c r="G1778">
        <f>ROUND(city_populationInYear[[#This Row],[value]],2)</f>
        <v>34157</v>
      </c>
      <c r="H1778" t="s">
        <v>7670</v>
      </c>
      <c r="I1778" t="s">
        <v>1177</v>
      </c>
      <c r="J1778" t="s">
        <v>581</v>
      </c>
      <c r="K1778" t="s">
        <v>1194</v>
      </c>
      <c r="L1778" t="s">
        <v>5412</v>
      </c>
      <c r="M1778" t="s">
        <v>7671</v>
      </c>
      <c r="N1778">
        <f t="shared" si="27"/>
        <v>44</v>
      </c>
      <c r="O1778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Sant Adrià de Besòs city, in 2011?</v>
      </c>
    </row>
    <row r="1779" spans="1:15" x14ac:dyDescent="0.3">
      <c r="A1779" t="s">
        <v>5470</v>
      </c>
      <c r="B1779" t="s">
        <v>5471</v>
      </c>
      <c r="C1779" t="s">
        <v>8</v>
      </c>
      <c r="D1779" t="s">
        <v>3881</v>
      </c>
      <c r="E1779" t="s">
        <v>7672</v>
      </c>
      <c r="F1779" t="s">
        <v>7278</v>
      </c>
      <c r="G1779">
        <f>ROUND(city_populationInYear[[#This Row],[value]],2)</f>
        <v>32406</v>
      </c>
      <c r="H1779" t="s">
        <v>7670</v>
      </c>
      <c r="I1779" t="s">
        <v>1177</v>
      </c>
      <c r="J1779" t="s">
        <v>44</v>
      </c>
      <c r="K1779" t="s">
        <v>1194</v>
      </c>
      <c r="L1779" t="s">
        <v>5473</v>
      </c>
      <c r="M1779" t="s">
        <v>7671</v>
      </c>
      <c r="N1779">
        <f t="shared" si="27"/>
        <v>45</v>
      </c>
      <c r="O1779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Sant Joan Despí city, in 2011?</v>
      </c>
    </row>
    <row r="1780" spans="1:15" x14ac:dyDescent="0.3">
      <c r="A1780" t="s">
        <v>4146</v>
      </c>
      <c r="B1780" t="s">
        <v>4147</v>
      </c>
      <c r="C1780" t="s">
        <v>8</v>
      </c>
      <c r="D1780" t="s">
        <v>3881</v>
      </c>
      <c r="E1780" t="s">
        <v>7672</v>
      </c>
      <c r="F1780" t="s">
        <v>4243</v>
      </c>
      <c r="G1780">
        <f>ROUND(city_populationInYear[[#This Row],[value]],2)</f>
        <v>11316149</v>
      </c>
      <c r="H1780" t="s">
        <v>7670</v>
      </c>
      <c r="I1780" t="s">
        <v>1177</v>
      </c>
      <c r="J1780" t="s">
        <v>4149</v>
      </c>
      <c r="K1780" t="s">
        <v>1194</v>
      </c>
      <c r="L1780" t="s">
        <v>4150</v>
      </c>
      <c r="M1780" t="s">
        <v>7671</v>
      </c>
      <c r="N1780">
        <f t="shared" si="27"/>
        <v>21</v>
      </c>
      <c r="O1780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São Paulo city, in 2011?</v>
      </c>
    </row>
    <row r="1781" spans="1:15" x14ac:dyDescent="0.3">
      <c r="A1781" t="s">
        <v>4277</v>
      </c>
      <c r="B1781" t="s">
        <v>4278</v>
      </c>
      <c r="C1781" t="s">
        <v>8</v>
      </c>
      <c r="D1781" t="s">
        <v>3881</v>
      </c>
      <c r="E1781" t="s">
        <v>7672</v>
      </c>
      <c r="F1781" t="s">
        <v>4344</v>
      </c>
      <c r="G1781">
        <f>ROUND(city_populationInYear[[#This Row],[value]],2)</f>
        <v>5183688</v>
      </c>
      <c r="H1781" t="s">
        <v>7670</v>
      </c>
      <c r="I1781" t="s">
        <v>1177</v>
      </c>
      <c r="J1781" t="s">
        <v>4280</v>
      </c>
      <c r="K1781" t="s">
        <v>1194</v>
      </c>
      <c r="L1781" t="s">
        <v>4281</v>
      </c>
      <c r="M1781" t="s">
        <v>7671</v>
      </c>
      <c r="N1781">
        <f t="shared" si="27"/>
        <v>72</v>
      </c>
      <c r="O1781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Singapore city, in 2011?</v>
      </c>
    </row>
    <row r="1782" spans="1:15" x14ac:dyDescent="0.3">
      <c r="A1782" t="s">
        <v>6782</v>
      </c>
      <c r="B1782" t="s">
        <v>6783</v>
      </c>
      <c r="C1782" t="s">
        <v>8</v>
      </c>
      <c r="D1782" t="s">
        <v>3881</v>
      </c>
      <c r="E1782" t="s">
        <v>7672</v>
      </c>
      <c r="F1782" t="s">
        <v>6855</v>
      </c>
      <c r="G1782">
        <f>ROUND(city_populationInYear[[#This Row],[value]],2)</f>
        <v>4467797</v>
      </c>
      <c r="H1782" t="s">
        <v>7670</v>
      </c>
      <c r="I1782" t="s">
        <v>1177</v>
      </c>
      <c r="J1782" t="s">
        <v>273</v>
      </c>
      <c r="K1782" t="s">
        <v>1194</v>
      </c>
      <c r="L1782" t="s">
        <v>6785</v>
      </c>
      <c r="M1782" t="s">
        <v>7671</v>
      </c>
      <c r="N1782">
        <f t="shared" si="27"/>
        <v>3</v>
      </c>
      <c r="O1782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Surat city, in 2011?</v>
      </c>
    </row>
    <row r="1783" spans="1:15" x14ac:dyDescent="0.3">
      <c r="A1783" t="s">
        <v>6589</v>
      </c>
      <c r="B1783" t="s">
        <v>6590</v>
      </c>
      <c r="C1783" t="s">
        <v>8</v>
      </c>
      <c r="D1783" t="s">
        <v>3881</v>
      </c>
      <c r="E1783" t="s">
        <v>7672</v>
      </c>
      <c r="F1783" t="s">
        <v>6630</v>
      </c>
      <c r="G1783">
        <f>ROUND(city_populationInYear[[#This Row],[value]],2)</f>
        <v>407811</v>
      </c>
      <c r="H1783" t="s">
        <v>7670</v>
      </c>
      <c r="I1783" t="s">
        <v>1177</v>
      </c>
      <c r="J1783" t="s">
        <v>6368</v>
      </c>
      <c r="K1783" t="s">
        <v>1194</v>
      </c>
      <c r="L1783" t="s">
        <v>6591</v>
      </c>
      <c r="M1783" t="s">
        <v>7671</v>
      </c>
      <c r="N1783">
        <f t="shared" si="27"/>
        <v>5</v>
      </c>
      <c r="O1783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Szczecin city, in 2011?</v>
      </c>
    </row>
    <row r="1784" spans="1:15" x14ac:dyDescent="0.3">
      <c r="A1784" t="s">
        <v>6764</v>
      </c>
      <c r="B1784" t="s">
        <v>6765</v>
      </c>
      <c r="C1784" t="s">
        <v>8</v>
      </c>
      <c r="D1784" t="s">
        <v>3881</v>
      </c>
      <c r="E1784" t="s">
        <v>7672</v>
      </c>
      <c r="F1784" t="s">
        <v>6819</v>
      </c>
      <c r="G1784">
        <f>ROUND(city_populationInYear[[#This Row],[value]],2)</f>
        <v>22883</v>
      </c>
      <c r="H1784" t="s">
        <v>7670</v>
      </c>
      <c r="I1784" t="s">
        <v>1177</v>
      </c>
      <c r="J1784" t="s">
        <v>150</v>
      </c>
      <c r="K1784" t="s">
        <v>1194</v>
      </c>
      <c r="L1784" t="s">
        <v>6767</v>
      </c>
      <c r="M1784" t="s">
        <v>7671</v>
      </c>
      <c r="N1784">
        <f t="shared" si="27"/>
        <v>4</v>
      </c>
      <c r="O1784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Thebes city, in 2011?</v>
      </c>
    </row>
    <row r="1785" spans="1:15" x14ac:dyDescent="0.3">
      <c r="A1785" t="s">
        <v>5516</v>
      </c>
      <c r="B1785" t="s">
        <v>5517</v>
      </c>
      <c r="C1785" t="s">
        <v>8</v>
      </c>
      <c r="D1785" t="s">
        <v>3881</v>
      </c>
      <c r="E1785" t="s">
        <v>7672</v>
      </c>
      <c r="F1785" t="s">
        <v>5580</v>
      </c>
      <c r="G1785">
        <f>ROUND(city_populationInYear[[#This Row],[value]],2)</f>
        <v>719500</v>
      </c>
      <c r="H1785" t="s">
        <v>7670</v>
      </c>
      <c r="I1785" t="s">
        <v>1177</v>
      </c>
      <c r="J1785" t="s">
        <v>259</v>
      </c>
      <c r="K1785" t="s">
        <v>1194</v>
      </c>
      <c r="L1785" t="s">
        <v>5519</v>
      </c>
      <c r="M1785" t="s">
        <v>7671</v>
      </c>
      <c r="N1785">
        <f t="shared" si="27"/>
        <v>54</v>
      </c>
      <c r="O1785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Tolyatti city, in 2011?</v>
      </c>
    </row>
    <row r="1786" spans="1:15" x14ac:dyDescent="0.3">
      <c r="A1786" t="s">
        <v>4140</v>
      </c>
      <c r="B1786" t="s">
        <v>4141</v>
      </c>
      <c r="C1786" t="s">
        <v>8</v>
      </c>
      <c r="D1786" t="s">
        <v>3881</v>
      </c>
      <c r="E1786" t="s">
        <v>7672</v>
      </c>
      <c r="F1786" t="s">
        <v>4259</v>
      </c>
      <c r="G1786">
        <f>ROUND(city_populationInYear[[#This Row],[value]],2)</f>
        <v>2615060</v>
      </c>
      <c r="H1786" t="s">
        <v>7670</v>
      </c>
      <c r="I1786" t="s">
        <v>1177</v>
      </c>
      <c r="J1786" t="s">
        <v>4143</v>
      </c>
      <c r="K1786" t="s">
        <v>1194</v>
      </c>
      <c r="L1786" t="s">
        <v>4144</v>
      </c>
      <c r="M1786" t="s">
        <v>7671</v>
      </c>
      <c r="N1786">
        <f t="shared" si="27"/>
        <v>8</v>
      </c>
      <c r="O1786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Toronto city, in 2011?</v>
      </c>
    </row>
    <row r="1787" spans="1:15" x14ac:dyDescent="0.3">
      <c r="A1787" t="s">
        <v>4727</v>
      </c>
      <c r="B1787" t="s">
        <v>4728</v>
      </c>
      <c r="C1787" t="s">
        <v>8</v>
      </c>
      <c r="D1787" t="s">
        <v>3881</v>
      </c>
      <c r="E1787" t="s">
        <v>7672</v>
      </c>
      <c r="F1787" t="s">
        <v>4776</v>
      </c>
      <c r="G1787">
        <f>ROUND(city_populationInYear[[#This Row],[value]],2)</f>
        <v>117541</v>
      </c>
      <c r="H1787" t="s">
        <v>7670</v>
      </c>
      <c r="I1787" t="s">
        <v>1177</v>
      </c>
      <c r="J1787" t="s">
        <v>3228</v>
      </c>
      <c r="K1787" t="s">
        <v>1194</v>
      </c>
      <c r="L1787" t="s">
        <v>4730</v>
      </c>
      <c r="M1787" t="s">
        <v>7671</v>
      </c>
      <c r="N1787">
        <f t="shared" si="27"/>
        <v>62</v>
      </c>
      <c r="O1787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Ulm city, in 2011?</v>
      </c>
    </row>
    <row r="1788" spans="1:15" x14ac:dyDescent="0.3">
      <c r="A1788" t="s">
        <v>5961</v>
      </c>
      <c r="B1788" t="s">
        <v>5962</v>
      </c>
      <c r="C1788" t="s">
        <v>8</v>
      </c>
      <c r="D1788" t="s">
        <v>3881</v>
      </c>
      <c r="E1788" t="s">
        <v>7672</v>
      </c>
      <c r="F1788" t="s">
        <v>5963</v>
      </c>
      <c r="G1788">
        <f>ROUND(city_populationInYear[[#This Row],[value]],2)</f>
        <v>2065771</v>
      </c>
      <c r="H1788" t="s">
        <v>7670</v>
      </c>
      <c r="I1788" t="s">
        <v>1177</v>
      </c>
      <c r="J1788" t="s">
        <v>1499</v>
      </c>
      <c r="K1788" t="s">
        <v>1194</v>
      </c>
      <c r="L1788" t="s">
        <v>5964</v>
      </c>
      <c r="M1788" t="s">
        <v>7671</v>
      </c>
      <c r="N1788">
        <f t="shared" si="27"/>
        <v>1</v>
      </c>
      <c r="O1788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Vadodara city, in 2011?</v>
      </c>
    </row>
    <row r="1789" spans="1:15" x14ac:dyDescent="0.3">
      <c r="A1789" t="s">
        <v>7490</v>
      </c>
      <c r="B1789" t="s">
        <v>7491</v>
      </c>
      <c r="C1789" t="s">
        <v>8</v>
      </c>
      <c r="D1789" t="s">
        <v>3881</v>
      </c>
      <c r="E1789" t="s">
        <v>7672</v>
      </c>
      <c r="F1789" t="s">
        <v>7599</v>
      </c>
      <c r="G1789">
        <f>ROUND(city_populationInYear[[#This Row],[value]],2)</f>
        <v>37225</v>
      </c>
      <c r="H1789" t="s">
        <v>7670</v>
      </c>
      <c r="I1789" t="s">
        <v>1177</v>
      </c>
      <c r="J1789" t="s">
        <v>179</v>
      </c>
      <c r="K1789" t="s">
        <v>1194</v>
      </c>
      <c r="L1789" t="s">
        <v>7493</v>
      </c>
      <c r="M1789" t="s">
        <v>7671</v>
      </c>
      <c r="N1789">
        <f t="shared" si="27"/>
        <v>9</v>
      </c>
      <c r="O1789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Viborg city, in 2011?</v>
      </c>
    </row>
    <row r="1790" spans="1:15" x14ac:dyDescent="0.3">
      <c r="A1790" t="s">
        <v>5848</v>
      </c>
      <c r="B1790" t="s">
        <v>5849</v>
      </c>
      <c r="C1790" t="s">
        <v>8</v>
      </c>
      <c r="D1790" t="s">
        <v>3881</v>
      </c>
      <c r="E1790" t="s">
        <v>7672</v>
      </c>
      <c r="F1790" t="s">
        <v>5893</v>
      </c>
      <c r="G1790">
        <f>ROUND(city_populationInYear[[#This Row],[value]],2)</f>
        <v>51168</v>
      </c>
      <c r="H1790" t="s">
        <v>7670</v>
      </c>
      <c r="I1790" t="s">
        <v>1177</v>
      </c>
      <c r="J1790" t="s">
        <v>349</v>
      </c>
      <c r="K1790" t="s">
        <v>1194</v>
      </c>
      <c r="L1790" t="s">
        <v>5851</v>
      </c>
      <c r="M1790" t="s">
        <v>7671</v>
      </c>
      <c r="N1790">
        <f t="shared" si="27"/>
        <v>23</v>
      </c>
      <c r="O1790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Vila-real city, in 2011?</v>
      </c>
    </row>
    <row r="1791" spans="1:15" x14ac:dyDescent="0.3">
      <c r="A1791" t="s">
        <v>4152</v>
      </c>
      <c r="B1791" t="s">
        <v>4153</v>
      </c>
      <c r="C1791" t="s">
        <v>8</v>
      </c>
      <c r="D1791" t="s">
        <v>3881</v>
      </c>
      <c r="E1791" t="s">
        <v>7672</v>
      </c>
      <c r="F1791" t="s">
        <v>4198</v>
      </c>
      <c r="G1791">
        <f>ROUND(city_populationInYear[[#This Row],[value]],2)</f>
        <v>536127</v>
      </c>
      <c r="H1791" t="s">
        <v>7670</v>
      </c>
      <c r="I1791" t="s">
        <v>1177</v>
      </c>
      <c r="J1791" t="s">
        <v>3054</v>
      </c>
      <c r="K1791" t="s">
        <v>1194</v>
      </c>
      <c r="L1791" t="s">
        <v>4156</v>
      </c>
      <c r="M1791" t="s">
        <v>7671</v>
      </c>
      <c r="N1791">
        <f t="shared" si="27"/>
        <v>56</v>
      </c>
      <c r="O1791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Vilnius city, in 2011?</v>
      </c>
    </row>
    <row r="1792" spans="1:15" x14ac:dyDescent="0.3">
      <c r="A1792" t="s">
        <v>6601</v>
      </c>
      <c r="B1792" t="s">
        <v>6602</v>
      </c>
      <c r="C1792" t="s">
        <v>8</v>
      </c>
      <c r="D1792" t="s">
        <v>3881</v>
      </c>
      <c r="E1792" t="s">
        <v>7672</v>
      </c>
      <c r="F1792" t="s">
        <v>6606</v>
      </c>
      <c r="G1792">
        <f>ROUND(city_populationInYear[[#This Row],[value]],2)</f>
        <v>8413</v>
      </c>
      <c r="H1792" t="s">
        <v>7670</v>
      </c>
      <c r="I1792" t="s">
        <v>1177</v>
      </c>
      <c r="J1792" t="s">
        <v>84</v>
      </c>
      <c r="K1792" t="s">
        <v>1194</v>
      </c>
      <c r="L1792" t="s">
        <v>6604</v>
      </c>
      <c r="M1792" t="s">
        <v>7671</v>
      </c>
      <c r="N1792">
        <f t="shared" si="27"/>
        <v>22</v>
      </c>
      <c r="O1792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Vrhnika city, in 2011?</v>
      </c>
    </row>
    <row r="1793" spans="1:15" x14ac:dyDescent="0.3">
      <c r="A1793" t="s">
        <v>4269</v>
      </c>
      <c r="B1793" t="s">
        <v>4270</v>
      </c>
      <c r="C1793" t="s">
        <v>8</v>
      </c>
      <c r="D1793" t="s">
        <v>3881</v>
      </c>
      <c r="E1793" t="s">
        <v>7672</v>
      </c>
      <c r="F1793" t="s">
        <v>4386</v>
      </c>
      <c r="G1793">
        <f>ROUND(city_populationInYear[[#This Row],[value]],2)</f>
        <v>1708491</v>
      </c>
      <c r="H1793" t="s">
        <v>7670</v>
      </c>
      <c r="I1793" t="s">
        <v>1177</v>
      </c>
      <c r="J1793" t="s">
        <v>4272</v>
      </c>
      <c r="K1793" t="s">
        <v>1194</v>
      </c>
      <c r="L1793" t="s">
        <v>4273</v>
      </c>
      <c r="M1793" t="s">
        <v>7671</v>
      </c>
      <c r="N1793">
        <f t="shared" si="27"/>
        <v>33</v>
      </c>
      <c r="O1793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Warsaw city, in 2011?</v>
      </c>
    </row>
    <row r="1794" spans="1:15" x14ac:dyDescent="0.3">
      <c r="A1794" t="s">
        <v>4492</v>
      </c>
      <c r="B1794" t="s">
        <v>4493</v>
      </c>
      <c r="C1794" t="s">
        <v>8</v>
      </c>
      <c r="D1794" t="s">
        <v>3881</v>
      </c>
      <c r="E1794" t="s">
        <v>7672</v>
      </c>
      <c r="F1794" t="s">
        <v>4595</v>
      </c>
      <c r="G1794">
        <f>ROUND(city_populationInYear[[#This Row],[value]],2)</f>
        <v>325858</v>
      </c>
      <c r="H1794" t="s">
        <v>7670</v>
      </c>
      <c r="I1794" t="s">
        <v>1177</v>
      </c>
      <c r="J1794" t="s">
        <v>4495</v>
      </c>
      <c r="K1794" t="s">
        <v>1194</v>
      </c>
      <c r="L1794" t="s">
        <v>4496</v>
      </c>
      <c r="M1794" t="s">
        <v>7671</v>
      </c>
      <c r="N1794">
        <f t="shared" ref="N1794:N1857" si="28">COUNTIF(B:B,B1794)</f>
        <v>6</v>
      </c>
      <c r="O1794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Windhoek city, in 2011?</v>
      </c>
    </row>
    <row r="1795" spans="1:15" x14ac:dyDescent="0.3">
      <c r="A1795" t="s">
        <v>6228</v>
      </c>
      <c r="B1795" t="s">
        <v>6229</v>
      </c>
      <c r="C1795" t="s">
        <v>8</v>
      </c>
      <c r="D1795" t="s">
        <v>3881</v>
      </c>
      <c r="E1795" t="s">
        <v>7672</v>
      </c>
      <c r="F1795" t="s">
        <v>6344</v>
      </c>
      <c r="G1795">
        <f>ROUND(city_populationInYear[[#This Row],[value]],2)</f>
        <v>75082</v>
      </c>
      <c r="H1795" t="s">
        <v>7670</v>
      </c>
      <c r="I1795" t="s">
        <v>1177</v>
      </c>
      <c r="J1795" t="s">
        <v>125</v>
      </c>
      <c r="K1795" t="s">
        <v>1194</v>
      </c>
      <c r="L1795" t="s">
        <v>6231</v>
      </c>
      <c r="M1795" t="s">
        <v>7671</v>
      </c>
      <c r="N1795">
        <f t="shared" si="28"/>
        <v>2</v>
      </c>
      <c r="O1795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Zadar city, in 2011?</v>
      </c>
    </row>
    <row r="1796" spans="1:15" x14ac:dyDescent="0.3">
      <c r="A1796" t="s">
        <v>7241</v>
      </c>
      <c r="B1796" t="s">
        <v>7242</v>
      </c>
      <c r="C1796" t="s">
        <v>8</v>
      </c>
      <c r="D1796" t="s">
        <v>3881</v>
      </c>
      <c r="E1796" t="s">
        <v>7672</v>
      </c>
      <c r="F1796" t="s">
        <v>7261</v>
      </c>
      <c r="G1796">
        <f>ROUND(city_populationInYear[[#This Row],[value]],2)</f>
        <v>35449</v>
      </c>
      <c r="H1796" t="s">
        <v>7670</v>
      </c>
      <c r="I1796" t="s">
        <v>1174</v>
      </c>
      <c r="J1796" t="s">
        <v>56</v>
      </c>
      <c r="K1796" t="s">
        <v>1194</v>
      </c>
      <c r="L1796" t="s">
        <v>7244</v>
      </c>
      <c r="M1796" t="s">
        <v>7671</v>
      </c>
      <c r="N1796">
        <f t="shared" si="28"/>
        <v>31</v>
      </c>
      <c r="O1796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Abinsk city, in 2012?</v>
      </c>
    </row>
    <row r="1797" spans="1:15" x14ac:dyDescent="0.3">
      <c r="A1797" t="s">
        <v>5737</v>
      </c>
      <c r="B1797" t="s">
        <v>5738</v>
      </c>
      <c r="C1797" t="s">
        <v>8</v>
      </c>
      <c r="D1797" t="s">
        <v>3881</v>
      </c>
      <c r="E1797" t="s">
        <v>7672</v>
      </c>
      <c r="F1797" t="s">
        <v>5798</v>
      </c>
      <c r="G1797">
        <f>ROUND(city_populationInYear[[#This Row],[value]],2)</f>
        <v>43980</v>
      </c>
      <c r="H1797" t="s">
        <v>7670</v>
      </c>
      <c r="I1797" t="s">
        <v>1174</v>
      </c>
      <c r="J1797" t="s">
        <v>169</v>
      </c>
      <c r="K1797" t="s">
        <v>1194</v>
      </c>
      <c r="L1797" t="s">
        <v>5740</v>
      </c>
      <c r="M1797" t="s">
        <v>7671</v>
      </c>
      <c r="N1797">
        <f t="shared" si="28"/>
        <v>59</v>
      </c>
      <c r="O1797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Albstadt city, in 2012?</v>
      </c>
    </row>
    <row r="1798" spans="1:15" x14ac:dyDescent="0.3">
      <c r="A1798" t="s">
        <v>4161</v>
      </c>
      <c r="B1798" t="s">
        <v>4162</v>
      </c>
      <c r="C1798" t="s">
        <v>8</v>
      </c>
      <c r="D1798" t="s">
        <v>3881</v>
      </c>
      <c r="E1798" t="s">
        <v>7672</v>
      </c>
      <c r="F1798" t="s">
        <v>4163</v>
      </c>
      <c r="G1798">
        <f>ROUND(city_populationInYear[[#This Row],[value]],2)</f>
        <v>146839</v>
      </c>
      <c r="H1798" t="s">
        <v>7670</v>
      </c>
      <c r="I1798" t="s">
        <v>1174</v>
      </c>
      <c r="J1798" t="s">
        <v>285</v>
      </c>
      <c r="K1798" t="s">
        <v>1194</v>
      </c>
      <c r="L1798" t="s">
        <v>4164</v>
      </c>
      <c r="M1798" t="s">
        <v>7671</v>
      </c>
      <c r="N1798">
        <f t="shared" si="28"/>
        <v>15</v>
      </c>
      <c r="O1798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Alexandria city, in 2012?</v>
      </c>
    </row>
    <row r="1799" spans="1:15" x14ac:dyDescent="0.3">
      <c r="A1799" t="s">
        <v>5852</v>
      </c>
      <c r="B1799" t="s">
        <v>5853</v>
      </c>
      <c r="C1799" t="s">
        <v>8</v>
      </c>
      <c r="D1799" t="s">
        <v>3881</v>
      </c>
      <c r="E1799" t="s">
        <v>7672</v>
      </c>
      <c r="F1799" t="s">
        <v>5935</v>
      </c>
      <c r="G1799">
        <f>ROUND(city_populationInYear[[#This Row],[value]],2)</f>
        <v>334678</v>
      </c>
      <c r="H1799" t="s">
        <v>7670</v>
      </c>
      <c r="I1799" t="s">
        <v>1174</v>
      </c>
      <c r="J1799" t="s">
        <v>2040</v>
      </c>
      <c r="K1799" t="s">
        <v>1194</v>
      </c>
      <c r="L1799" t="s">
        <v>5855</v>
      </c>
      <c r="M1799" t="s">
        <v>7671</v>
      </c>
      <c r="N1799">
        <f t="shared" si="28"/>
        <v>23</v>
      </c>
      <c r="O1799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Alicante city, in 2012?</v>
      </c>
    </row>
    <row r="1800" spans="1:15" x14ac:dyDescent="0.3">
      <c r="A1800" t="s">
        <v>5149</v>
      </c>
      <c r="B1800" t="s">
        <v>5150</v>
      </c>
      <c r="C1800" t="s">
        <v>8</v>
      </c>
      <c r="D1800" t="s">
        <v>3881</v>
      </c>
      <c r="E1800" t="s">
        <v>7672</v>
      </c>
      <c r="F1800" t="s">
        <v>5173</v>
      </c>
      <c r="G1800">
        <f>ROUND(city_populationInYear[[#This Row],[value]],2)</f>
        <v>1073794</v>
      </c>
      <c r="H1800" t="s">
        <v>7670</v>
      </c>
      <c r="I1800" t="s">
        <v>1174</v>
      </c>
      <c r="J1800" t="s">
        <v>4725</v>
      </c>
      <c r="K1800" t="s">
        <v>1194</v>
      </c>
      <c r="L1800" t="s">
        <v>5152</v>
      </c>
      <c r="M1800" t="s">
        <v>7671</v>
      </c>
      <c r="N1800">
        <f t="shared" si="28"/>
        <v>6</v>
      </c>
      <c r="O1800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Antalya city, in 2012?</v>
      </c>
    </row>
    <row r="1801" spans="1:15" x14ac:dyDescent="0.3">
      <c r="A1801" t="s">
        <v>5537</v>
      </c>
      <c r="B1801" t="s">
        <v>5538</v>
      </c>
      <c r="C1801" t="s">
        <v>8</v>
      </c>
      <c r="D1801" t="s">
        <v>3881</v>
      </c>
      <c r="E1801" t="s">
        <v>7672</v>
      </c>
      <c r="F1801" t="s">
        <v>5592</v>
      </c>
      <c r="G1801">
        <f>ROUND(city_populationInYear[[#This Row],[value]],2)</f>
        <v>149272</v>
      </c>
      <c r="H1801" t="s">
        <v>7670</v>
      </c>
      <c r="I1801" t="s">
        <v>1174</v>
      </c>
      <c r="J1801" t="s">
        <v>2768</v>
      </c>
      <c r="K1801" t="s">
        <v>1194</v>
      </c>
      <c r="L1801" t="s">
        <v>5540</v>
      </c>
      <c r="M1801" t="s">
        <v>7671</v>
      </c>
      <c r="N1801">
        <f t="shared" si="28"/>
        <v>27</v>
      </c>
      <c r="O1801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Arnhem city, in 2012?</v>
      </c>
    </row>
    <row r="1802" spans="1:15" x14ac:dyDescent="0.3">
      <c r="A1802" t="s">
        <v>6776</v>
      </c>
      <c r="B1802" t="s">
        <v>6777</v>
      </c>
      <c r="C1802" t="s">
        <v>8</v>
      </c>
      <c r="D1802" t="s">
        <v>3881</v>
      </c>
      <c r="E1802" t="s">
        <v>7672</v>
      </c>
      <c r="F1802" t="s">
        <v>6778</v>
      </c>
      <c r="G1802">
        <f>ROUND(city_populationInYear[[#This Row],[value]],2)</f>
        <v>416442</v>
      </c>
      <c r="H1802" t="s">
        <v>7670</v>
      </c>
      <c r="I1802" t="s">
        <v>1174</v>
      </c>
      <c r="J1802" t="s">
        <v>33</v>
      </c>
      <c r="K1802" t="s">
        <v>1194</v>
      </c>
      <c r="L1802" t="s">
        <v>6779</v>
      </c>
      <c r="M1802" t="s">
        <v>7671</v>
      </c>
      <c r="N1802">
        <f t="shared" si="28"/>
        <v>3</v>
      </c>
      <c r="O1802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Arusha city, in 2012?</v>
      </c>
    </row>
    <row r="1803" spans="1:15" x14ac:dyDescent="0.3">
      <c r="A1803" t="s">
        <v>4854</v>
      </c>
      <c r="B1803" t="s">
        <v>4855</v>
      </c>
      <c r="C1803" t="s">
        <v>8</v>
      </c>
      <c r="D1803" t="s">
        <v>3881</v>
      </c>
      <c r="E1803" t="s">
        <v>7672</v>
      </c>
      <c r="F1803" t="s">
        <v>4966</v>
      </c>
      <c r="G1803">
        <f>ROUND(city_populationInYear[[#This Row],[value]],2)</f>
        <v>83107</v>
      </c>
      <c r="H1803" t="s">
        <v>7670</v>
      </c>
      <c r="I1803" t="s">
        <v>1174</v>
      </c>
      <c r="J1803" t="s">
        <v>195</v>
      </c>
      <c r="K1803" t="s">
        <v>1194</v>
      </c>
      <c r="L1803" t="s">
        <v>4857</v>
      </c>
      <c r="M1803" t="s">
        <v>7671</v>
      </c>
      <c r="N1803">
        <f t="shared" si="28"/>
        <v>22</v>
      </c>
      <c r="O1803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Avilés city, in 2012?</v>
      </c>
    </row>
    <row r="1804" spans="1:15" x14ac:dyDescent="0.3">
      <c r="A1804" t="s">
        <v>7251</v>
      </c>
      <c r="B1804" t="s">
        <v>7252</v>
      </c>
      <c r="C1804" t="s">
        <v>8</v>
      </c>
      <c r="D1804" t="s">
        <v>3881</v>
      </c>
      <c r="E1804" t="s">
        <v>7672</v>
      </c>
      <c r="F1804" t="s">
        <v>7262</v>
      </c>
      <c r="G1804">
        <f>ROUND(city_populationInYear[[#This Row],[value]],2)</f>
        <v>152270</v>
      </c>
      <c r="H1804" t="s">
        <v>7670</v>
      </c>
      <c r="I1804" t="s">
        <v>1174</v>
      </c>
      <c r="J1804" t="s">
        <v>5842</v>
      </c>
      <c r="K1804" t="s">
        <v>1194</v>
      </c>
      <c r="L1804" t="s">
        <v>7254</v>
      </c>
      <c r="M1804" t="s">
        <v>7671</v>
      </c>
      <c r="N1804">
        <f t="shared" si="28"/>
        <v>23</v>
      </c>
      <c r="O1804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Badajoz city, in 2012?</v>
      </c>
    </row>
    <row r="1805" spans="1:15" x14ac:dyDescent="0.3">
      <c r="A1805" t="s">
        <v>7148</v>
      </c>
      <c r="B1805" t="s">
        <v>7149</v>
      </c>
      <c r="C1805" t="s">
        <v>8</v>
      </c>
      <c r="D1805" t="s">
        <v>3881</v>
      </c>
      <c r="E1805" t="s">
        <v>7672</v>
      </c>
      <c r="F1805" t="s">
        <v>7238</v>
      </c>
      <c r="G1805">
        <f>ROUND(city_populationInYear[[#This Row],[value]],2)</f>
        <v>31834</v>
      </c>
      <c r="H1805" t="s">
        <v>7670</v>
      </c>
      <c r="I1805" t="s">
        <v>1174</v>
      </c>
      <c r="J1805" t="s">
        <v>7151</v>
      </c>
      <c r="K1805" t="s">
        <v>1194</v>
      </c>
      <c r="L1805" t="s">
        <v>7152</v>
      </c>
      <c r="M1805" t="s">
        <v>7671</v>
      </c>
      <c r="N1805">
        <f t="shared" si="28"/>
        <v>10</v>
      </c>
      <c r="O1805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Banjul city, in 2012?</v>
      </c>
    </row>
    <row r="1806" spans="1:15" x14ac:dyDescent="0.3">
      <c r="A1806" t="s">
        <v>3890</v>
      </c>
      <c r="B1806" t="s">
        <v>3891</v>
      </c>
      <c r="C1806" t="s">
        <v>8</v>
      </c>
      <c r="D1806" t="s">
        <v>3881</v>
      </c>
      <c r="E1806" t="s">
        <v>7672</v>
      </c>
      <c r="F1806" t="s">
        <v>3949</v>
      </c>
      <c r="G1806">
        <f>ROUND(city_populationInYear[[#This Row],[value]],2)</f>
        <v>127515</v>
      </c>
      <c r="H1806" t="s">
        <v>7670</v>
      </c>
      <c r="I1806" t="s">
        <v>1174</v>
      </c>
      <c r="J1806" t="s">
        <v>3503</v>
      </c>
      <c r="K1806" t="s">
        <v>1194</v>
      </c>
      <c r="L1806" t="s">
        <v>3893</v>
      </c>
      <c r="M1806" t="s">
        <v>7671</v>
      </c>
      <c r="N1806">
        <f t="shared" si="28"/>
        <v>55</v>
      </c>
      <c r="O1806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Bern city, in 2012?</v>
      </c>
    </row>
    <row r="1807" spans="1:15" x14ac:dyDescent="0.3">
      <c r="A1807" t="s">
        <v>4616</v>
      </c>
      <c r="B1807" t="s">
        <v>4617</v>
      </c>
      <c r="C1807" t="s">
        <v>8</v>
      </c>
      <c r="D1807" t="s">
        <v>3881</v>
      </c>
      <c r="E1807" t="s">
        <v>7672</v>
      </c>
      <c r="F1807" t="s">
        <v>4667</v>
      </c>
      <c r="G1807">
        <f>ROUND(city_populationInYear[[#This Row],[value]],2)</f>
        <v>309869</v>
      </c>
      <c r="H1807" t="s">
        <v>7670</v>
      </c>
      <c r="I1807" t="s">
        <v>1174</v>
      </c>
      <c r="J1807" t="s">
        <v>4619</v>
      </c>
      <c r="K1807" t="s">
        <v>1194</v>
      </c>
      <c r="L1807" t="s">
        <v>4620</v>
      </c>
      <c r="M1807" t="s">
        <v>7671</v>
      </c>
      <c r="N1807">
        <f t="shared" si="28"/>
        <v>17</v>
      </c>
      <c r="O1807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Bonn city, in 2012?</v>
      </c>
    </row>
    <row r="1808" spans="1:15" x14ac:dyDescent="0.3">
      <c r="A1808" t="s">
        <v>5010</v>
      </c>
      <c r="B1808" t="s">
        <v>5011</v>
      </c>
      <c r="C1808" t="s">
        <v>8</v>
      </c>
      <c r="D1808" t="s">
        <v>3881</v>
      </c>
      <c r="E1808" t="s">
        <v>7672</v>
      </c>
      <c r="F1808" t="s">
        <v>5014</v>
      </c>
      <c r="G1808">
        <f>ROUND(city_populationInYear[[#This Row],[value]],2)</f>
        <v>246742</v>
      </c>
      <c r="H1808" t="s">
        <v>7670</v>
      </c>
      <c r="I1808" t="s">
        <v>1174</v>
      </c>
      <c r="J1808" t="s">
        <v>293</v>
      </c>
      <c r="K1808" t="s">
        <v>1194</v>
      </c>
      <c r="L1808" t="s">
        <v>5013</v>
      </c>
      <c r="M1808" t="s">
        <v>7671</v>
      </c>
      <c r="N1808">
        <f t="shared" si="28"/>
        <v>13</v>
      </c>
      <c r="O1808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Brunswick city, in 2012?</v>
      </c>
    </row>
    <row r="1809" spans="1:15" x14ac:dyDescent="0.3">
      <c r="A1809" t="s">
        <v>4862</v>
      </c>
      <c r="B1809" t="s">
        <v>4863</v>
      </c>
      <c r="C1809" t="s">
        <v>8</v>
      </c>
      <c r="D1809" t="s">
        <v>3881</v>
      </c>
      <c r="E1809" t="s">
        <v>7672</v>
      </c>
      <c r="F1809" t="s">
        <v>4961</v>
      </c>
      <c r="G1809">
        <f>ROUND(city_populationInYear[[#This Row],[value]],2)</f>
        <v>180204</v>
      </c>
      <c r="H1809" t="s">
        <v>7670</v>
      </c>
      <c r="I1809" t="s">
        <v>1174</v>
      </c>
      <c r="J1809" t="s">
        <v>183</v>
      </c>
      <c r="K1809" t="s">
        <v>1194</v>
      </c>
      <c r="L1809" t="s">
        <v>4865</v>
      </c>
      <c r="M1809" t="s">
        <v>7671</v>
      </c>
      <c r="N1809">
        <f t="shared" si="28"/>
        <v>23</v>
      </c>
      <c r="O1809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Castelló de la Plana city, in 2012?</v>
      </c>
    </row>
    <row r="1810" spans="1:15" x14ac:dyDescent="0.3">
      <c r="A1810" t="s">
        <v>6468</v>
      </c>
      <c r="B1810" t="s">
        <v>6469</v>
      </c>
      <c r="C1810" t="s">
        <v>8</v>
      </c>
      <c r="D1810" t="s">
        <v>3881</v>
      </c>
      <c r="E1810" t="s">
        <v>7672</v>
      </c>
      <c r="F1810" t="s">
        <v>6470</v>
      </c>
      <c r="G1810">
        <f>ROUND(city_populationInYear[[#This Row],[value]],2)</f>
        <v>37584</v>
      </c>
      <c r="H1810" t="s">
        <v>7670</v>
      </c>
      <c r="I1810" t="s">
        <v>1174</v>
      </c>
      <c r="J1810" t="s">
        <v>60</v>
      </c>
      <c r="K1810" t="s">
        <v>1194</v>
      </c>
      <c r="L1810" t="s">
        <v>6471</v>
      </c>
      <c r="M1810" t="s">
        <v>7671</v>
      </c>
      <c r="N1810">
        <f t="shared" si="28"/>
        <v>1</v>
      </c>
      <c r="O1810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Celje city, in 2012?</v>
      </c>
    </row>
    <row r="1811" spans="1:15" x14ac:dyDescent="0.3">
      <c r="A1811" t="s">
        <v>7393</v>
      </c>
      <c r="B1811" t="s">
        <v>7394</v>
      </c>
      <c r="C1811" t="s">
        <v>8</v>
      </c>
      <c r="D1811" t="s">
        <v>3881</v>
      </c>
      <c r="E1811" t="s">
        <v>7672</v>
      </c>
      <c r="F1811" t="s">
        <v>7424</v>
      </c>
      <c r="G1811">
        <f>ROUND(city_populationInYear[[#This Row],[value]],2)</f>
        <v>7600</v>
      </c>
      <c r="H1811" t="s">
        <v>7670</v>
      </c>
      <c r="I1811" t="s">
        <v>1174</v>
      </c>
      <c r="J1811" t="s">
        <v>4489</v>
      </c>
      <c r="K1811" t="s">
        <v>1194</v>
      </c>
      <c r="L1811" t="s">
        <v>7396</v>
      </c>
      <c r="M1811" t="s">
        <v>7671</v>
      </c>
      <c r="N1811">
        <f t="shared" si="28"/>
        <v>14</v>
      </c>
      <c r="O1811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City of London city, in 2012?</v>
      </c>
    </row>
    <row r="1812" spans="1:15" x14ac:dyDescent="0.3">
      <c r="A1812" t="s">
        <v>6223</v>
      </c>
      <c r="B1812" t="s">
        <v>6224</v>
      </c>
      <c r="C1812" t="s">
        <v>8</v>
      </c>
      <c r="D1812" t="s">
        <v>3881</v>
      </c>
      <c r="E1812" t="s">
        <v>7672</v>
      </c>
      <c r="F1812" t="s">
        <v>6330</v>
      </c>
      <c r="G1812">
        <f>ROUND(city_populationInYear[[#This Row],[value]],2)</f>
        <v>99913</v>
      </c>
      <c r="H1812" t="s">
        <v>7670</v>
      </c>
      <c r="I1812" t="s">
        <v>1174</v>
      </c>
      <c r="J1812" t="s">
        <v>6226</v>
      </c>
      <c r="K1812" t="s">
        <v>1194</v>
      </c>
      <c r="L1812" t="s">
        <v>6227</v>
      </c>
      <c r="M1812" t="s">
        <v>7671</v>
      </c>
      <c r="N1812">
        <f t="shared" si="28"/>
        <v>11</v>
      </c>
      <c r="O1812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Cottbus city, in 2012?</v>
      </c>
    </row>
    <row r="1813" spans="1:15" x14ac:dyDescent="0.3">
      <c r="A1813" t="s">
        <v>6300</v>
      </c>
      <c r="B1813" t="s">
        <v>6301</v>
      </c>
      <c r="C1813" t="s">
        <v>8</v>
      </c>
      <c r="D1813" t="s">
        <v>3881</v>
      </c>
      <c r="E1813" t="s">
        <v>7672</v>
      </c>
      <c r="F1813" t="s">
        <v>7224</v>
      </c>
      <c r="G1813">
        <f>ROUND(city_populationInYear[[#This Row],[value]],2)</f>
        <v>496013</v>
      </c>
      <c r="H1813" t="s">
        <v>7670</v>
      </c>
      <c r="I1813" t="s">
        <v>1174</v>
      </c>
      <c r="J1813" t="s">
        <v>3721</v>
      </c>
      <c r="K1813" t="s">
        <v>1194</v>
      </c>
      <c r="L1813" t="s">
        <v>6303</v>
      </c>
      <c r="M1813" t="s">
        <v>7671</v>
      </c>
      <c r="N1813">
        <f t="shared" si="28"/>
        <v>12</v>
      </c>
      <c r="O1813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Djibouti city, in 2012?</v>
      </c>
    </row>
    <row r="1814" spans="1:15" x14ac:dyDescent="0.3">
      <c r="A1814" t="s">
        <v>7000</v>
      </c>
      <c r="B1814" t="s">
        <v>7001</v>
      </c>
      <c r="C1814" t="s">
        <v>8</v>
      </c>
      <c r="D1814" t="s">
        <v>3881</v>
      </c>
      <c r="E1814" t="s">
        <v>7672</v>
      </c>
      <c r="F1814" t="s">
        <v>7044</v>
      </c>
      <c r="G1814">
        <f>ROUND(city_populationInYear[[#This Row],[value]],2)</f>
        <v>88295</v>
      </c>
      <c r="H1814" t="s">
        <v>7670</v>
      </c>
      <c r="I1814" t="s">
        <v>1174</v>
      </c>
      <c r="J1814" t="s">
        <v>2401</v>
      </c>
      <c r="K1814" t="s">
        <v>1194</v>
      </c>
      <c r="L1814" t="s">
        <v>7003</v>
      </c>
      <c r="M1814" t="s">
        <v>7671</v>
      </c>
      <c r="N1814">
        <f t="shared" si="28"/>
        <v>59</v>
      </c>
      <c r="O1814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Esslingen am Neckar city, in 2012?</v>
      </c>
    </row>
    <row r="1815" spans="1:15" x14ac:dyDescent="0.3">
      <c r="A1815" t="s">
        <v>5278</v>
      </c>
      <c r="B1815" t="s">
        <v>5279</v>
      </c>
      <c r="C1815" t="s">
        <v>8</v>
      </c>
      <c r="D1815" t="s">
        <v>3881</v>
      </c>
      <c r="E1815" t="s">
        <v>7672</v>
      </c>
      <c r="F1815" t="s">
        <v>5329</v>
      </c>
      <c r="G1815">
        <f>ROUND(city_populationInYear[[#This Row],[value]],2)</f>
        <v>118652</v>
      </c>
      <c r="H1815" t="s">
        <v>7670</v>
      </c>
      <c r="I1815" t="s">
        <v>1174</v>
      </c>
      <c r="J1815" t="s">
        <v>3871</v>
      </c>
      <c r="K1815" t="s">
        <v>1194</v>
      </c>
      <c r="L1815" t="s">
        <v>5281</v>
      </c>
      <c r="M1815" t="s">
        <v>7671</v>
      </c>
      <c r="N1815">
        <f t="shared" si="28"/>
        <v>5</v>
      </c>
      <c r="O1815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Forlì city, in 2012?</v>
      </c>
    </row>
    <row r="1816" spans="1:15" x14ac:dyDescent="0.3">
      <c r="A1816" t="s">
        <v>4486</v>
      </c>
      <c r="B1816" t="s">
        <v>4487</v>
      </c>
      <c r="C1816" t="s">
        <v>8</v>
      </c>
      <c r="D1816" t="s">
        <v>3881</v>
      </c>
      <c r="E1816" t="s">
        <v>7672</v>
      </c>
      <c r="F1816" t="s">
        <v>4488</v>
      </c>
      <c r="G1816">
        <f>ROUND(city_populationInYear[[#This Row],[value]],2)</f>
        <v>58537</v>
      </c>
      <c r="H1816" t="s">
        <v>7670</v>
      </c>
      <c r="I1816" t="s">
        <v>1174</v>
      </c>
      <c r="J1816" t="s">
        <v>4489</v>
      </c>
      <c r="K1816" t="s">
        <v>1194</v>
      </c>
      <c r="L1816" t="s">
        <v>4490</v>
      </c>
      <c r="M1816" t="s">
        <v>7671</v>
      </c>
      <c r="N1816">
        <f t="shared" si="28"/>
        <v>13</v>
      </c>
      <c r="O1816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Frankfurt an der Oder city, in 2012?</v>
      </c>
    </row>
    <row r="1817" spans="1:15" x14ac:dyDescent="0.3">
      <c r="A1817" t="s">
        <v>7510</v>
      </c>
      <c r="B1817" t="s">
        <v>7511</v>
      </c>
      <c r="C1817" t="s">
        <v>8</v>
      </c>
      <c r="D1817" t="s">
        <v>3881</v>
      </c>
      <c r="E1817" t="s">
        <v>7672</v>
      </c>
      <c r="F1817" t="s">
        <v>7523</v>
      </c>
      <c r="G1817">
        <f>ROUND(city_populationInYear[[#This Row],[value]],2)</f>
        <v>39797</v>
      </c>
      <c r="H1817" t="s">
        <v>7670</v>
      </c>
      <c r="I1817" t="s">
        <v>1174</v>
      </c>
      <c r="J1817" t="s">
        <v>945</v>
      </c>
      <c r="K1817" t="s">
        <v>1194</v>
      </c>
      <c r="L1817" t="s">
        <v>7513</v>
      </c>
      <c r="M1817" t="s">
        <v>7671</v>
      </c>
      <c r="N1817">
        <f t="shared" si="28"/>
        <v>11</v>
      </c>
      <c r="O1817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Fredericia city, in 2012?</v>
      </c>
    </row>
    <row r="1818" spans="1:15" x14ac:dyDescent="0.3">
      <c r="A1818" t="s">
        <v>7056</v>
      </c>
      <c r="B1818" t="s">
        <v>7057</v>
      </c>
      <c r="C1818" t="s">
        <v>8</v>
      </c>
      <c r="D1818" t="s">
        <v>3881</v>
      </c>
      <c r="E1818" t="s">
        <v>7672</v>
      </c>
      <c r="F1818" t="s">
        <v>7109</v>
      </c>
      <c r="G1818">
        <f>ROUND(city_populationInYear[[#This Row],[value]],2)</f>
        <v>853651</v>
      </c>
      <c r="H1818" t="s">
        <v>7670</v>
      </c>
      <c r="I1818" t="s">
        <v>1174</v>
      </c>
      <c r="J1818" t="s">
        <v>2924</v>
      </c>
      <c r="K1818" t="s">
        <v>1194</v>
      </c>
      <c r="L1818" t="s">
        <v>7059</v>
      </c>
      <c r="M1818" t="s">
        <v>7671</v>
      </c>
      <c r="N1818">
        <f t="shared" si="28"/>
        <v>4</v>
      </c>
      <c r="O1818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Freetown city, in 2012?</v>
      </c>
    </row>
    <row r="1819" spans="1:15" x14ac:dyDescent="0.3">
      <c r="A1819" t="s">
        <v>5630</v>
      </c>
      <c r="B1819" t="s">
        <v>5631</v>
      </c>
      <c r="C1819" t="s">
        <v>8</v>
      </c>
      <c r="D1819" t="s">
        <v>3881</v>
      </c>
      <c r="E1819" t="s">
        <v>7672</v>
      </c>
      <c r="F1819" t="s">
        <v>5716</v>
      </c>
      <c r="G1819">
        <f>ROUND(city_populationInYear[[#This Row],[value]],2)</f>
        <v>57333</v>
      </c>
      <c r="H1819" t="s">
        <v>7670</v>
      </c>
      <c r="I1819" t="s">
        <v>1174</v>
      </c>
      <c r="J1819" t="s">
        <v>33</v>
      </c>
      <c r="K1819" t="s">
        <v>1194</v>
      </c>
      <c r="L1819" t="s">
        <v>5633</v>
      </c>
      <c r="M1819" t="s">
        <v>7671</v>
      </c>
      <c r="N1819">
        <f t="shared" si="28"/>
        <v>60</v>
      </c>
      <c r="O1819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Friedrichshafen city, in 2012?</v>
      </c>
    </row>
    <row r="1820" spans="1:15" x14ac:dyDescent="0.3">
      <c r="A1820" t="s">
        <v>6484</v>
      </c>
      <c r="B1820" t="s">
        <v>6485</v>
      </c>
      <c r="C1820" t="s">
        <v>8</v>
      </c>
      <c r="D1820" t="s">
        <v>3881</v>
      </c>
      <c r="E1820" t="s">
        <v>7672</v>
      </c>
      <c r="F1820" t="s">
        <v>6544</v>
      </c>
      <c r="G1820">
        <f>ROUND(city_populationInYear[[#This Row],[value]],2)</f>
        <v>93843</v>
      </c>
      <c r="H1820" t="s">
        <v>7670</v>
      </c>
      <c r="I1820" t="s">
        <v>1174</v>
      </c>
      <c r="J1820" t="s">
        <v>38</v>
      </c>
      <c r="K1820" t="s">
        <v>1194</v>
      </c>
      <c r="L1820" t="s">
        <v>6487</v>
      </c>
      <c r="M1820" t="s">
        <v>7671</v>
      </c>
      <c r="N1820">
        <f t="shared" si="28"/>
        <v>52</v>
      </c>
      <c r="O1820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Gatchina city, in 2012?</v>
      </c>
    </row>
    <row r="1821" spans="1:15" x14ac:dyDescent="0.3">
      <c r="A1821" t="s">
        <v>5158</v>
      </c>
      <c r="B1821" t="s">
        <v>5159</v>
      </c>
      <c r="C1821" t="s">
        <v>8</v>
      </c>
      <c r="D1821" t="s">
        <v>3881</v>
      </c>
      <c r="E1821" t="s">
        <v>7672</v>
      </c>
      <c r="F1821" t="s">
        <v>5184</v>
      </c>
      <c r="G1821">
        <f>ROUND(city_populationInYear[[#This Row],[value]],2)</f>
        <v>597846</v>
      </c>
      <c r="H1821" t="s">
        <v>7670</v>
      </c>
      <c r="I1821" t="s">
        <v>1174</v>
      </c>
      <c r="J1821" t="s">
        <v>5161</v>
      </c>
      <c r="K1821" t="s">
        <v>1194</v>
      </c>
      <c r="L1821" t="s">
        <v>5162</v>
      </c>
      <c r="M1821" t="s">
        <v>7671</v>
      </c>
      <c r="N1821">
        <f t="shared" si="28"/>
        <v>9</v>
      </c>
      <c r="O1821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Irkutsk city, in 2012?</v>
      </c>
    </row>
    <row r="1822" spans="1:15" x14ac:dyDescent="0.3">
      <c r="A1822" t="s">
        <v>7347</v>
      </c>
      <c r="B1822" t="s">
        <v>7348</v>
      </c>
      <c r="C1822" t="s">
        <v>8</v>
      </c>
      <c r="D1822" t="s">
        <v>3881</v>
      </c>
      <c r="E1822" t="s">
        <v>7672</v>
      </c>
      <c r="F1822" t="s">
        <v>7486</v>
      </c>
      <c r="G1822">
        <f>ROUND(city_populationInYear[[#This Row],[value]],2)</f>
        <v>35295</v>
      </c>
      <c r="H1822" t="s">
        <v>7670</v>
      </c>
      <c r="I1822" t="s">
        <v>1174</v>
      </c>
      <c r="J1822" t="s">
        <v>68</v>
      </c>
      <c r="K1822" t="s">
        <v>1194</v>
      </c>
      <c r="L1822" t="s">
        <v>7350</v>
      </c>
      <c r="M1822" t="s">
        <v>7671</v>
      </c>
      <c r="N1822">
        <f t="shared" si="28"/>
        <v>24</v>
      </c>
      <c r="O1822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Køge city, in 2012?</v>
      </c>
    </row>
    <row r="1823" spans="1:15" x14ac:dyDescent="0.3">
      <c r="A1823" t="s">
        <v>6352</v>
      </c>
      <c r="B1823" t="s">
        <v>6353</v>
      </c>
      <c r="C1823" t="s">
        <v>8</v>
      </c>
      <c r="D1823" t="s">
        <v>3881</v>
      </c>
      <c r="E1823" t="s">
        <v>7672</v>
      </c>
      <c r="F1823" t="s">
        <v>6396</v>
      </c>
      <c r="G1823">
        <f>ROUND(city_populationInYear[[#This Row],[value]],2)</f>
        <v>24979</v>
      </c>
      <c r="H1823" t="s">
        <v>7670</v>
      </c>
      <c r="I1823" t="s">
        <v>1174</v>
      </c>
      <c r="J1823" t="s">
        <v>147</v>
      </c>
      <c r="K1823" t="s">
        <v>1194</v>
      </c>
      <c r="L1823" t="s">
        <v>6355</v>
      </c>
      <c r="M1823" t="s">
        <v>7671</v>
      </c>
      <c r="N1823">
        <f t="shared" si="28"/>
        <v>22</v>
      </c>
      <c r="O1823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Koper city, in 2012?</v>
      </c>
    </row>
    <row r="1824" spans="1:15" x14ac:dyDescent="0.3">
      <c r="A1824" t="s">
        <v>6360</v>
      </c>
      <c r="B1824" t="s">
        <v>6361</v>
      </c>
      <c r="C1824" t="s">
        <v>8</v>
      </c>
      <c r="D1824" t="s">
        <v>3881</v>
      </c>
      <c r="E1824" t="s">
        <v>7672</v>
      </c>
      <c r="F1824" t="s">
        <v>6418</v>
      </c>
      <c r="G1824">
        <f>ROUND(city_populationInYear[[#This Row],[value]],2)</f>
        <v>37129</v>
      </c>
      <c r="H1824" t="s">
        <v>7670</v>
      </c>
      <c r="I1824" t="s">
        <v>1174</v>
      </c>
      <c r="J1824" t="s">
        <v>166</v>
      </c>
      <c r="K1824" t="s">
        <v>1194</v>
      </c>
      <c r="L1824" t="s">
        <v>6363</v>
      </c>
      <c r="M1824" t="s">
        <v>7671</v>
      </c>
      <c r="N1824">
        <f t="shared" si="28"/>
        <v>21</v>
      </c>
      <c r="O1824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Kranj city, in 2012?</v>
      </c>
    </row>
    <row r="1825" spans="1:15" x14ac:dyDescent="0.3">
      <c r="A1825" t="s">
        <v>5981</v>
      </c>
      <c r="B1825" t="s">
        <v>5982</v>
      </c>
      <c r="C1825" t="s">
        <v>8</v>
      </c>
      <c r="D1825" t="s">
        <v>3881</v>
      </c>
      <c r="E1825" t="s">
        <v>7672</v>
      </c>
      <c r="F1825" t="s">
        <v>6045</v>
      </c>
      <c r="G1825">
        <f>ROUND(city_populationInYear[[#This Row],[value]],2)</f>
        <v>43315</v>
      </c>
      <c r="H1825" t="s">
        <v>7670</v>
      </c>
      <c r="I1825" t="s">
        <v>1174</v>
      </c>
      <c r="J1825" t="s">
        <v>42</v>
      </c>
      <c r="K1825" t="s">
        <v>1194</v>
      </c>
      <c r="L1825" t="s">
        <v>5984</v>
      </c>
      <c r="M1825" t="s">
        <v>7671</v>
      </c>
      <c r="N1825">
        <f t="shared" si="28"/>
        <v>59</v>
      </c>
      <c r="O1825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Lahr/Schwarzwald city, in 2012?</v>
      </c>
    </row>
    <row r="1826" spans="1:15" x14ac:dyDescent="0.3">
      <c r="A1826" t="s">
        <v>6597</v>
      </c>
      <c r="B1826" t="s">
        <v>6598</v>
      </c>
      <c r="C1826" t="s">
        <v>8</v>
      </c>
      <c r="D1826" t="s">
        <v>3881</v>
      </c>
      <c r="E1826" t="s">
        <v>7672</v>
      </c>
      <c r="F1826" t="s">
        <v>6705</v>
      </c>
      <c r="G1826">
        <f>ROUND(city_populationInYear[[#This Row],[value]],2)</f>
        <v>272554</v>
      </c>
      <c r="H1826" t="s">
        <v>7670</v>
      </c>
      <c r="I1826" t="s">
        <v>1174</v>
      </c>
      <c r="J1826" t="s">
        <v>2983</v>
      </c>
      <c r="K1826" t="s">
        <v>1194</v>
      </c>
      <c r="L1826" t="s">
        <v>6600</v>
      </c>
      <c r="M1826" t="s">
        <v>7671</v>
      </c>
      <c r="N1826">
        <f t="shared" si="28"/>
        <v>15</v>
      </c>
      <c r="O1826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Ljubljana city, in 2012?</v>
      </c>
    </row>
    <row r="1827" spans="1:15" x14ac:dyDescent="0.3">
      <c r="A1827" t="s">
        <v>4611</v>
      </c>
      <c r="B1827" t="s">
        <v>4612</v>
      </c>
      <c r="C1827" t="s">
        <v>8</v>
      </c>
      <c r="D1827" t="s">
        <v>3881</v>
      </c>
      <c r="E1827" t="s">
        <v>7672</v>
      </c>
      <c r="F1827" t="s">
        <v>4613</v>
      </c>
      <c r="G1827">
        <f>ROUND(city_populationInYear[[#This Row],[value]],2)</f>
        <v>718960</v>
      </c>
      <c r="H1827" t="s">
        <v>7670</v>
      </c>
      <c r="I1827" t="s">
        <v>1174</v>
      </c>
      <c r="J1827" t="s">
        <v>4614</v>
      </c>
      <c r="K1827" t="s">
        <v>1194</v>
      </c>
      <c r="L1827" t="s">
        <v>4615</v>
      </c>
      <c r="M1827" t="s">
        <v>7671</v>
      </c>
      <c r="N1827">
        <f t="shared" si="28"/>
        <v>23</v>
      </c>
      <c r="O1827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Łódź city, in 2012?</v>
      </c>
    </row>
    <row r="1828" spans="1:15" x14ac:dyDescent="0.3">
      <c r="A1828" t="s">
        <v>5122</v>
      </c>
      <c r="B1828" t="s">
        <v>5123</v>
      </c>
      <c r="C1828" t="s">
        <v>8</v>
      </c>
      <c r="D1828" t="s">
        <v>3881</v>
      </c>
      <c r="E1828" t="s">
        <v>7672</v>
      </c>
      <c r="F1828" t="s">
        <v>5246</v>
      </c>
      <c r="G1828">
        <f>ROUND(city_populationInYear[[#This Row],[value]],2)</f>
        <v>48160</v>
      </c>
      <c r="H1828" t="s">
        <v>7670</v>
      </c>
      <c r="I1828" t="s">
        <v>1174</v>
      </c>
      <c r="J1828" t="s">
        <v>870</v>
      </c>
      <c r="K1828" t="s">
        <v>1194</v>
      </c>
      <c r="L1828" t="s">
        <v>5125</v>
      </c>
      <c r="M1828" t="s">
        <v>7671</v>
      </c>
      <c r="N1828">
        <f t="shared" si="28"/>
        <v>59</v>
      </c>
      <c r="O1828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Lörrach city, in 2012?</v>
      </c>
    </row>
    <row r="1829" spans="1:15" x14ac:dyDescent="0.3">
      <c r="A1829" t="s">
        <v>4631</v>
      </c>
      <c r="B1829" t="s">
        <v>4632</v>
      </c>
      <c r="C1829" t="s">
        <v>8</v>
      </c>
      <c r="D1829" t="s">
        <v>3881</v>
      </c>
      <c r="E1829" t="s">
        <v>7672</v>
      </c>
      <c r="F1829" t="s">
        <v>4649</v>
      </c>
      <c r="G1829">
        <f>ROUND(city_populationInYear[[#This Row],[value]],2)</f>
        <v>88200</v>
      </c>
      <c r="H1829" t="s">
        <v>7670</v>
      </c>
      <c r="I1829" t="s">
        <v>1174</v>
      </c>
      <c r="J1829" t="s">
        <v>147</v>
      </c>
      <c r="K1829" t="s">
        <v>1194</v>
      </c>
      <c r="L1829" t="s">
        <v>4634</v>
      </c>
      <c r="M1829" t="s">
        <v>7671</v>
      </c>
      <c r="N1829">
        <f t="shared" si="28"/>
        <v>59</v>
      </c>
      <c r="O1829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Ludwigsburg city, in 2012?</v>
      </c>
    </row>
    <row r="1830" spans="1:15" x14ac:dyDescent="0.3">
      <c r="A1830" t="s">
        <v>5744</v>
      </c>
      <c r="B1830" t="s">
        <v>5745</v>
      </c>
      <c r="C1830" t="s">
        <v>8</v>
      </c>
      <c r="D1830" t="s">
        <v>3881</v>
      </c>
      <c r="E1830" t="s">
        <v>7672</v>
      </c>
      <c r="F1830" t="s">
        <v>5807</v>
      </c>
      <c r="G1830">
        <f>ROUND(city_populationInYear[[#This Row],[value]],2)</f>
        <v>61837</v>
      </c>
      <c r="H1830" t="s">
        <v>7670</v>
      </c>
      <c r="I1830" t="s">
        <v>1174</v>
      </c>
      <c r="J1830" t="s">
        <v>1840</v>
      </c>
      <c r="K1830" t="s">
        <v>1194</v>
      </c>
      <c r="L1830" t="s">
        <v>5747</v>
      </c>
      <c r="M1830" t="s">
        <v>7671</v>
      </c>
      <c r="N1830">
        <f t="shared" si="28"/>
        <v>37</v>
      </c>
      <c r="O1830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Lugano city, in 2012?</v>
      </c>
    </row>
    <row r="1831" spans="1:15" x14ac:dyDescent="0.3">
      <c r="A1831" t="s">
        <v>6099</v>
      </c>
      <c r="B1831" t="s">
        <v>6100</v>
      </c>
      <c r="C1831" t="s">
        <v>8</v>
      </c>
      <c r="D1831" t="s">
        <v>3881</v>
      </c>
      <c r="E1831" t="s">
        <v>7672</v>
      </c>
      <c r="F1831" t="s">
        <v>6126</v>
      </c>
      <c r="G1831">
        <f>ROUND(city_populationInYear[[#This Row],[value]],2)</f>
        <v>3233527</v>
      </c>
      <c r="H1831" t="s">
        <v>7670</v>
      </c>
      <c r="I1831" t="s">
        <v>1174</v>
      </c>
      <c r="J1831" t="s">
        <v>6102</v>
      </c>
      <c r="K1831" t="s">
        <v>1194</v>
      </c>
      <c r="L1831" t="s">
        <v>6103</v>
      </c>
      <c r="M1831" t="s">
        <v>7671</v>
      </c>
      <c r="N1831">
        <f t="shared" si="28"/>
        <v>39</v>
      </c>
      <c r="O1831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Madrid city, in 2012?</v>
      </c>
    </row>
    <row r="1832" spans="1:15" x14ac:dyDescent="0.3">
      <c r="A1832" t="s">
        <v>5856</v>
      </c>
      <c r="B1832" t="s">
        <v>5857</v>
      </c>
      <c r="C1832" t="s">
        <v>8</v>
      </c>
      <c r="D1832" t="s">
        <v>3881</v>
      </c>
      <c r="E1832" t="s">
        <v>7672</v>
      </c>
      <c r="F1832" t="s">
        <v>5940</v>
      </c>
      <c r="G1832">
        <f>ROUND(city_populationInYear[[#This Row],[value]],2)</f>
        <v>38400</v>
      </c>
      <c r="H1832" t="s">
        <v>7670</v>
      </c>
      <c r="I1832" t="s">
        <v>1174</v>
      </c>
      <c r="J1832" t="s">
        <v>870</v>
      </c>
      <c r="K1832" t="s">
        <v>1194</v>
      </c>
      <c r="L1832" t="s">
        <v>5859</v>
      </c>
      <c r="M1832" t="s">
        <v>7671</v>
      </c>
      <c r="N1832">
        <f t="shared" si="28"/>
        <v>23</v>
      </c>
      <c r="O1832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Miranda de Ebro city, in 2012?</v>
      </c>
    </row>
    <row r="1833" spans="1:15" x14ac:dyDescent="0.3">
      <c r="A1833" t="s">
        <v>7494</v>
      </c>
      <c r="B1833" t="s">
        <v>7495</v>
      </c>
      <c r="C1833" t="s">
        <v>8</v>
      </c>
      <c r="D1833" t="s">
        <v>3881</v>
      </c>
      <c r="E1833" t="s">
        <v>7672</v>
      </c>
      <c r="F1833" t="s">
        <v>7548</v>
      </c>
      <c r="G1833">
        <f>ROUND(city_populationInYear[[#This Row],[value]],2)</f>
        <v>41857</v>
      </c>
      <c r="H1833" t="s">
        <v>7670</v>
      </c>
      <c r="I1833" t="s">
        <v>1174</v>
      </c>
      <c r="J1833" t="s">
        <v>581</v>
      </c>
      <c r="K1833" t="s">
        <v>1194</v>
      </c>
      <c r="L1833" t="s">
        <v>7497</v>
      </c>
      <c r="M1833" t="s">
        <v>7671</v>
      </c>
      <c r="N1833">
        <f t="shared" si="28"/>
        <v>28</v>
      </c>
      <c r="O1833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Næstved city, in 2012?</v>
      </c>
    </row>
    <row r="1834" spans="1:15" x14ac:dyDescent="0.3">
      <c r="A1834" t="s">
        <v>7131</v>
      </c>
      <c r="B1834" t="s">
        <v>7132</v>
      </c>
      <c r="C1834" t="s">
        <v>8</v>
      </c>
      <c r="D1834" t="s">
        <v>3881</v>
      </c>
      <c r="E1834" t="s">
        <v>7672</v>
      </c>
      <c r="F1834" t="s">
        <v>7223</v>
      </c>
      <c r="G1834">
        <f>ROUND(city_populationInYear[[#This Row],[value]],2)</f>
        <v>1092066</v>
      </c>
      <c r="H1834" t="s">
        <v>7670</v>
      </c>
      <c r="I1834" t="s">
        <v>1174</v>
      </c>
      <c r="J1834" t="s">
        <v>2887</v>
      </c>
      <c r="K1834" t="s">
        <v>1194</v>
      </c>
      <c r="L1834" t="s">
        <v>7134</v>
      </c>
      <c r="M1834" t="s">
        <v>7671</v>
      </c>
      <c r="N1834">
        <f t="shared" si="28"/>
        <v>7</v>
      </c>
      <c r="O1834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N'Djamena city, in 2012?</v>
      </c>
    </row>
    <row r="1835" spans="1:15" x14ac:dyDescent="0.3">
      <c r="A1835" t="s">
        <v>4534</v>
      </c>
      <c r="B1835" t="s">
        <v>4535</v>
      </c>
      <c r="C1835" t="s">
        <v>8</v>
      </c>
      <c r="D1835" t="s">
        <v>3881</v>
      </c>
      <c r="E1835" t="s">
        <v>7672</v>
      </c>
      <c r="F1835" t="s">
        <v>4545</v>
      </c>
      <c r="G1835">
        <f>ROUND(city_populationInYear[[#This Row],[value]],2)</f>
        <v>63509</v>
      </c>
      <c r="H1835" t="s">
        <v>7670</v>
      </c>
      <c r="I1835" t="s">
        <v>1174</v>
      </c>
      <c r="J1835" t="s">
        <v>38</v>
      </c>
      <c r="K1835" t="s">
        <v>1194</v>
      </c>
      <c r="L1835" t="s">
        <v>4537</v>
      </c>
      <c r="M1835" t="s">
        <v>7671</v>
      </c>
      <c r="N1835">
        <f t="shared" si="28"/>
        <v>7</v>
      </c>
      <c r="O1835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Neubrandenburg city, in 2012?</v>
      </c>
    </row>
    <row r="1836" spans="1:15" x14ac:dyDescent="0.3">
      <c r="A1836" t="s">
        <v>7137</v>
      </c>
      <c r="B1836" t="s">
        <v>7138</v>
      </c>
      <c r="C1836" t="s">
        <v>8</v>
      </c>
      <c r="D1836" t="s">
        <v>3881</v>
      </c>
      <c r="E1836" t="s">
        <v>7672</v>
      </c>
      <c r="F1836" t="s">
        <v>7212</v>
      </c>
      <c r="G1836">
        <f>ROUND(city_populationInYear[[#This Row],[value]],2)</f>
        <v>1026848</v>
      </c>
      <c r="H1836" t="s">
        <v>7670</v>
      </c>
      <c r="I1836" t="s">
        <v>1174</v>
      </c>
      <c r="J1836" t="s">
        <v>6889</v>
      </c>
      <c r="K1836" t="s">
        <v>1194</v>
      </c>
      <c r="L1836" t="s">
        <v>7140</v>
      </c>
      <c r="M1836" t="s">
        <v>7671</v>
      </c>
      <c r="N1836">
        <f t="shared" si="28"/>
        <v>4</v>
      </c>
      <c r="O1836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Niamey city, in 2012?</v>
      </c>
    </row>
    <row r="1837" spans="1:15" x14ac:dyDescent="0.3">
      <c r="A1837" t="s">
        <v>4390</v>
      </c>
      <c r="B1837" t="s">
        <v>4391</v>
      </c>
      <c r="C1837" t="s">
        <v>8</v>
      </c>
      <c r="D1837" t="s">
        <v>3881</v>
      </c>
      <c r="E1837" t="s">
        <v>7672</v>
      </c>
      <c r="F1837" t="s">
        <v>4430</v>
      </c>
      <c r="G1837">
        <f>ROUND(city_populationInYear[[#This Row],[value]],2)</f>
        <v>16181</v>
      </c>
      <c r="H1837" t="s">
        <v>7670</v>
      </c>
      <c r="I1837" t="s">
        <v>1174</v>
      </c>
      <c r="J1837" t="s">
        <v>3749</v>
      </c>
      <c r="K1837" t="s">
        <v>1194</v>
      </c>
      <c r="L1837" t="s">
        <v>4393</v>
      </c>
      <c r="M1837" t="s">
        <v>7671</v>
      </c>
      <c r="N1837">
        <f t="shared" si="28"/>
        <v>45</v>
      </c>
      <c r="O1837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Nuuk city, in 2012?</v>
      </c>
    </row>
    <row r="1838" spans="1:15" x14ac:dyDescent="0.3">
      <c r="A1838" t="s">
        <v>4481</v>
      </c>
      <c r="B1838" t="s">
        <v>4482</v>
      </c>
      <c r="C1838" t="s">
        <v>8</v>
      </c>
      <c r="D1838" t="s">
        <v>3881</v>
      </c>
      <c r="E1838" t="s">
        <v>7672</v>
      </c>
      <c r="F1838" t="s">
        <v>5648</v>
      </c>
      <c r="G1838">
        <f>ROUND(city_populationInYear[[#This Row],[value]],2)</f>
        <v>57328</v>
      </c>
      <c r="H1838" t="s">
        <v>7670</v>
      </c>
      <c r="I1838" t="s">
        <v>1174</v>
      </c>
      <c r="J1838" t="s">
        <v>892</v>
      </c>
      <c r="K1838" t="s">
        <v>1194</v>
      </c>
      <c r="L1838" t="s">
        <v>4484</v>
      </c>
      <c r="M1838" t="s">
        <v>7671</v>
      </c>
      <c r="N1838">
        <f t="shared" si="28"/>
        <v>59</v>
      </c>
      <c r="O1838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Offenburg city, in 2012?</v>
      </c>
    </row>
    <row r="1839" spans="1:15" x14ac:dyDescent="0.3">
      <c r="A1839" t="s">
        <v>4759</v>
      </c>
      <c r="B1839" t="s">
        <v>4760</v>
      </c>
      <c r="C1839" t="s">
        <v>8</v>
      </c>
      <c r="D1839" t="s">
        <v>3881</v>
      </c>
      <c r="E1839" t="s">
        <v>7672</v>
      </c>
      <c r="F1839" t="s">
        <v>4761</v>
      </c>
      <c r="G1839">
        <f>ROUND(city_populationInYear[[#This Row],[value]],2)</f>
        <v>240000</v>
      </c>
      <c r="H1839" t="s">
        <v>7670</v>
      </c>
      <c r="I1839" t="s">
        <v>1174</v>
      </c>
      <c r="J1839" t="s">
        <v>2881</v>
      </c>
      <c r="K1839" t="s">
        <v>1194</v>
      </c>
      <c r="L1839" t="s">
        <v>4762</v>
      </c>
      <c r="M1839" t="s">
        <v>7671</v>
      </c>
      <c r="N1839">
        <f t="shared" si="28"/>
        <v>7</v>
      </c>
      <c r="O1839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Paramaribo city, in 2012?</v>
      </c>
    </row>
    <row r="1840" spans="1:15" x14ac:dyDescent="0.3">
      <c r="A1840" t="s">
        <v>4602</v>
      </c>
      <c r="B1840" t="s">
        <v>4603</v>
      </c>
      <c r="C1840" t="s">
        <v>8</v>
      </c>
      <c r="D1840" t="s">
        <v>3881</v>
      </c>
      <c r="E1840" t="s">
        <v>7672</v>
      </c>
      <c r="F1840" t="s">
        <v>4604</v>
      </c>
      <c r="G1840">
        <f>ROUND(city_populationInYear[[#This Row],[value]],2)</f>
        <v>149194</v>
      </c>
      <c r="H1840" t="s">
        <v>7670</v>
      </c>
      <c r="I1840" t="s">
        <v>1174</v>
      </c>
      <c r="J1840" t="s">
        <v>2898</v>
      </c>
      <c r="K1840" t="s">
        <v>1194</v>
      </c>
      <c r="L1840" t="s">
        <v>4605</v>
      </c>
      <c r="M1840" t="s">
        <v>7671</v>
      </c>
      <c r="N1840">
        <f t="shared" si="28"/>
        <v>1</v>
      </c>
      <c r="O1840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Port Louis city, in 2012?</v>
      </c>
    </row>
    <row r="1841" spans="1:15" x14ac:dyDescent="0.3">
      <c r="A1841" t="s">
        <v>7174</v>
      </c>
      <c r="B1841" t="s">
        <v>7175</v>
      </c>
      <c r="C1841" t="s">
        <v>8</v>
      </c>
      <c r="D1841" t="s">
        <v>3881</v>
      </c>
      <c r="E1841" t="s">
        <v>7672</v>
      </c>
      <c r="F1841" t="s">
        <v>7178</v>
      </c>
      <c r="G1841">
        <f>ROUND(city_populationInYear[[#This Row],[value]],2)</f>
        <v>3192</v>
      </c>
      <c r="H1841" t="s">
        <v>7670</v>
      </c>
      <c r="I1841" t="s">
        <v>1174</v>
      </c>
      <c r="J1841" t="s">
        <v>76</v>
      </c>
      <c r="K1841" t="s">
        <v>1194</v>
      </c>
      <c r="L1841" t="s">
        <v>7176</v>
      </c>
      <c r="M1841" t="s">
        <v>7671</v>
      </c>
      <c r="N1841">
        <f t="shared" si="28"/>
        <v>23</v>
      </c>
      <c r="O1841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Rietavas city, in 2012?</v>
      </c>
    </row>
    <row r="1842" spans="1:15" x14ac:dyDescent="0.3">
      <c r="A1842" t="s">
        <v>3879</v>
      </c>
      <c r="B1842" t="s">
        <v>3880</v>
      </c>
      <c r="C1842" t="s">
        <v>8</v>
      </c>
      <c r="D1842" t="s">
        <v>3881</v>
      </c>
      <c r="E1842" t="s">
        <v>7672</v>
      </c>
      <c r="F1842" t="s">
        <v>3932</v>
      </c>
      <c r="G1842">
        <f>ROUND(city_populationInYear[[#This Row],[value]],2)</f>
        <v>827420</v>
      </c>
      <c r="H1842" t="s">
        <v>7670</v>
      </c>
      <c r="I1842" t="s">
        <v>1174</v>
      </c>
      <c r="J1842" t="s">
        <v>3883</v>
      </c>
      <c r="K1842" t="s">
        <v>1194</v>
      </c>
      <c r="L1842" t="s">
        <v>3884</v>
      </c>
      <c r="M1842" t="s">
        <v>7671</v>
      </c>
      <c r="N1842">
        <f t="shared" si="28"/>
        <v>28</v>
      </c>
      <c r="O1842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San Francisco city, in 2012?</v>
      </c>
    </row>
    <row r="1843" spans="1:15" x14ac:dyDescent="0.3">
      <c r="A1843" t="s">
        <v>5035</v>
      </c>
      <c r="B1843" t="s">
        <v>5036</v>
      </c>
      <c r="C1843" t="s">
        <v>8</v>
      </c>
      <c r="D1843" t="s">
        <v>3881</v>
      </c>
      <c r="E1843" t="s">
        <v>7672</v>
      </c>
      <c r="F1843" t="s">
        <v>5047</v>
      </c>
      <c r="G1843">
        <f>ROUND(city_populationInYear[[#This Row],[value]],2)</f>
        <v>2575347</v>
      </c>
      <c r="H1843" t="s">
        <v>7670</v>
      </c>
      <c r="I1843" t="s">
        <v>1174</v>
      </c>
      <c r="J1843" t="s">
        <v>5008</v>
      </c>
      <c r="K1843" t="s">
        <v>1194</v>
      </c>
      <c r="L1843" t="s">
        <v>5038</v>
      </c>
      <c r="M1843" t="s">
        <v>7671</v>
      </c>
      <c r="N1843">
        <f t="shared" si="28"/>
        <v>9</v>
      </c>
      <c r="O1843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Sanaa city, in 2012?</v>
      </c>
    </row>
    <row r="1844" spans="1:15" x14ac:dyDescent="0.3">
      <c r="A1844" t="s">
        <v>5409</v>
      </c>
      <c r="B1844" t="s">
        <v>5410</v>
      </c>
      <c r="C1844" t="s">
        <v>8</v>
      </c>
      <c r="D1844" t="s">
        <v>3881</v>
      </c>
      <c r="E1844" t="s">
        <v>7672</v>
      </c>
      <c r="F1844" t="s">
        <v>5499</v>
      </c>
      <c r="G1844">
        <f>ROUND(city_populationInYear[[#This Row],[value]],2)</f>
        <v>34482</v>
      </c>
      <c r="H1844" t="s">
        <v>7670</v>
      </c>
      <c r="I1844" t="s">
        <v>1174</v>
      </c>
      <c r="J1844" t="s">
        <v>581</v>
      </c>
      <c r="K1844" t="s">
        <v>1194</v>
      </c>
      <c r="L1844" t="s">
        <v>5412</v>
      </c>
      <c r="M1844" t="s">
        <v>7671</v>
      </c>
      <c r="N1844">
        <f t="shared" si="28"/>
        <v>44</v>
      </c>
      <c r="O1844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Sant Adrià de Besòs city, in 2012?</v>
      </c>
    </row>
    <row r="1845" spans="1:15" x14ac:dyDescent="0.3">
      <c r="A1845" t="s">
        <v>5404</v>
      </c>
      <c r="B1845" t="s">
        <v>5405</v>
      </c>
      <c r="C1845" t="s">
        <v>8</v>
      </c>
      <c r="D1845" t="s">
        <v>3881</v>
      </c>
      <c r="E1845" t="s">
        <v>7672</v>
      </c>
      <c r="F1845" t="s">
        <v>5441</v>
      </c>
      <c r="G1845">
        <f>ROUND(city_populationInYear[[#This Row],[value]],2)</f>
        <v>50467</v>
      </c>
      <c r="H1845" t="s">
        <v>7670</v>
      </c>
      <c r="I1845" t="s">
        <v>1174</v>
      </c>
      <c r="J1845" t="s">
        <v>783</v>
      </c>
      <c r="K1845" t="s">
        <v>1194</v>
      </c>
      <c r="L1845" t="s">
        <v>5407</v>
      </c>
      <c r="M1845" t="s">
        <v>7671</v>
      </c>
      <c r="N1845">
        <f t="shared" si="28"/>
        <v>43</v>
      </c>
      <c r="O1845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Sant Feliu de Llobregat city, in 2012?</v>
      </c>
    </row>
    <row r="1846" spans="1:15" x14ac:dyDescent="0.3">
      <c r="A1846" t="s">
        <v>5470</v>
      </c>
      <c r="B1846" t="s">
        <v>5471</v>
      </c>
      <c r="C1846" t="s">
        <v>8</v>
      </c>
      <c r="D1846" t="s">
        <v>3881</v>
      </c>
      <c r="E1846" t="s">
        <v>7672</v>
      </c>
      <c r="F1846" t="s">
        <v>7282</v>
      </c>
      <c r="G1846">
        <f>ROUND(city_populationInYear[[#This Row],[value]],2)</f>
        <v>32792</v>
      </c>
      <c r="H1846" t="s">
        <v>7670</v>
      </c>
      <c r="I1846" t="s">
        <v>1174</v>
      </c>
      <c r="J1846" t="s">
        <v>44</v>
      </c>
      <c r="K1846" t="s">
        <v>1194</v>
      </c>
      <c r="L1846" t="s">
        <v>5473</v>
      </c>
      <c r="M1846" t="s">
        <v>7671</v>
      </c>
      <c r="N1846">
        <f t="shared" si="28"/>
        <v>45</v>
      </c>
      <c r="O1846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Sant Joan Despí city, in 2012?</v>
      </c>
    </row>
    <row r="1847" spans="1:15" x14ac:dyDescent="0.3">
      <c r="A1847" t="s">
        <v>7534</v>
      </c>
      <c r="B1847" t="s">
        <v>7535</v>
      </c>
      <c r="C1847" t="s">
        <v>8</v>
      </c>
      <c r="D1847" t="s">
        <v>3881</v>
      </c>
      <c r="E1847" t="s">
        <v>7672</v>
      </c>
      <c r="F1847" t="s">
        <v>7567</v>
      </c>
      <c r="G1847">
        <f>ROUND(city_populationInYear[[#This Row],[value]],2)</f>
        <v>42807</v>
      </c>
      <c r="H1847" t="s">
        <v>7670</v>
      </c>
      <c r="I1847" t="s">
        <v>1174</v>
      </c>
      <c r="J1847" t="s">
        <v>945</v>
      </c>
      <c r="K1847" t="s">
        <v>1194</v>
      </c>
      <c r="L1847" t="s">
        <v>7537</v>
      </c>
      <c r="M1847" t="s">
        <v>7671</v>
      </c>
      <c r="N1847">
        <f t="shared" si="28"/>
        <v>20</v>
      </c>
      <c r="O1847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Silkeborg city, in 2012?</v>
      </c>
    </row>
    <row r="1848" spans="1:15" x14ac:dyDescent="0.3">
      <c r="A1848" t="s">
        <v>4277</v>
      </c>
      <c r="B1848" t="s">
        <v>4278</v>
      </c>
      <c r="C1848" t="s">
        <v>8</v>
      </c>
      <c r="D1848" t="s">
        <v>3881</v>
      </c>
      <c r="E1848" t="s">
        <v>7672</v>
      </c>
      <c r="F1848" t="s">
        <v>4313</v>
      </c>
      <c r="G1848">
        <f>ROUND(city_populationInYear[[#This Row],[value]],2)</f>
        <v>5312437</v>
      </c>
      <c r="H1848" t="s">
        <v>7670</v>
      </c>
      <c r="I1848" t="s">
        <v>1174</v>
      </c>
      <c r="J1848" t="s">
        <v>4280</v>
      </c>
      <c r="K1848" t="s">
        <v>1194</v>
      </c>
      <c r="L1848" t="s">
        <v>4281</v>
      </c>
      <c r="M1848" t="s">
        <v>7671</v>
      </c>
      <c r="N1848">
        <f t="shared" si="28"/>
        <v>72</v>
      </c>
      <c r="O1848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Singapore city, in 2012?</v>
      </c>
    </row>
    <row r="1849" spans="1:15" x14ac:dyDescent="0.3">
      <c r="A1849" t="s">
        <v>5516</v>
      </c>
      <c r="B1849" t="s">
        <v>5517</v>
      </c>
      <c r="C1849" t="s">
        <v>8</v>
      </c>
      <c r="D1849" t="s">
        <v>3881</v>
      </c>
      <c r="E1849" t="s">
        <v>7672</v>
      </c>
      <c r="F1849" t="s">
        <v>5598</v>
      </c>
      <c r="G1849">
        <f>ROUND(city_populationInYear[[#This Row],[value]],2)</f>
        <v>719596</v>
      </c>
      <c r="H1849" t="s">
        <v>7670</v>
      </c>
      <c r="I1849" t="s">
        <v>1174</v>
      </c>
      <c r="J1849" t="s">
        <v>259</v>
      </c>
      <c r="K1849" t="s">
        <v>1194</v>
      </c>
      <c r="L1849" t="s">
        <v>5519</v>
      </c>
      <c r="M1849" t="s">
        <v>7671</v>
      </c>
      <c r="N1849">
        <f t="shared" si="28"/>
        <v>54</v>
      </c>
      <c r="O1849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Tolyatti city, in 2012?</v>
      </c>
    </row>
    <row r="1850" spans="1:15" x14ac:dyDescent="0.3">
      <c r="A1850" t="s">
        <v>4727</v>
      </c>
      <c r="B1850" t="s">
        <v>4728</v>
      </c>
      <c r="C1850" t="s">
        <v>8</v>
      </c>
      <c r="D1850" t="s">
        <v>3881</v>
      </c>
      <c r="E1850" t="s">
        <v>7672</v>
      </c>
      <c r="F1850" t="s">
        <v>4787</v>
      </c>
      <c r="G1850">
        <f>ROUND(city_populationInYear[[#This Row],[value]],2)</f>
        <v>117977</v>
      </c>
      <c r="H1850" t="s">
        <v>7670</v>
      </c>
      <c r="I1850" t="s">
        <v>1174</v>
      </c>
      <c r="J1850" t="s">
        <v>3228</v>
      </c>
      <c r="K1850" t="s">
        <v>1194</v>
      </c>
      <c r="L1850" t="s">
        <v>4730</v>
      </c>
      <c r="M1850" t="s">
        <v>7671</v>
      </c>
      <c r="N1850">
        <f t="shared" si="28"/>
        <v>62</v>
      </c>
      <c r="O1850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Ulm city, in 2012?</v>
      </c>
    </row>
    <row r="1851" spans="1:15" x14ac:dyDescent="0.3">
      <c r="A1851" t="s">
        <v>5848</v>
      </c>
      <c r="B1851" t="s">
        <v>5849</v>
      </c>
      <c r="C1851" t="s">
        <v>8</v>
      </c>
      <c r="D1851" t="s">
        <v>3881</v>
      </c>
      <c r="E1851" t="s">
        <v>7672</v>
      </c>
      <c r="F1851" t="s">
        <v>5903</v>
      </c>
      <c r="G1851">
        <f>ROUND(city_populationInYear[[#This Row],[value]],2)</f>
        <v>51357</v>
      </c>
      <c r="H1851" t="s">
        <v>7670</v>
      </c>
      <c r="I1851" t="s">
        <v>1174</v>
      </c>
      <c r="J1851" t="s">
        <v>349</v>
      </c>
      <c r="K1851" t="s">
        <v>1194</v>
      </c>
      <c r="L1851" t="s">
        <v>5851</v>
      </c>
      <c r="M1851" t="s">
        <v>7671</v>
      </c>
      <c r="N1851">
        <f t="shared" si="28"/>
        <v>23</v>
      </c>
      <c r="O1851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Vila-real city, in 2012?</v>
      </c>
    </row>
    <row r="1852" spans="1:15" x14ac:dyDescent="0.3">
      <c r="A1852" t="s">
        <v>4152</v>
      </c>
      <c r="B1852" t="s">
        <v>4153</v>
      </c>
      <c r="C1852" t="s">
        <v>8</v>
      </c>
      <c r="D1852" t="s">
        <v>3881</v>
      </c>
      <c r="E1852" t="s">
        <v>7672</v>
      </c>
      <c r="F1852" t="s">
        <v>4421</v>
      </c>
      <c r="G1852">
        <f>ROUND(city_populationInYear[[#This Row],[value]],2)</f>
        <v>522280</v>
      </c>
      <c r="H1852" t="s">
        <v>7670</v>
      </c>
      <c r="I1852" t="s">
        <v>1174</v>
      </c>
      <c r="J1852" t="s">
        <v>3054</v>
      </c>
      <c r="K1852" t="s">
        <v>1194</v>
      </c>
      <c r="L1852" t="s">
        <v>4156</v>
      </c>
      <c r="M1852" t="s">
        <v>7671</v>
      </c>
      <c r="N1852">
        <f t="shared" si="28"/>
        <v>56</v>
      </c>
      <c r="O1852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Vilnius city, in 2012?</v>
      </c>
    </row>
    <row r="1853" spans="1:15" x14ac:dyDescent="0.3">
      <c r="A1853" t="s">
        <v>6601</v>
      </c>
      <c r="B1853" t="s">
        <v>6602</v>
      </c>
      <c r="C1853" t="s">
        <v>8</v>
      </c>
      <c r="D1853" t="s">
        <v>3881</v>
      </c>
      <c r="E1853" t="s">
        <v>7672</v>
      </c>
      <c r="F1853" t="s">
        <v>6612</v>
      </c>
      <c r="G1853">
        <f>ROUND(city_populationInYear[[#This Row],[value]],2)</f>
        <v>8454</v>
      </c>
      <c r="H1853" t="s">
        <v>7670</v>
      </c>
      <c r="I1853" t="s">
        <v>1174</v>
      </c>
      <c r="J1853" t="s">
        <v>84</v>
      </c>
      <c r="K1853" t="s">
        <v>1194</v>
      </c>
      <c r="L1853" t="s">
        <v>6604</v>
      </c>
      <c r="M1853" t="s">
        <v>7671</v>
      </c>
      <c r="N1853">
        <f t="shared" si="28"/>
        <v>22</v>
      </c>
      <c r="O1853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Vrhnika city, in 2012?</v>
      </c>
    </row>
    <row r="1854" spans="1:15" x14ac:dyDescent="0.3">
      <c r="A1854" t="s">
        <v>4269</v>
      </c>
      <c r="B1854" t="s">
        <v>4270</v>
      </c>
      <c r="C1854" t="s">
        <v>8</v>
      </c>
      <c r="D1854" t="s">
        <v>3881</v>
      </c>
      <c r="E1854" t="s">
        <v>7672</v>
      </c>
      <c r="F1854" t="s">
        <v>4329</v>
      </c>
      <c r="G1854">
        <f>ROUND(city_populationInYear[[#This Row],[value]],2)</f>
        <v>1715517</v>
      </c>
      <c r="H1854" t="s">
        <v>7670</v>
      </c>
      <c r="I1854" t="s">
        <v>1174</v>
      </c>
      <c r="J1854" t="s">
        <v>4272</v>
      </c>
      <c r="K1854" t="s">
        <v>1194</v>
      </c>
      <c r="L1854" t="s">
        <v>4273</v>
      </c>
      <c r="M1854" t="s">
        <v>7671</v>
      </c>
      <c r="N1854">
        <f t="shared" si="28"/>
        <v>33</v>
      </c>
      <c r="O1854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Warsaw city, in 2012?</v>
      </c>
    </row>
    <row r="1855" spans="1:15" x14ac:dyDescent="0.3">
      <c r="A1855" t="s">
        <v>4492</v>
      </c>
      <c r="B1855" t="s">
        <v>4493</v>
      </c>
      <c r="C1855" t="s">
        <v>8</v>
      </c>
      <c r="D1855" t="s">
        <v>3881</v>
      </c>
      <c r="E1855" t="s">
        <v>7672</v>
      </c>
      <c r="F1855" t="s">
        <v>4494</v>
      </c>
      <c r="G1855">
        <f>ROUND(city_populationInYear[[#This Row],[value]],2)</f>
        <v>334580</v>
      </c>
      <c r="H1855" t="s">
        <v>7670</v>
      </c>
      <c r="I1855" t="s">
        <v>1174</v>
      </c>
      <c r="J1855" t="s">
        <v>4495</v>
      </c>
      <c r="K1855" t="s">
        <v>1194</v>
      </c>
      <c r="L1855" t="s">
        <v>4496</v>
      </c>
      <c r="M1855" t="s">
        <v>7671</v>
      </c>
      <c r="N1855">
        <f t="shared" si="28"/>
        <v>6</v>
      </c>
      <c r="O1855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Windhoek city, in 2012?</v>
      </c>
    </row>
    <row r="1856" spans="1:15" x14ac:dyDescent="0.3">
      <c r="A1856" t="s">
        <v>4736</v>
      </c>
      <c r="B1856" t="s">
        <v>4737</v>
      </c>
      <c r="C1856" t="s">
        <v>8</v>
      </c>
      <c r="D1856" t="s">
        <v>3881</v>
      </c>
      <c r="E1856" t="s">
        <v>7672</v>
      </c>
      <c r="F1856" t="s">
        <v>6129</v>
      </c>
      <c r="G1856">
        <f>ROUND(city_populationInYear[[#This Row],[value]],2)</f>
        <v>124577</v>
      </c>
      <c r="H1856" t="s">
        <v>7670</v>
      </c>
      <c r="I1856" t="s">
        <v>1174</v>
      </c>
      <c r="J1856" t="s">
        <v>2772</v>
      </c>
      <c r="K1856" t="s">
        <v>1194</v>
      </c>
      <c r="L1856" t="s">
        <v>4739</v>
      </c>
      <c r="M1856" t="s">
        <v>7671</v>
      </c>
      <c r="N1856">
        <f t="shared" si="28"/>
        <v>23</v>
      </c>
      <c r="O1856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Würzburg city, in 2012?</v>
      </c>
    </row>
    <row r="1857" spans="1:15" x14ac:dyDescent="0.3">
      <c r="A1857" t="s">
        <v>7241</v>
      </c>
      <c r="B1857" t="s">
        <v>7242</v>
      </c>
      <c r="C1857" t="s">
        <v>8</v>
      </c>
      <c r="D1857" t="s">
        <v>3881</v>
      </c>
      <c r="E1857" t="s">
        <v>7672</v>
      </c>
      <c r="F1857" t="s">
        <v>7270</v>
      </c>
      <c r="G1857">
        <f>ROUND(city_populationInYear[[#This Row],[value]],2)</f>
        <v>35921</v>
      </c>
      <c r="H1857" t="s">
        <v>7670</v>
      </c>
      <c r="I1857" t="s">
        <v>3974</v>
      </c>
      <c r="J1857" t="s">
        <v>56</v>
      </c>
      <c r="K1857" t="s">
        <v>1194</v>
      </c>
      <c r="L1857" t="s">
        <v>7244</v>
      </c>
      <c r="M1857" t="s">
        <v>7671</v>
      </c>
      <c r="N1857">
        <f t="shared" si="28"/>
        <v>31</v>
      </c>
      <c r="O1857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Abinsk city, in 2013?</v>
      </c>
    </row>
    <row r="1858" spans="1:15" x14ac:dyDescent="0.3">
      <c r="A1858" t="s">
        <v>7029</v>
      </c>
      <c r="B1858" t="s">
        <v>7030</v>
      </c>
      <c r="C1858" t="s">
        <v>8</v>
      </c>
      <c r="D1858" t="s">
        <v>3881</v>
      </c>
      <c r="E1858" t="s">
        <v>7672</v>
      </c>
      <c r="F1858" t="s">
        <v>7101</v>
      </c>
      <c r="G1858">
        <f>ROUND(city_populationInYear[[#This Row],[value]],2)</f>
        <v>2291352</v>
      </c>
      <c r="H1858" t="s">
        <v>7670</v>
      </c>
      <c r="I1858" t="s">
        <v>3974</v>
      </c>
      <c r="J1858" t="s">
        <v>2983</v>
      </c>
      <c r="K1858" t="s">
        <v>1194</v>
      </c>
      <c r="L1858" t="s">
        <v>7032</v>
      </c>
      <c r="M1858" t="s">
        <v>7671</v>
      </c>
      <c r="N1858">
        <f t="shared" ref="N1858:N1921" si="29">COUNTIF(B:B,B1858)</f>
        <v>5</v>
      </c>
      <c r="O1858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Accra city, in 2013?</v>
      </c>
    </row>
    <row r="1859" spans="1:15" x14ac:dyDescent="0.3">
      <c r="A1859" t="s">
        <v>4879</v>
      </c>
      <c r="B1859" t="s">
        <v>4880</v>
      </c>
      <c r="C1859" t="s">
        <v>8</v>
      </c>
      <c r="D1859" t="s">
        <v>3881</v>
      </c>
      <c r="E1859" t="s">
        <v>7672</v>
      </c>
      <c r="F1859" t="s">
        <v>4950</v>
      </c>
      <c r="G1859">
        <f>ROUND(city_populationInYear[[#This Row],[value]],2)</f>
        <v>59010</v>
      </c>
      <c r="H1859" t="s">
        <v>7670</v>
      </c>
      <c r="I1859" t="s">
        <v>3974</v>
      </c>
      <c r="J1859" t="s">
        <v>293</v>
      </c>
      <c r="K1859" t="s">
        <v>1194</v>
      </c>
      <c r="L1859" t="s">
        <v>4882</v>
      </c>
      <c r="M1859" t="s">
        <v>7671</v>
      </c>
      <c r="N1859">
        <f t="shared" si="29"/>
        <v>5</v>
      </c>
      <c r="O1859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Agrigento city, in 2013?</v>
      </c>
    </row>
    <row r="1860" spans="1:15" x14ac:dyDescent="0.3">
      <c r="A1860" t="s">
        <v>5737</v>
      </c>
      <c r="B1860" t="s">
        <v>5738</v>
      </c>
      <c r="C1860" t="s">
        <v>8</v>
      </c>
      <c r="D1860" t="s">
        <v>3881</v>
      </c>
      <c r="E1860" t="s">
        <v>7672</v>
      </c>
      <c r="F1860" t="s">
        <v>5755</v>
      </c>
      <c r="G1860">
        <f>ROUND(city_populationInYear[[#This Row],[value]],2)</f>
        <v>44056</v>
      </c>
      <c r="H1860" t="s">
        <v>7670</v>
      </c>
      <c r="I1860" t="s">
        <v>3974</v>
      </c>
      <c r="J1860" t="s">
        <v>169</v>
      </c>
      <c r="K1860" t="s">
        <v>1194</v>
      </c>
      <c r="L1860" t="s">
        <v>5740</v>
      </c>
      <c r="M1860" t="s">
        <v>7671</v>
      </c>
      <c r="N1860">
        <f t="shared" si="29"/>
        <v>59</v>
      </c>
      <c r="O1860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Albstadt city, in 2013?</v>
      </c>
    </row>
    <row r="1861" spans="1:15" x14ac:dyDescent="0.3">
      <c r="A1861" t="s">
        <v>4169</v>
      </c>
      <c r="B1861" t="s">
        <v>4162</v>
      </c>
      <c r="C1861" t="s">
        <v>8</v>
      </c>
      <c r="D1861" t="s">
        <v>3881</v>
      </c>
      <c r="E1861" t="s">
        <v>7672</v>
      </c>
      <c r="F1861" t="s">
        <v>4179</v>
      </c>
      <c r="G1861">
        <f>ROUND(city_populationInYear[[#This Row],[value]],2)</f>
        <v>4546231</v>
      </c>
      <c r="H1861" t="s">
        <v>7670</v>
      </c>
      <c r="I1861" t="s">
        <v>3974</v>
      </c>
      <c r="J1861" t="s">
        <v>4170</v>
      </c>
      <c r="K1861" t="s">
        <v>1194</v>
      </c>
      <c r="L1861" t="s">
        <v>4171</v>
      </c>
      <c r="M1861" t="s">
        <v>7671</v>
      </c>
      <c r="N1861">
        <f t="shared" si="29"/>
        <v>15</v>
      </c>
      <c r="O1861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Alexandria city, in 2013?</v>
      </c>
    </row>
    <row r="1862" spans="1:15" x14ac:dyDescent="0.3">
      <c r="A1862" t="s">
        <v>5852</v>
      </c>
      <c r="B1862" t="s">
        <v>5853</v>
      </c>
      <c r="C1862" t="s">
        <v>8</v>
      </c>
      <c r="D1862" t="s">
        <v>3881</v>
      </c>
      <c r="E1862" t="s">
        <v>7672</v>
      </c>
      <c r="F1862" t="s">
        <v>5956</v>
      </c>
      <c r="G1862">
        <f>ROUND(city_populationInYear[[#This Row],[value]],2)</f>
        <v>335050</v>
      </c>
      <c r="H1862" t="s">
        <v>7670</v>
      </c>
      <c r="I1862" t="s">
        <v>3974</v>
      </c>
      <c r="J1862" t="s">
        <v>2040</v>
      </c>
      <c r="K1862" t="s">
        <v>1194</v>
      </c>
      <c r="L1862" t="s">
        <v>5855</v>
      </c>
      <c r="M1862" t="s">
        <v>7671</v>
      </c>
      <c r="N1862">
        <f t="shared" si="29"/>
        <v>23</v>
      </c>
      <c r="O1862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Alicante city, in 2013?</v>
      </c>
    </row>
    <row r="1863" spans="1:15" x14ac:dyDescent="0.3">
      <c r="A1863" t="s">
        <v>5138</v>
      </c>
      <c r="B1863" t="s">
        <v>5139</v>
      </c>
      <c r="C1863" t="s">
        <v>8</v>
      </c>
      <c r="D1863" t="s">
        <v>3881</v>
      </c>
      <c r="E1863" t="s">
        <v>7672</v>
      </c>
      <c r="F1863" t="s">
        <v>5195</v>
      </c>
      <c r="G1863">
        <f>ROUND(city_populationInYear[[#This Row],[value]],2)</f>
        <v>90305</v>
      </c>
      <c r="H1863" t="s">
        <v>7670</v>
      </c>
      <c r="I1863" t="s">
        <v>3974</v>
      </c>
      <c r="J1863" t="s">
        <v>2780</v>
      </c>
      <c r="K1863" t="s">
        <v>1194</v>
      </c>
      <c r="L1863" t="s">
        <v>5141</v>
      </c>
      <c r="M1863" t="s">
        <v>7671</v>
      </c>
      <c r="N1863">
        <f t="shared" si="29"/>
        <v>8</v>
      </c>
      <c r="O1863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Avignon city, in 2013?</v>
      </c>
    </row>
    <row r="1864" spans="1:15" x14ac:dyDescent="0.3">
      <c r="A1864" t="s">
        <v>4854</v>
      </c>
      <c r="B1864" t="s">
        <v>4855</v>
      </c>
      <c r="C1864" t="s">
        <v>8</v>
      </c>
      <c r="D1864" t="s">
        <v>3881</v>
      </c>
      <c r="E1864" t="s">
        <v>7672</v>
      </c>
      <c r="F1864" t="s">
        <v>4957</v>
      </c>
      <c r="G1864">
        <f>ROUND(city_populationInYear[[#This Row],[value]],2)</f>
        <v>82568</v>
      </c>
      <c r="H1864" t="s">
        <v>7670</v>
      </c>
      <c r="I1864" t="s">
        <v>3974</v>
      </c>
      <c r="J1864" t="s">
        <v>195</v>
      </c>
      <c r="K1864" t="s">
        <v>1194</v>
      </c>
      <c r="L1864" t="s">
        <v>4857</v>
      </c>
      <c r="M1864" t="s">
        <v>7671</v>
      </c>
      <c r="N1864">
        <f t="shared" si="29"/>
        <v>22</v>
      </c>
      <c r="O1864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Avilés city, in 2013?</v>
      </c>
    </row>
    <row r="1865" spans="1:15" x14ac:dyDescent="0.3">
      <c r="A1865" t="s">
        <v>7251</v>
      </c>
      <c r="B1865" t="s">
        <v>7252</v>
      </c>
      <c r="C1865" t="s">
        <v>8</v>
      </c>
      <c r="D1865" t="s">
        <v>3881</v>
      </c>
      <c r="E1865" t="s">
        <v>7672</v>
      </c>
      <c r="F1865" t="s">
        <v>7272</v>
      </c>
      <c r="G1865">
        <f>ROUND(city_populationInYear[[#This Row],[value]],2)</f>
        <v>150621</v>
      </c>
      <c r="H1865" t="s">
        <v>7670</v>
      </c>
      <c r="I1865" t="s">
        <v>3974</v>
      </c>
      <c r="J1865" t="s">
        <v>5842</v>
      </c>
      <c r="K1865" t="s">
        <v>1194</v>
      </c>
      <c r="L1865" t="s">
        <v>7254</v>
      </c>
      <c r="M1865" t="s">
        <v>7671</v>
      </c>
      <c r="N1865">
        <f t="shared" si="29"/>
        <v>23</v>
      </c>
      <c r="O1865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Badajoz city, in 2013?</v>
      </c>
    </row>
    <row r="1866" spans="1:15" x14ac:dyDescent="0.3">
      <c r="A1866" t="s">
        <v>7148</v>
      </c>
      <c r="B1866" t="s">
        <v>7149</v>
      </c>
      <c r="C1866" t="s">
        <v>8</v>
      </c>
      <c r="D1866" t="s">
        <v>3881</v>
      </c>
      <c r="E1866" t="s">
        <v>7672</v>
      </c>
      <c r="F1866" t="s">
        <v>7233</v>
      </c>
      <c r="G1866">
        <f>ROUND(city_populationInYear[[#This Row],[value]],2)</f>
        <v>31356</v>
      </c>
      <c r="H1866" t="s">
        <v>7670</v>
      </c>
      <c r="I1866" t="s">
        <v>3974</v>
      </c>
      <c r="J1866" t="s">
        <v>7151</v>
      </c>
      <c r="K1866" t="s">
        <v>1194</v>
      </c>
      <c r="L1866" t="s">
        <v>7152</v>
      </c>
      <c r="M1866" t="s">
        <v>7671</v>
      </c>
      <c r="N1866">
        <f t="shared" si="29"/>
        <v>10</v>
      </c>
      <c r="O1866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Banjul city, in 2013?</v>
      </c>
    </row>
    <row r="1867" spans="1:15" x14ac:dyDescent="0.3">
      <c r="A1867" t="s">
        <v>6241</v>
      </c>
      <c r="B1867" t="s">
        <v>6242</v>
      </c>
      <c r="C1867" t="s">
        <v>8</v>
      </c>
      <c r="D1867" t="s">
        <v>3881</v>
      </c>
      <c r="E1867" t="s">
        <v>7672</v>
      </c>
      <c r="F1867" t="s">
        <v>6333</v>
      </c>
      <c r="G1867">
        <f>ROUND(city_populationInYear[[#This Row],[value]],2)</f>
        <v>322751</v>
      </c>
      <c r="H1867" t="s">
        <v>7670</v>
      </c>
      <c r="I1867" t="s">
        <v>3974</v>
      </c>
      <c r="J1867" t="s">
        <v>3698</v>
      </c>
      <c r="K1867" t="s">
        <v>1194</v>
      </c>
      <c r="L1867" t="s">
        <v>6244</v>
      </c>
      <c r="M1867" t="s">
        <v>7671</v>
      </c>
      <c r="N1867">
        <f t="shared" si="29"/>
        <v>6</v>
      </c>
      <c r="O1867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Bari city, in 2013?</v>
      </c>
    </row>
    <row r="1868" spans="1:15" x14ac:dyDescent="0.3">
      <c r="A1868" t="s">
        <v>4763</v>
      </c>
      <c r="B1868" t="s">
        <v>4764</v>
      </c>
      <c r="C1868" t="s">
        <v>8</v>
      </c>
      <c r="D1868" t="s">
        <v>3881</v>
      </c>
      <c r="E1868" t="s">
        <v>7672</v>
      </c>
      <c r="F1868" t="s">
        <v>4844</v>
      </c>
      <c r="G1868">
        <f>ROUND(city_populationInYear[[#This Row],[value]],2)</f>
        <v>17222</v>
      </c>
      <c r="H1868" t="s">
        <v>7670</v>
      </c>
      <c r="I1868" t="s">
        <v>3974</v>
      </c>
      <c r="J1868" t="s">
        <v>4766</v>
      </c>
      <c r="K1868" t="s">
        <v>1194</v>
      </c>
      <c r="L1868" t="s">
        <v>4767</v>
      </c>
      <c r="M1868" t="s">
        <v>7671</v>
      </c>
      <c r="N1868">
        <f t="shared" si="29"/>
        <v>5</v>
      </c>
      <c r="O1868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Belmopan city, in 2013?</v>
      </c>
    </row>
    <row r="1869" spans="1:15" x14ac:dyDescent="0.3">
      <c r="A1869" t="s">
        <v>3890</v>
      </c>
      <c r="B1869" t="s">
        <v>3891</v>
      </c>
      <c r="C1869" t="s">
        <v>8</v>
      </c>
      <c r="D1869" t="s">
        <v>3881</v>
      </c>
      <c r="E1869" t="s">
        <v>7672</v>
      </c>
      <c r="F1869" t="s">
        <v>3989</v>
      </c>
      <c r="G1869">
        <f>ROUND(city_populationInYear[[#This Row],[value]],2)</f>
        <v>128848</v>
      </c>
      <c r="H1869" t="s">
        <v>7670</v>
      </c>
      <c r="I1869" t="s">
        <v>3974</v>
      </c>
      <c r="J1869" t="s">
        <v>3503</v>
      </c>
      <c r="K1869" t="s">
        <v>1194</v>
      </c>
      <c r="L1869" t="s">
        <v>3893</v>
      </c>
      <c r="M1869" t="s">
        <v>7671</v>
      </c>
      <c r="N1869">
        <f t="shared" si="29"/>
        <v>55</v>
      </c>
      <c r="O1869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Bern city, in 2013?</v>
      </c>
    </row>
    <row r="1870" spans="1:15" x14ac:dyDescent="0.3">
      <c r="A1870" t="s">
        <v>4616</v>
      </c>
      <c r="B1870" t="s">
        <v>4617</v>
      </c>
      <c r="C1870" t="s">
        <v>8</v>
      </c>
      <c r="D1870" t="s">
        <v>3881</v>
      </c>
      <c r="E1870" t="s">
        <v>7672</v>
      </c>
      <c r="F1870" t="s">
        <v>4692</v>
      </c>
      <c r="G1870">
        <f>ROUND(city_populationInYear[[#This Row],[value]],2)</f>
        <v>311287</v>
      </c>
      <c r="H1870" t="s">
        <v>7670</v>
      </c>
      <c r="I1870" t="s">
        <v>3974</v>
      </c>
      <c r="J1870" t="s">
        <v>4619</v>
      </c>
      <c r="K1870" t="s">
        <v>1194</v>
      </c>
      <c r="L1870" t="s">
        <v>4620</v>
      </c>
      <c r="M1870" t="s">
        <v>7671</v>
      </c>
      <c r="N1870">
        <f t="shared" si="29"/>
        <v>17</v>
      </c>
      <c r="O1870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Bonn city, in 2013?</v>
      </c>
    </row>
    <row r="1871" spans="1:15" x14ac:dyDescent="0.3">
      <c r="A1871" t="s">
        <v>6089</v>
      </c>
      <c r="B1871" t="s">
        <v>6090</v>
      </c>
      <c r="C1871" t="s">
        <v>8</v>
      </c>
      <c r="D1871" t="s">
        <v>3881</v>
      </c>
      <c r="E1871" t="s">
        <v>7672</v>
      </c>
      <c r="F1871" t="s">
        <v>6117</v>
      </c>
      <c r="G1871">
        <f>ROUND(city_populationInYear[[#This Row],[value]],2)</f>
        <v>2789761</v>
      </c>
      <c r="H1871" t="s">
        <v>7670</v>
      </c>
      <c r="I1871" t="s">
        <v>3974</v>
      </c>
      <c r="J1871" t="s">
        <v>6092</v>
      </c>
      <c r="K1871" t="s">
        <v>1194</v>
      </c>
      <c r="L1871" t="s">
        <v>6093</v>
      </c>
      <c r="M1871" t="s">
        <v>7671</v>
      </c>
      <c r="N1871">
        <f t="shared" si="29"/>
        <v>11</v>
      </c>
      <c r="O1871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Brasília city, in 2013?</v>
      </c>
    </row>
    <row r="1872" spans="1:15" x14ac:dyDescent="0.3">
      <c r="A1872" t="s">
        <v>5866</v>
      </c>
      <c r="B1872" t="s">
        <v>5867</v>
      </c>
      <c r="C1872" t="s">
        <v>8</v>
      </c>
      <c r="D1872" t="s">
        <v>3881</v>
      </c>
      <c r="E1872" t="s">
        <v>7672</v>
      </c>
      <c r="F1872" t="s">
        <v>5884</v>
      </c>
      <c r="G1872">
        <f>ROUND(city_populationInYear[[#This Row],[value]],2)</f>
        <v>117639</v>
      </c>
      <c r="H1872" t="s">
        <v>7670</v>
      </c>
      <c r="I1872" t="s">
        <v>3974</v>
      </c>
      <c r="J1872" t="s">
        <v>2780</v>
      </c>
      <c r="K1872" t="s">
        <v>1194</v>
      </c>
      <c r="L1872" t="s">
        <v>5869</v>
      </c>
      <c r="M1872" t="s">
        <v>7671</v>
      </c>
      <c r="N1872">
        <f t="shared" si="29"/>
        <v>5</v>
      </c>
      <c r="O1872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Bruges city, in 2013?</v>
      </c>
    </row>
    <row r="1873" spans="1:15" x14ac:dyDescent="0.3">
      <c r="A1873" t="s">
        <v>5010</v>
      </c>
      <c r="B1873" t="s">
        <v>5011</v>
      </c>
      <c r="C1873" t="s">
        <v>8</v>
      </c>
      <c r="D1873" t="s">
        <v>3881</v>
      </c>
      <c r="E1873" t="s">
        <v>7672</v>
      </c>
      <c r="F1873" t="s">
        <v>5066</v>
      </c>
      <c r="G1873">
        <f>ROUND(city_populationInYear[[#This Row],[value]],2)</f>
        <v>248424</v>
      </c>
      <c r="H1873" t="s">
        <v>7670</v>
      </c>
      <c r="I1873" t="s">
        <v>3974</v>
      </c>
      <c r="J1873" t="s">
        <v>293</v>
      </c>
      <c r="K1873" t="s">
        <v>1194</v>
      </c>
      <c r="L1873" t="s">
        <v>5013</v>
      </c>
      <c r="M1873" t="s">
        <v>7671</v>
      </c>
      <c r="N1873">
        <f t="shared" si="29"/>
        <v>13</v>
      </c>
      <c r="O1873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Brunswick city, in 2013?</v>
      </c>
    </row>
    <row r="1874" spans="1:15" x14ac:dyDescent="0.3">
      <c r="A1874" t="s">
        <v>4862</v>
      </c>
      <c r="B1874" t="s">
        <v>4863</v>
      </c>
      <c r="C1874" t="s">
        <v>8</v>
      </c>
      <c r="D1874" t="s">
        <v>3881</v>
      </c>
      <c r="E1874" t="s">
        <v>7672</v>
      </c>
      <c r="F1874" t="s">
        <v>5504</v>
      </c>
      <c r="G1874">
        <f>ROUND(city_populationInYear[[#This Row],[value]],2)</f>
        <v>180185</v>
      </c>
      <c r="H1874" t="s">
        <v>7670</v>
      </c>
      <c r="I1874" t="s">
        <v>3974</v>
      </c>
      <c r="J1874" t="s">
        <v>183</v>
      </c>
      <c r="K1874" t="s">
        <v>1194</v>
      </c>
      <c r="L1874" t="s">
        <v>4865</v>
      </c>
      <c r="M1874" t="s">
        <v>7671</v>
      </c>
      <c r="N1874">
        <f t="shared" si="29"/>
        <v>23</v>
      </c>
      <c r="O1874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Castelló de la Plana city, in 2013?</v>
      </c>
    </row>
    <row r="1875" spans="1:15" x14ac:dyDescent="0.3">
      <c r="A1875" t="s">
        <v>6223</v>
      </c>
      <c r="B1875" t="s">
        <v>6224</v>
      </c>
      <c r="C1875" t="s">
        <v>8</v>
      </c>
      <c r="D1875" t="s">
        <v>3881</v>
      </c>
      <c r="E1875" t="s">
        <v>7672</v>
      </c>
      <c r="F1875" t="s">
        <v>6323</v>
      </c>
      <c r="G1875">
        <f>ROUND(city_populationInYear[[#This Row],[value]],2)</f>
        <v>99595</v>
      </c>
      <c r="H1875" t="s">
        <v>7670</v>
      </c>
      <c r="I1875" t="s">
        <v>3974</v>
      </c>
      <c r="J1875" t="s">
        <v>6226</v>
      </c>
      <c r="K1875" t="s">
        <v>1194</v>
      </c>
      <c r="L1875" t="s">
        <v>6227</v>
      </c>
      <c r="M1875" t="s">
        <v>7671</v>
      </c>
      <c r="N1875">
        <f t="shared" si="29"/>
        <v>11</v>
      </c>
      <c r="O1875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Cottbus city, in 2013?</v>
      </c>
    </row>
    <row r="1876" spans="1:15" x14ac:dyDescent="0.3">
      <c r="A1876" t="s">
        <v>4642</v>
      </c>
      <c r="B1876" t="s">
        <v>4643</v>
      </c>
      <c r="C1876" t="s">
        <v>8</v>
      </c>
      <c r="D1876" t="s">
        <v>3881</v>
      </c>
      <c r="E1876" t="s">
        <v>7672</v>
      </c>
      <c r="F1876" t="s">
        <v>4675</v>
      </c>
      <c r="G1876">
        <f>ROUND(city_populationInYear[[#This Row],[value]],2)</f>
        <v>2106177</v>
      </c>
      <c r="H1876" t="s">
        <v>7670</v>
      </c>
      <c r="I1876" t="s">
        <v>3974</v>
      </c>
      <c r="J1876" t="s">
        <v>3484</v>
      </c>
      <c r="K1876" t="s">
        <v>1194</v>
      </c>
      <c r="L1876" t="s">
        <v>4645</v>
      </c>
      <c r="M1876" t="s">
        <v>7671</v>
      </c>
      <c r="N1876">
        <f t="shared" si="29"/>
        <v>5</v>
      </c>
      <c r="O1876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Dubai city, in 2013?</v>
      </c>
    </row>
    <row r="1877" spans="1:15" x14ac:dyDescent="0.3">
      <c r="A1877" t="s">
        <v>4924</v>
      </c>
      <c r="B1877" t="s">
        <v>4925</v>
      </c>
      <c r="C1877" t="s">
        <v>8</v>
      </c>
      <c r="D1877" t="s">
        <v>3881</v>
      </c>
      <c r="E1877" t="s">
        <v>7672</v>
      </c>
      <c r="F1877" t="s">
        <v>4930</v>
      </c>
      <c r="G1877">
        <f>ROUND(city_populationInYear[[#This Row],[value]],2)</f>
        <v>2303</v>
      </c>
      <c r="H1877" t="s">
        <v>7670</v>
      </c>
      <c r="I1877" t="s">
        <v>3974</v>
      </c>
      <c r="J1877" t="s">
        <v>300</v>
      </c>
      <c r="K1877" t="s">
        <v>1194</v>
      </c>
      <c r="L1877" t="s">
        <v>4927</v>
      </c>
      <c r="M1877" t="s">
        <v>7671</v>
      </c>
      <c r="N1877">
        <f t="shared" si="29"/>
        <v>6</v>
      </c>
      <c r="O1877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Egilsstaðir city, in 2013?</v>
      </c>
    </row>
    <row r="1878" spans="1:15" x14ac:dyDescent="0.3">
      <c r="A1878" t="s">
        <v>7000</v>
      </c>
      <c r="B1878" t="s">
        <v>7001</v>
      </c>
      <c r="C1878" t="s">
        <v>8</v>
      </c>
      <c r="D1878" t="s">
        <v>3881</v>
      </c>
      <c r="E1878" t="s">
        <v>7672</v>
      </c>
      <c r="F1878" t="s">
        <v>7062</v>
      </c>
      <c r="G1878">
        <f>ROUND(city_populationInYear[[#This Row],[value]],2)</f>
        <v>89242</v>
      </c>
      <c r="H1878" t="s">
        <v>7670</v>
      </c>
      <c r="I1878" t="s">
        <v>3974</v>
      </c>
      <c r="J1878" t="s">
        <v>2401</v>
      </c>
      <c r="K1878" t="s">
        <v>1194</v>
      </c>
      <c r="L1878" t="s">
        <v>7003</v>
      </c>
      <c r="M1878" t="s">
        <v>7671</v>
      </c>
      <c r="N1878">
        <f t="shared" si="29"/>
        <v>59</v>
      </c>
      <c r="O1878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Esslingen am Neckar city, in 2013?</v>
      </c>
    </row>
    <row r="1879" spans="1:15" x14ac:dyDescent="0.3">
      <c r="A1879" t="s">
        <v>5270</v>
      </c>
      <c r="B1879" t="s">
        <v>5271</v>
      </c>
      <c r="C1879" t="s">
        <v>8</v>
      </c>
      <c r="D1879" t="s">
        <v>3881</v>
      </c>
      <c r="E1879" t="s">
        <v>7672</v>
      </c>
      <c r="F1879" t="s">
        <v>5388</v>
      </c>
      <c r="G1879">
        <f>ROUND(city_populationInYear[[#This Row],[value]],2)</f>
        <v>153143</v>
      </c>
      <c r="H1879" t="s">
        <v>7670</v>
      </c>
      <c r="I1879" t="s">
        <v>3974</v>
      </c>
      <c r="J1879" t="s">
        <v>942</v>
      </c>
      <c r="K1879" t="s">
        <v>1194</v>
      </c>
      <c r="L1879" t="s">
        <v>5273</v>
      </c>
      <c r="M1879" t="s">
        <v>7671</v>
      </c>
      <c r="N1879">
        <f t="shared" si="29"/>
        <v>5</v>
      </c>
      <c r="O1879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Foggia city, in 2013?</v>
      </c>
    </row>
    <row r="1880" spans="1:15" x14ac:dyDescent="0.3">
      <c r="A1880" t="s">
        <v>4486</v>
      </c>
      <c r="B1880" t="s">
        <v>4487</v>
      </c>
      <c r="C1880" t="s">
        <v>8</v>
      </c>
      <c r="D1880" t="s">
        <v>3881</v>
      </c>
      <c r="E1880" t="s">
        <v>7672</v>
      </c>
      <c r="F1880" t="s">
        <v>4596</v>
      </c>
      <c r="G1880">
        <f>ROUND(city_populationInYear[[#This Row],[value]],2)</f>
        <v>58018</v>
      </c>
      <c r="H1880" t="s">
        <v>7670</v>
      </c>
      <c r="I1880" t="s">
        <v>3974</v>
      </c>
      <c r="J1880" t="s">
        <v>4489</v>
      </c>
      <c r="K1880" t="s">
        <v>1194</v>
      </c>
      <c r="L1880" t="s">
        <v>4490</v>
      </c>
      <c r="M1880" t="s">
        <v>7671</v>
      </c>
      <c r="N1880">
        <f t="shared" si="29"/>
        <v>13</v>
      </c>
      <c r="O1880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Frankfurt an der Oder city, in 2013?</v>
      </c>
    </row>
    <row r="1881" spans="1:15" x14ac:dyDescent="0.3">
      <c r="A1881" t="s">
        <v>7510</v>
      </c>
      <c r="B1881" t="s">
        <v>7511</v>
      </c>
      <c r="C1881" t="s">
        <v>8</v>
      </c>
      <c r="D1881" t="s">
        <v>3881</v>
      </c>
      <c r="E1881" t="s">
        <v>7672</v>
      </c>
      <c r="F1881" t="s">
        <v>7526</v>
      </c>
      <c r="G1881">
        <f>ROUND(city_populationInYear[[#This Row],[value]],2)</f>
        <v>39914</v>
      </c>
      <c r="H1881" t="s">
        <v>7670</v>
      </c>
      <c r="I1881" t="s">
        <v>3974</v>
      </c>
      <c r="J1881" t="s">
        <v>945</v>
      </c>
      <c r="K1881" t="s">
        <v>1194</v>
      </c>
      <c r="L1881" t="s">
        <v>7513</v>
      </c>
      <c r="M1881" t="s">
        <v>7671</v>
      </c>
      <c r="N1881">
        <f t="shared" si="29"/>
        <v>11</v>
      </c>
      <c r="O1881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Fredericia city, in 2013?</v>
      </c>
    </row>
    <row r="1882" spans="1:15" x14ac:dyDescent="0.3">
      <c r="A1882" t="s">
        <v>7056</v>
      </c>
      <c r="B1882" t="s">
        <v>7057</v>
      </c>
      <c r="C1882" t="s">
        <v>8</v>
      </c>
      <c r="D1882" t="s">
        <v>3881</v>
      </c>
      <c r="E1882" t="s">
        <v>7672</v>
      </c>
      <c r="F1882" t="s">
        <v>7098</v>
      </c>
      <c r="G1882">
        <f>ROUND(city_populationInYear[[#This Row],[value]],2)</f>
        <v>862419</v>
      </c>
      <c r="H1882" t="s">
        <v>7670</v>
      </c>
      <c r="I1882" t="s">
        <v>3974</v>
      </c>
      <c r="J1882" t="s">
        <v>2924</v>
      </c>
      <c r="K1882" t="s">
        <v>1194</v>
      </c>
      <c r="L1882" t="s">
        <v>7059</v>
      </c>
      <c r="M1882" t="s">
        <v>7671</v>
      </c>
      <c r="N1882">
        <f t="shared" si="29"/>
        <v>4</v>
      </c>
      <c r="O1882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Freetown city, in 2013?</v>
      </c>
    </row>
    <row r="1883" spans="1:15" x14ac:dyDescent="0.3">
      <c r="A1883" t="s">
        <v>5630</v>
      </c>
      <c r="B1883" t="s">
        <v>5631</v>
      </c>
      <c r="C1883" t="s">
        <v>8</v>
      </c>
      <c r="D1883" t="s">
        <v>3881</v>
      </c>
      <c r="E1883" t="s">
        <v>7672</v>
      </c>
      <c r="F1883" t="s">
        <v>5723</v>
      </c>
      <c r="G1883">
        <f>ROUND(city_populationInYear[[#This Row],[value]],2)</f>
        <v>57961</v>
      </c>
      <c r="H1883" t="s">
        <v>7670</v>
      </c>
      <c r="I1883" t="s">
        <v>3974</v>
      </c>
      <c r="J1883" t="s">
        <v>33</v>
      </c>
      <c r="K1883" t="s">
        <v>1194</v>
      </c>
      <c r="L1883" t="s">
        <v>5633</v>
      </c>
      <c r="M1883" t="s">
        <v>7671</v>
      </c>
      <c r="N1883">
        <f t="shared" si="29"/>
        <v>60</v>
      </c>
      <c r="O1883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Friedrichshafen city, in 2013?</v>
      </c>
    </row>
    <row r="1884" spans="1:15" x14ac:dyDescent="0.3">
      <c r="A1884" t="s">
        <v>6484</v>
      </c>
      <c r="B1884" t="s">
        <v>6485</v>
      </c>
      <c r="C1884" t="s">
        <v>8</v>
      </c>
      <c r="D1884" t="s">
        <v>3881</v>
      </c>
      <c r="E1884" t="s">
        <v>7672</v>
      </c>
      <c r="F1884" t="s">
        <v>6582</v>
      </c>
      <c r="G1884">
        <f>ROUND(city_populationInYear[[#This Row],[value]],2)</f>
        <v>95135</v>
      </c>
      <c r="H1884" t="s">
        <v>7670</v>
      </c>
      <c r="I1884" t="s">
        <v>3974</v>
      </c>
      <c r="J1884" t="s">
        <v>38</v>
      </c>
      <c r="K1884" t="s">
        <v>1194</v>
      </c>
      <c r="L1884" t="s">
        <v>6487</v>
      </c>
      <c r="M1884" t="s">
        <v>7671</v>
      </c>
      <c r="N1884">
        <f t="shared" si="29"/>
        <v>52</v>
      </c>
      <c r="O1884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Gatchina city, in 2013?</v>
      </c>
    </row>
    <row r="1885" spans="1:15" x14ac:dyDescent="0.3">
      <c r="A1885" t="s">
        <v>5158</v>
      </c>
      <c r="B1885" t="s">
        <v>5159</v>
      </c>
      <c r="C1885" t="s">
        <v>8</v>
      </c>
      <c r="D1885" t="s">
        <v>3881</v>
      </c>
      <c r="E1885" t="s">
        <v>7672</v>
      </c>
      <c r="F1885" t="s">
        <v>5160</v>
      </c>
      <c r="G1885">
        <f>ROUND(city_populationInYear[[#This Row],[value]],2)</f>
        <v>606137</v>
      </c>
      <c r="H1885" t="s">
        <v>7670</v>
      </c>
      <c r="I1885" t="s">
        <v>3974</v>
      </c>
      <c r="J1885" t="s">
        <v>5161</v>
      </c>
      <c r="K1885" t="s">
        <v>1194</v>
      </c>
      <c r="L1885" t="s">
        <v>5162</v>
      </c>
      <c r="M1885" t="s">
        <v>7671</v>
      </c>
      <c r="N1885">
        <f t="shared" si="29"/>
        <v>9</v>
      </c>
      <c r="O1885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Irkutsk city, in 2013?</v>
      </c>
    </row>
    <row r="1886" spans="1:15" x14ac:dyDescent="0.3">
      <c r="A1886" t="s">
        <v>6352</v>
      </c>
      <c r="B1886" t="s">
        <v>6353</v>
      </c>
      <c r="C1886" t="s">
        <v>8</v>
      </c>
      <c r="D1886" t="s">
        <v>3881</v>
      </c>
      <c r="E1886" t="s">
        <v>7672</v>
      </c>
      <c r="F1886" t="s">
        <v>6391</v>
      </c>
      <c r="G1886">
        <f>ROUND(city_populationInYear[[#This Row],[value]],2)</f>
        <v>24864</v>
      </c>
      <c r="H1886" t="s">
        <v>7670</v>
      </c>
      <c r="I1886" t="s">
        <v>3974</v>
      </c>
      <c r="J1886" t="s">
        <v>147</v>
      </c>
      <c r="K1886" t="s">
        <v>1194</v>
      </c>
      <c r="L1886" t="s">
        <v>6355</v>
      </c>
      <c r="M1886" t="s">
        <v>7671</v>
      </c>
      <c r="N1886">
        <f t="shared" si="29"/>
        <v>22</v>
      </c>
      <c r="O1886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Koper city, in 2013?</v>
      </c>
    </row>
    <row r="1887" spans="1:15" x14ac:dyDescent="0.3">
      <c r="A1887" t="s">
        <v>6360</v>
      </c>
      <c r="B1887" t="s">
        <v>6361</v>
      </c>
      <c r="C1887" t="s">
        <v>8</v>
      </c>
      <c r="D1887" t="s">
        <v>3881</v>
      </c>
      <c r="E1887" t="s">
        <v>7672</v>
      </c>
      <c r="F1887" t="s">
        <v>6419</v>
      </c>
      <c r="G1887">
        <f>ROUND(city_populationInYear[[#This Row],[value]],2)</f>
        <v>37151</v>
      </c>
      <c r="H1887" t="s">
        <v>7670</v>
      </c>
      <c r="I1887" t="s">
        <v>3974</v>
      </c>
      <c r="J1887" t="s">
        <v>166</v>
      </c>
      <c r="K1887" t="s">
        <v>1194</v>
      </c>
      <c r="L1887" t="s">
        <v>6363</v>
      </c>
      <c r="M1887" t="s">
        <v>7671</v>
      </c>
      <c r="N1887">
        <f t="shared" si="29"/>
        <v>21</v>
      </c>
      <c r="O1887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Kranj city, in 2013?</v>
      </c>
    </row>
    <row r="1888" spans="1:15" x14ac:dyDescent="0.3">
      <c r="A1888" t="s">
        <v>5981</v>
      </c>
      <c r="B1888" t="s">
        <v>5982</v>
      </c>
      <c r="C1888" t="s">
        <v>8</v>
      </c>
      <c r="D1888" t="s">
        <v>3881</v>
      </c>
      <c r="E1888" t="s">
        <v>7672</v>
      </c>
      <c r="F1888" t="s">
        <v>6058</v>
      </c>
      <c r="G1888">
        <f>ROUND(city_populationInYear[[#This Row],[value]],2)</f>
        <v>43728</v>
      </c>
      <c r="H1888" t="s">
        <v>7670</v>
      </c>
      <c r="I1888" t="s">
        <v>3974</v>
      </c>
      <c r="J1888" t="s">
        <v>42</v>
      </c>
      <c r="K1888" t="s">
        <v>1194</v>
      </c>
      <c r="L1888" t="s">
        <v>5984</v>
      </c>
      <c r="M1888" t="s">
        <v>7671</v>
      </c>
      <c r="N1888">
        <f t="shared" si="29"/>
        <v>59</v>
      </c>
      <c r="O1888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Lahr/Schwarzwald city, in 2013?</v>
      </c>
    </row>
    <row r="1889" spans="1:15" x14ac:dyDescent="0.3">
      <c r="A1889" t="s">
        <v>4892</v>
      </c>
      <c r="B1889" t="s">
        <v>4893</v>
      </c>
      <c r="C1889" t="s">
        <v>8</v>
      </c>
      <c r="D1889" t="s">
        <v>3881</v>
      </c>
      <c r="E1889" t="s">
        <v>7672</v>
      </c>
      <c r="F1889" t="s">
        <v>5318</v>
      </c>
      <c r="G1889">
        <f>ROUND(city_populationInYear[[#This Row],[value]],2)</f>
        <v>76090</v>
      </c>
      <c r="H1889" t="s">
        <v>7670</v>
      </c>
      <c r="I1889" t="s">
        <v>3974</v>
      </c>
      <c r="J1889" t="s">
        <v>52</v>
      </c>
      <c r="K1889" t="s">
        <v>1194</v>
      </c>
      <c r="L1889" t="s">
        <v>4895</v>
      </c>
      <c r="M1889" t="s">
        <v>7671</v>
      </c>
      <c r="N1889">
        <f t="shared" si="29"/>
        <v>13</v>
      </c>
      <c r="O1889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Le Tampon city, in 2013?</v>
      </c>
    </row>
    <row r="1890" spans="1:15" x14ac:dyDescent="0.3">
      <c r="A1890" t="s">
        <v>6597</v>
      </c>
      <c r="B1890" t="s">
        <v>6598</v>
      </c>
      <c r="C1890" t="s">
        <v>8</v>
      </c>
      <c r="D1890" t="s">
        <v>3881</v>
      </c>
      <c r="E1890" t="s">
        <v>7672</v>
      </c>
      <c r="F1890" t="s">
        <v>6670</v>
      </c>
      <c r="G1890">
        <f>ROUND(city_populationInYear[[#This Row],[value]],2)</f>
        <v>274826</v>
      </c>
      <c r="H1890" t="s">
        <v>7670</v>
      </c>
      <c r="I1890" t="s">
        <v>3974</v>
      </c>
      <c r="J1890" t="s">
        <v>2983</v>
      </c>
      <c r="K1890" t="s">
        <v>1194</v>
      </c>
      <c r="L1890" t="s">
        <v>6600</v>
      </c>
      <c r="M1890" t="s">
        <v>7671</v>
      </c>
      <c r="N1890">
        <f t="shared" si="29"/>
        <v>15</v>
      </c>
      <c r="O1890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Ljubljana city, in 2013?</v>
      </c>
    </row>
    <row r="1891" spans="1:15" x14ac:dyDescent="0.3">
      <c r="A1891" t="s">
        <v>4611</v>
      </c>
      <c r="B1891" t="s">
        <v>4612</v>
      </c>
      <c r="C1891" t="s">
        <v>8</v>
      </c>
      <c r="D1891" t="s">
        <v>3881</v>
      </c>
      <c r="E1891" t="s">
        <v>7672</v>
      </c>
      <c r="F1891" t="s">
        <v>4719</v>
      </c>
      <c r="G1891">
        <f>ROUND(city_populationInYear[[#This Row],[value]],2)</f>
        <v>715360</v>
      </c>
      <c r="H1891" t="s">
        <v>7670</v>
      </c>
      <c r="I1891" t="s">
        <v>3974</v>
      </c>
      <c r="J1891" t="s">
        <v>4614</v>
      </c>
      <c r="K1891" t="s">
        <v>1194</v>
      </c>
      <c r="L1891" t="s">
        <v>4615</v>
      </c>
      <c r="M1891" t="s">
        <v>7671</v>
      </c>
      <c r="N1891">
        <f t="shared" si="29"/>
        <v>23</v>
      </c>
      <c r="O1891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Łódź city, in 2013?</v>
      </c>
    </row>
    <row r="1892" spans="1:15" x14ac:dyDescent="0.3">
      <c r="A1892" t="s">
        <v>3885</v>
      </c>
      <c r="B1892" t="s">
        <v>3886</v>
      </c>
      <c r="C1892" t="s">
        <v>8</v>
      </c>
      <c r="D1892" t="s">
        <v>3881</v>
      </c>
      <c r="E1892" t="s">
        <v>7672</v>
      </c>
      <c r="F1892" t="s">
        <v>4172</v>
      </c>
      <c r="G1892">
        <f>ROUND(city_populationInYear[[#This Row],[value]],2)</f>
        <v>8416535</v>
      </c>
      <c r="H1892" t="s">
        <v>7670</v>
      </c>
      <c r="I1892" t="s">
        <v>3974</v>
      </c>
      <c r="J1892" t="s">
        <v>3888</v>
      </c>
      <c r="K1892" t="s">
        <v>1194</v>
      </c>
      <c r="L1892" t="s">
        <v>3889</v>
      </c>
      <c r="M1892" t="s">
        <v>7671</v>
      </c>
      <c r="N1892">
        <f t="shared" si="29"/>
        <v>25</v>
      </c>
      <c r="O1892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London city, in 2013?</v>
      </c>
    </row>
    <row r="1893" spans="1:15" x14ac:dyDescent="0.3">
      <c r="A1893" t="s">
        <v>5122</v>
      </c>
      <c r="B1893" t="s">
        <v>5123</v>
      </c>
      <c r="C1893" t="s">
        <v>8</v>
      </c>
      <c r="D1893" t="s">
        <v>3881</v>
      </c>
      <c r="E1893" t="s">
        <v>7672</v>
      </c>
      <c r="F1893" t="s">
        <v>5769</v>
      </c>
      <c r="G1893">
        <f>ROUND(city_populationInYear[[#This Row],[value]],2)</f>
        <v>48307</v>
      </c>
      <c r="H1893" t="s">
        <v>7670</v>
      </c>
      <c r="I1893" t="s">
        <v>3974</v>
      </c>
      <c r="J1893" t="s">
        <v>870</v>
      </c>
      <c r="K1893" t="s">
        <v>1194</v>
      </c>
      <c r="L1893" t="s">
        <v>5125</v>
      </c>
      <c r="M1893" t="s">
        <v>7671</v>
      </c>
      <c r="N1893">
        <f t="shared" si="29"/>
        <v>59</v>
      </c>
      <c r="O1893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Lörrach city, in 2013?</v>
      </c>
    </row>
    <row r="1894" spans="1:15" x14ac:dyDescent="0.3">
      <c r="A1894" t="s">
        <v>4631</v>
      </c>
      <c r="B1894" t="s">
        <v>4632</v>
      </c>
      <c r="C1894" t="s">
        <v>8</v>
      </c>
      <c r="D1894" t="s">
        <v>3881</v>
      </c>
      <c r="E1894" t="s">
        <v>7672</v>
      </c>
      <c r="F1894" t="s">
        <v>4663</v>
      </c>
      <c r="G1894">
        <f>ROUND(city_populationInYear[[#This Row],[value]],2)</f>
        <v>89639</v>
      </c>
      <c r="H1894" t="s">
        <v>7670</v>
      </c>
      <c r="I1894" t="s">
        <v>3974</v>
      </c>
      <c r="J1894" t="s">
        <v>147</v>
      </c>
      <c r="K1894" t="s">
        <v>1194</v>
      </c>
      <c r="L1894" t="s">
        <v>4634</v>
      </c>
      <c r="M1894" t="s">
        <v>7671</v>
      </c>
      <c r="N1894">
        <f t="shared" si="29"/>
        <v>59</v>
      </c>
      <c r="O1894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Ludwigsburg city, in 2013?</v>
      </c>
    </row>
    <row r="1895" spans="1:15" x14ac:dyDescent="0.3">
      <c r="A1895" t="s">
        <v>5744</v>
      </c>
      <c r="B1895" t="s">
        <v>5745</v>
      </c>
      <c r="C1895" t="s">
        <v>8</v>
      </c>
      <c r="D1895" t="s">
        <v>3881</v>
      </c>
      <c r="E1895" t="s">
        <v>7672</v>
      </c>
      <c r="F1895" t="s">
        <v>5831</v>
      </c>
      <c r="G1895">
        <f>ROUND(city_populationInYear[[#This Row],[value]],2)</f>
        <v>62792</v>
      </c>
      <c r="H1895" t="s">
        <v>7670</v>
      </c>
      <c r="I1895" t="s">
        <v>3974</v>
      </c>
      <c r="J1895" t="s">
        <v>1840</v>
      </c>
      <c r="K1895" t="s">
        <v>1194</v>
      </c>
      <c r="L1895" t="s">
        <v>5747</v>
      </c>
      <c r="M1895" t="s">
        <v>7671</v>
      </c>
      <c r="N1895">
        <f t="shared" si="29"/>
        <v>37</v>
      </c>
      <c r="O1895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Lugano city, in 2013?</v>
      </c>
    </row>
    <row r="1896" spans="1:15" x14ac:dyDescent="0.3">
      <c r="A1896" t="s">
        <v>6099</v>
      </c>
      <c r="B1896" t="s">
        <v>6100</v>
      </c>
      <c r="C1896" t="s">
        <v>8</v>
      </c>
      <c r="D1896" t="s">
        <v>3881</v>
      </c>
      <c r="E1896" t="s">
        <v>7672</v>
      </c>
      <c r="F1896" t="s">
        <v>6170</v>
      </c>
      <c r="G1896">
        <f>ROUND(city_populationInYear[[#This Row],[value]],2)</f>
        <v>3207247</v>
      </c>
      <c r="H1896" t="s">
        <v>7670</v>
      </c>
      <c r="I1896" t="s">
        <v>3974</v>
      </c>
      <c r="J1896" t="s">
        <v>6102</v>
      </c>
      <c r="K1896" t="s">
        <v>1194</v>
      </c>
      <c r="L1896" t="s">
        <v>6103</v>
      </c>
      <c r="M1896" t="s">
        <v>7671</v>
      </c>
      <c r="N1896">
        <f t="shared" si="29"/>
        <v>39</v>
      </c>
      <c r="O1896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Madrid city, in 2013?</v>
      </c>
    </row>
    <row r="1897" spans="1:15" x14ac:dyDescent="0.3">
      <c r="A1897" t="s">
        <v>6251</v>
      </c>
      <c r="B1897" t="s">
        <v>6252</v>
      </c>
      <c r="C1897" t="s">
        <v>8</v>
      </c>
      <c r="D1897" t="s">
        <v>3881</v>
      </c>
      <c r="E1897" t="s">
        <v>7672</v>
      </c>
      <c r="F1897" t="s">
        <v>6276</v>
      </c>
      <c r="G1897">
        <f>ROUND(city_populationInYear[[#This Row],[value]],2)</f>
        <v>4347955</v>
      </c>
      <c r="H1897" t="s">
        <v>7670</v>
      </c>
      <c r="I1897" t="s">
        <v>3974</v>
      </c>
      <c r="J1897" t="s">
        <v>6254</v>
      </c>
      <c r="K1897" t="s">
        <v>1194</v>
      </c>
      <c r="L1897" t="s">
        <v>6255</v>
      </c>
      <c r="M1897" t="s">
        <v>7671</v>
      </c>
      <c r="N1897">
        <f t="shared" si="29"/>
        <v>5</v>
      </c>
      <c r="O1897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Melbourne city, in 2013?</v>
      </c>
    </row>
    <row r="1898" spans="1:15" x14ac:dyDescent="0.3">
      <c r="A1898" t="s">
        <v>7369</v>
      </c>
      <c r="B1898" t="s">
        <v>7370</v>
      </c>
      <c r="C1898" t="s">
        <v>8</v>
      </c>
      <c r="D1898" t="s">
        <v>3881</v>
      </c>
      <c r="E1898" t="s">
        <v>7672</v>
      </c>
      <c r="F1898" t="s">
        <v>7429</v>
      </c>
      <c r="G1898">
        <f>ROUND(city_populationInYear[[#This Row],[value]],2)</f>
        <v>248192</v>
      </c>
      <c r="H1898" t="s">
        <v>7670</v>
      </c>
      <c r="I1898" t="s">
        <v>3974</v>
      </c>
      <c r="J1898" t="s">
        <v>2777</v>
      </c>
      <c r="K1898" t="s">
        <v>1194</v>
      </c>
      <c r="L1898" t="s">
        <v>7371</v>
      </c>
      <c r="M1898" t="s">
        <v>7671</v>
      </c>
      <c r="N1898">
        <f t="shared" si="29"/>
        <v>7</v>
      </c>
      <c r="O1898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Mérida city, in 2013?</v>
      </c>
    </row>
    <row r="1899" spans="1:15" x14ac:dyDescent="0.3">
      <c r="A1899" t="s">
        <v>6641</v>
      </c>
      <c r="B1899" t="s">
        <v>6642</v>
      </c>
      <c r="C1899" t="s">
        <v>8</v>
      </c>
      <c r="D1899" t="s">
        <v>3881</v>
      </c>
      <c r="E1899" t="s">
        <v>7672</v>
      </c>
      <c r="F1899" t="s">
        <v>6699</v>
      </c>
      <c r="G1899">
        <f>ROUND(city_populationInYear[[#This Row],[value]],2)</f>
        <v>1324169</v>
      </c>
      <c r="H1899" t="s">
        <v>7670</v>
      </c>
      <c r="I1899" t="s">
        <v>3974</v>
      </c>
      <c r="J1899" t="s">
        <v>6644</v>
      </c>
      <c r="K1899" t="s">
        <v>1194</v>
      </c>
      <c r="L1899" t="s">
        <v>6645</v>
      </c>
      <c r="M1899" t="s">
        <v>7671</v>
      </c>
      <c r="N1899">
        <f t="shared" si="29"/>
        <v>11</v>
      </c>
      <c r="O1899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Milan city, in 2013?</v>
      </c>
    </row>
    <row r="1900" spans="1:15" x14ac:dyDescent="0.3">
      <c r="A1900" t="s">
        <v>5856</v>
      </c>
      <c r="B1900" t="s">
        <v>5857</v>
      </c>
      <c r="C1900" t="s">
        <v>8</v>
      </c>
      <c r="D1900" t="s">
        <v>3881</v>
      </c>
      <c r="E1900" t="s">
        <v>7672</v>
      </c>
      <c r="F1900" t="s">
        <v>5945</v>
      </c>
      <c r="G1900">
        <f>ROUND(city_populationInYear[[#This Row],[value]],2)</f>
        <v>37648</v>
      </c>
      <c r="H1900" t="s">
        <v>7670</v>
      </c>
      <c r="I1900" t="s">
        <v>3974</v>
      </c>
      <c r="J1900" t="s">
        <v>870</v>
      </c>
      <c r="K1900" t="s">
        <v>1194</v>
      </c>
      <c r="L1900" t="s">
        <v>5859</v>
      </c>
      <c r="M1900" t="s">
        <v>7671</v>
      </c>
      <c r="N1900">
        <f t="shared" si="29"/>
        <v>23</v>
      </c>
      <c r="O1900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Miranda de Ebro city, in 2013?</v>
      </c>
    </row>
    <row r="1901" spans="1:15" x14ac:dyDescent="0.3">
      <c r="A1901" t="s">
        <v>4976</v>
      </c>
      <c r="B1901" t="s">
        <v>4977</v>
      </c>
      <c r="C1901" t="s">
        <v>8</v>
      </c>
      <c r="D1901" t="s">
        <v>3881</v>
      </c>
      <c r="E1901" t="s">
        <v>7672</v>
      </c>
      <c r="F1901" t="s">
        <v>5113</v>
      </c>
      <c r="G1901">
        <f>ROUND(city_populationInYear[[#This Row],[value]],2)</f>
        <v>259300</v>
      </c>
      <c r="H1901" t="s">
        <v>7670</v>
      </c>
      <c r="I1901" t="s">
        <v>3974</v>
      </c>
      <c r="J1901" t="s">
        <v>4523</v>
      </c>
      <c r="K1901" t="s">
        <v>1194</v>
      </c>
      <c r="L1901" t="s">
        <v>4979</v>
      </c>
      <c r="M1901" t="s">
        <v>7671</v>
      </c>
      <c r="N1901">
        <f t="shared" si="29"/>
        <v>3</v>
      </c>
      <c r="O1901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Nassau city, in 2013?</v>
      </c>
    </row>
    <row r="1902" spans="1:15" x14ac:dyDescent="0.3">
      <c r="A1902" t="s">
        <v>4534</v>
      </c>
      <c r="B1902" t="s">
        <v>4535</v>
      </c>
      <c r="C1902" t="s">
        <v>8</v>
      </c>
      <c r="D1902" t="s">
        <v>3881</v>
      </c>
      <c r="E1902" t="s">
        <v>7672</v>
      </c>
      <c r="F1902" t="s">
        <v>4543</v>
      </c>
      <c r="G1902">
        <f>ROUND(city_populationInYear[[#This Row],[value]],2)</f>
        <v>63437</v>
      </c>
      <c r="H1902" t="s">
        <v>7670</v>
      </c>
      <c r="I1902" t="s">
        <v>3974</v>
      </c>
      <c r="J1902" t="s">
        <v>38</v>
      </c>
      <c r="K1902" t="s">
        <v>1194</v>
      </c>
      <c r="L1902" t="s">
        <v>4537</v>
      </c>
      <c r="M1902" t="s">
        <v>7671</v>
      </c>
      <c r="N1902">
        <f t="shared" si="29"/>
        <v>7</v>
      </c>
      <c r="O1902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Neubrandenburg city, in 2013?</v>
      </c>
    </row>
    <row r="1903" spans="1:15" x14ac:dyDescent="0.3">
      <c r="A1903" t="s">
        <v>6743</v>
      </c>
      <c r="B1903" t="s">
        <v>6744</v>
      </c>
      <c r="C1903" t="s">
        <v>8</v>
      </c>
      <c r="D1903" t="s">
        <v>3881</v>
      </c>
      <c r="E1903" t="s">
        <v>7672</v>
      </c>
      <c r="F1903" t="s">
        <v>6745</v>
      </c>
      <c r="G1903">
        <f>ROUND(city_populationInYear[[#This Row],[value]],2)</f>
        <v>52298</v>
      </c>
      <c r="H1903" t="s">
        <v>7670</v>
      </c>
      <c r="I1903" t="s">
        <v>3974</v>
      </c>
      <c r="J1903" t="s">
        <v>300</v>
      </c>
      <c r="K1903" t="s">
        <v>1194</v>
      </c>
      <c r="L1903" t="s">
        <v>6746</v>
      </c>
      <c r="M1903" t="s">
        <v>7671</v>
      </c>
      <c r="N1903">
        <f t="shared" si="29"/>
        <v>7</v>
      </c>
      <c r="O1903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Nordhorn city, in 2013?</v>
      </c>
    </row>
    <row r="1904" spans="1:15" x14ac:dyDescent="0.3">
      <c r="A1904" t="s">
        <v>6726</v>
      </c>
      <c r="B1904" t="s">
        <v>6727</v>
      </c>
      <c r="C1904" t="s">
        <v>8</v>
      </c>
      <c r="D1904" t="s">
        <v>3881</v>
      </c>
      <c r="E1904" t="s">
        <v>7672</v>
      </c>
      <c r="F1904" t="s">
        <v>6728</v>
      </c>
      <c r="G1904">
        <f>ROUND(city_populationInYear[[#This Row],[value]],2)</f>
        <v>23212</v>
      </c>
      <c r="H1904" t="s">
        <v>7670</v>
      </c>
      <c r="I1904" t="s">
        <v>3974</v>
      </c>
      <c r="J1904" t="s">
        <v>3090</v>
      </c>
      <c r="K1904" t="s">
        <v>1194</v>
      </c>
      <c r="L1904" t="s">
        <v>6729</v>
      </c>
      <c r="M1904" t="s">
        <v>7671</v>
      </c>
      <c r="N1904">
        <f t="shared" si="29"/>
        <v>12</v>
      </c>
      <c r="O1904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Novo Mesto city, in 2013?</v>
      </c>
    </row>
    <row r="1905" spans="1:15" x14ac:dyDescent="0.3">
      <c r="A1905" t="s">
        <v>4390</v>
      </c>
      <c r="B1905" t="s">
        <v>4391</v>
      </c>
      <c r="C1905" t="s">
        <v>8</v>
      </c>
      <c r="D1905" t="s">
        <v>3881</v>
      </c>
      <c r="E1905" t="s">
        <v>7672</v>
      </c>
      <c r="F1905" t="s">
        <v>4436</v>
      </c>
      <c r="G1905">
        <f>ROUND(city_populationInYear[[#This Row],[value]],2)</f>
        <v>16454</v>
      </c>
      <c r="H1905" t="s">
        <v>7670</v>
      </c>
      <c r="I1905" t="s">
        <v>3974</v>
      </c>
      <c r="J1905" t="s">
        <v>3749</v>
      </c>
      <c r="K1905" t="s">
        <v>1194</v>
      </c>
      <c r="L1905" t="s">
        <v>4393</v>
      </c>
      <c r="M1905" t="s">
        <v>7671</v>
      </c>
      <c r="N1905">
        <f t="shared" si="29"/>
        <v>45</v>
      </c>
      <c r="O1905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Nuuk city, in 2013?</v>
      </c>
    </row>
    <row r="1906" spans="1:15" x14ac:dyDescent="0.3">
      <c r="A1906" t="s">
        <v>4481</v>
      </c>
      <c r="B1906" t="s">
        <v>4482</v>
      </c>
      <c r="C1906" t="s">
        <v>8</v>
      </c>
      <c r="D1906" t="s">
        <v>3881</v>
      </c>
      <c r="E1906" t="s">
        <v>7672</v>
      </c>
      <c r="F1906" t="s">
        <v>5650</v>
      </c>
      <c r="G1906">
        <f>ROUND(city_populationInYear[[#This Row],[value]],2)</f>
        <v>57448</v>
      </c>
      <c r="H1906" t="s">
        <v>7670</v>
      </c>
      <c r="I1906" t="s">
        <v>3974</v>
      </c>
      <c r="J1906" t="s">
        <v>892</v>
      </c>
      <c r="K1906" t="s">
        <v>1194</v>
      </c>
      <c r="L1906" t="s">
        <v>4484</v>
      </c>
      <c r="M1906" t="s">
        <v>7671</v>
      </c>
      <c r="N1906">
        <f t="shared" si="29"/>
        <v>59</v>
      </c>
      <c r="O1906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Offenburg city, in 2013?</v>
      </c>
    </row>
    <row r="1907" spans="1:15" x14ac:dyDescent="0.3">
      <c r="A1907" t="s">
        <v>4654</v>
      </c>
      <c r="B1907" t="s">
        <v>4655</v>
      </c>
      <c r="C1907" t="s">
        <v>8</v>
      </c>
      <c r="D1907" t="s">
        <v>3881</v>
      </c>
      <c r="E1907" t="s">
        <v>7672</v>
      </c>
      <c r="F1907" t="s">
        <v>4686</v>
      </c>
      <c r="G1907">
        <f>ROUND(city_populationInYear[[#This Row],[value]],2)</f>
        <v>623966</v>
      </c>
      <c r="H1907" t="s">
        <v>7670</v>
      </c>
      <c r="I1907" t="s">
        <v>3974</v>
      </c>
      <c r="J1907" t="s">
        <v>4657</v>
      </c>
      <c r="K1907" t="s">
        <v>1194</v>
      </c>
      <c r="L1907" t="s">
        <v>4658</v>
      </c>
      <c r="M1907" t="s">
        <v>7671</v>
      </c>
      <c r="N1907">
        <f t="shared" si="29"/>
        <v>6</v>
      </c>
      <c r="O1907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Oslo city, in 2013?</v>
      </c>
    </row>
    <row r="1908" spans="1:15" x14ac:dyDescent="0.3">
      <c r="A1908" t="s">
        <v>6281</v>
      </c>
      <c r="B1908" t="s">
        <v>6282</v>
      </c>
      <c r="C1908" t="s">
        <v>8</v>
      </c>
      <c r="D1908" t="s">
        <v>3881</v>
      </c>
      <c r="E1908" t="s">
        <v>7672</v>
      </c>
      <c r="F1908" t="s">
        <v>6283</v>
      </c>
      <c r="G1908">
        <f>ROUND(city_populationInYear[[#This Row],[value]],2)</f>
        <v>880691</v>
      </c>
      <c r="H1908" t="s">
        <v>7670</v>
      </c>
      <c r="I1908" t="s">
        <v>3974</v>
      </c>
      <c r="J1908" t="s">
        <v>2924</v>
      </c>
      <c r="K1908" t="s">
        <v>1194</v>
      </c>
      <c r="L1908" t="s">
        <v>6284</v>
      </c>
      <c r="M1908" t="s">
        <v>7671</v>
      </c>
      <c r="N1908">
        <f t="shared" si="29"/>
        <v>2</v>
      </c>
      <c r="O1908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Panama City city, in 2013?</v>
      </c>
    </row>
    <row r="1909" spans="1:15" x14ac:dyDescent="0.3">
      <c r="A1909" t="s">
        <v>6217</v>
      </c>
      <c r="B1909" t="s">
        <v>6218</v>
      </c>
      <c r="C1909" t="s">
        <v>8</v>
      </c>
      <c r="D1909" t="s">
        <v>3881</v>
      </c>
      <c r="E1909" t="s">
        <v>7672</v>
      </c>
      <c r="F1909" t="s">
        <v>6219</v>
      </c>
      <c r="G1909">
        <f>ROUND(city_populationInYear[[#This Row],[value]],2)</f>
        <v>1972358</v>
      </c>
      <c r="H1909" t="s">
        <v>7670</v>
      </c>
      <c r="I1909" t="s">
        <v>3974</v>
      </c>
      <c r="J1909" t="s">
        <v>6220</v>
      </c>
      <c r="K1909" t="s">
        <v>1194</v>
      </c>
      <c r="L1909" t="s">
        <v>6221</v>
      </c>
      <c r="M1909" t="s">
        <v>7671</v>
      </c>
      <c r="N1909">
        <f t="shared" si="29"/>
        <v>5</v>
      </c>
      <c r="O1909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Perth city, in 2013?</v>
      </c>
    </row>
    <row r="1910" spans="1:15" x14ac:dyDescent="0.3">
      <c r="A1910" t="s">
        <v>5154</v>
      </c>
      <c r="B1910" t="s">
        <v>5155</v>
      </c>
      <c r="C1910" t="s">
        <v>8</v>
      </c>
      <c r="D1910" t="s">
        <v>3881</v>
      </c>
      <c r="E1910" t="s">
        <v>7672</v>
      </c>
      <c r="F1910" t="s">
        <v>5198</v>
      </c>
      <c r="G1910">
        <f>ROUND(city_populationInYear[[#This Row],[value]],2)</f>
        <v>87427</v>
      </c>
      <c r="H1910" t="s">
        <v>7670</v>
      </c>
      <c r="I1910" t="s">
        <v>3974</v>
      </c>
      <c r="J1910" t="s">
        <v>293</v>
      </c>
      <c r="K1910" t="s">
        <v>1194</v>
      </c>
      <c r="L1910" t="s">
        <v>5157</v>
      </c>
      <c r="M1910" t="s">
        <v>7671</v>
      </c>
      <c r="N1910">
        <f t="shared" si="29"/>
        <v>8</v>
      </c>
      <c r="O1910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Poitiers city, in 2013?</v>
      </c>
    </row>
    <row r="1911" spans="1:15" x14ac:dyDescent="0.3">
      <c r="A1911" t="s">
        <v>5274</v>
      </c>
      <c r="B1911" t="s">
        <v>5275</v>
      </c>
      <c r="C1911" t="s">
        <v>8</v>
      </c>
      <c r="D1911" t="s">
        <v>3881</v>
      </c>
      <c r="E1911" t="s">
        <v>7672</v>
      </c>
      <c r="F1911" t="s">
        <v>5297</v>
      </c>
      <c r="G1911">
        <f>ROUND(city_populationInYear[[#This Row],[value]],2)</f>
        <v>191268</v>
      </c>
      <c r="H1911" t="s">
        <v>7670</v>
      </c>
      <c r="I1911" t="s">
        <v>3974</v>
      </c>
      <c r="J1911" t="s">
        <v>5255</v>
      </c>
      <c r="K1911" t="s">
        <v>1194</v>
      </c>
      <c r="L1911" t="s">
        <v>5277</v>
      </c>
      <c r="M1911" t="s">
        <v>7671</v>
      </c>
      <c r="N1911">
        <f t="shared" si="29"/>
        <v>6</v>
      </c>
      <c r="O1911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Prato city, in 2013?</v>
      </c>
    </row>
    <row r="1912" spans="1:15" x14ac:dyDescent="0.3">
      <c r="A1912" t="s">
        <v>7174</v>
      </c>
      <c r="B1912" t="s">
        <v>7175</v>
      </c>
      <c r="C1912" t="s">
        <v>8</v>
      </c>
      <c r="D1912" t="s">
        <v>3881</v>
      </c>
      <c r="E1912" t="s">
        <v>7672</v>
      </c>
      <c r="F1912" t="s">
        <v>7199</v>
      </c>
      <c r="G1912">
        <f>ROUND(city_populationInYear[[#This Row],[value]],2)</f>
        <v>3635</v>
      </c>
      <c r="H1912" t="s">
        <v>7670</v>
      </c>
      <c r="I1912" t="s">
        <v>3974</v>
      </c>
      <c r="J1912" t="s">
        <v>76</v>
      </c>
      <c r="K1912" t="s">
        <v>1194</v>
      </c>
      <c r="L1912" t="s">
        <v>7176</v>
      </c>
      <c r="M1912" t="s">
        <v>7671</v>
      </c>
      <c r="N1912">
        <f t="shared" si="29"/>
        <v>23</v>
      </c>
      <c r="O1912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Rietavas city, in 2013?</v>
      </c>
    </row>
    <row r="1913" spans="1:15" x14ac:dyDescent="0.3">
      <c r="A1913" t="s">
        <v>4626</v>
      </c>
      <c r="B1913" t="s">
        <v>4627</v>
      </c>
      <c r="C1913" t="s">
        <v>8</v>
      </c>
      <c r="D1913" t="s">
        <v>3881</v>
      </c>
      <c r="E1913" t="s">
        <v>7672</v>
      </c>
      <c r="F1913" t="s">
        <v>4676</v>
      </c>
      <c r="G1913">
        <f>ROUND(city_populationInYear[[#This Row],[value]],2)</f>
        <v>182548</v>
      </c>
      <c r="H1913" t="s">
        <v>7670</v>
      </c>
      <c r="I1913" t="s">
        <v>3974</v>
      </c>
      <c r="J1913" t="s">
        <v>266</v>
      </c>
      <c r="K1913" t="s">
        <v>1194</v>
      </c>
      <c r="L1913" t="s">
        <v>4629</v>
      </c>
      <c r="M1913" t="s">
        <v>7671</v>
      </c>
      <c r="N1913">
        <f t="shared" si="29"/>
        <v>3</v>
      </c>
      <c r="O1913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Rzeszów city, in 2013?</v>
      </c>
    </row>
    <row r="1914" spans="1:15" x14ac:dyDescent="0.3">
      <c r="A1914" t="s">
        <v>3879</v>
      </c>
      <c r="B1914" t="s">
        <v>3880</v>
      </c>
      <c r="C1914" t="s">
        <v>8</v>
      </c>
      <c r="D1914" t="s">
        <v>3881</v>
      </c>
      <c r="E1914" t="s">
        <v>7672</v>
      </c>
      <c r="F1914" t="s">
        <v>3973</v>
      </c>
      <c r="G1914">
        <f>ROUND(city_populationInYear[[#This Row],[value]],2)</f>
        <v>837442</v>
      </c>
      <c r="H1914" t="s">
        <v>7670</v>
      </c>
      <c r="I1914" t="s">
        <v>3974</v>
      </c>
      <c r="J1914" t="s">
        <v>3883</v>
      </c>
      <c r="K1914" t="s">
        <v>1194</v>
      </c>
      <c r="L1914" t="s">
        <v>3884</v>
      </c>
      <c r="M1914" t="s">
        <v>7671</v>
      </c>
      <c r="N1914">
        <f t="shared" si="29"/>
        <v>28</v>
      </c>
      <c r="O1914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San Francisco city, in 2013?</v>
      </c>
    </row>
    <row r="1915" spans="1:15" x14ac:dyDescent="0.3">
      <c r="A1915" t="s">
        <v>5470</v>
      </c>
      <c r="B1915" t="s">
        <v>5471</v>
      </c>
      <c r="C1915" t="s">
        <v>8</v>
      </c>
      <c r="D1915" t="s">
        <v>3881</v>
      </c>
      <c r="E1915" t="s">
        <v>7672</v>
      </c>
      <c r="F1915" t="s">
        <v>7284</v>
      </c>
      <c r="G1915">
        <f>ROUND(city_populationInYear[[#This Row],[value]],2)</f>
        <v>32812</v>
      </c>
      <c r="H1915" t="s">
        <v>7670</v>
      </c>
      <c r="I1915" t="s">
        <v>3974</v>
      </c>
      <c r="J1915" t="s">
        <v>44</v>
      </c>
      <c r="K1915" t="s">
        <v>1194</v>
      </c>
      <c r="L1915" t="s">
        <v>5473</v>
      </c>
      <c r="M1915" t="s">
        <v>7671</v>
      </c>
      <c r="N1915">
        <f t="shared" si="29"/>
        <v>45</v>
      </c>
      <c r="O1915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Sant Joan Despí city, in 2013?</v>
      </c>
    </row>
    <row r="1916" spans="1:15" x14ac:dyDescent="0.3">
      <c r="A1916" t="s">
        <v>5429</v>
      </c>
      <c r="B1916" t="s">
        <v>5430</v>
      </c>
      <c r="C1916" t="s">
        <v>8</v>
      </c>
      <c r="D1916" t="s">
        <v>3881</v>
      </c>
      <c r="E1916" t="s">
        <v>7672</v>
      </c>
      <c r="F1916" t="s">
        <v>5451</v>
      </c>
      <c r="G1916">
        <f>ROUND(city_populationInYear[[#This Row],[value]],2)</f>
        <v>10628900</v>
      </c>
      <c r="H1916" t="s">
        <v>7670</v>
      </c>
      <c r="I1916" t="s">
        <v>3974</v>
      </c>
      <c r="J1916" t="s">
        <v>5161</v>
      </c>
      <c r="K1916" t="s">
        <v>1194</v>
      </c>
      <c r="L1916" t="s">
        <v>5432</v>
      </c>
      <c r="M1916" t="s">
        <v>7671</v>
      </c>
      <c r="N1916">
        <f t="shared" si="29"/>
        <v>4</v>
      </c>
      <c r="O1916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Shenzhen city, in 2013?</v>
      </c>
    </row>
    <row r="1917" spans="1:15" x14ac:dyDescent="0.3">
      <c r="A1917" t="s">
        <v>4277</v>
      </c>
      <c r="B1917" t="s">
        <v>4278</v>
      </c>
      <c r="C1917" t="s">
        <v>8</v>
      </c>
      <c r="D1917" t="s">
        <v>3881</v>
      </c>
      <c r="E1917" t="s">
        <v>7672</v>
      </c>
      <c r="F1917" t="s">
        <v>4309</v>
      </c>
      <c r="G1917">
        <f>ROUND(city_populationInYear[[#This Row],[value]],2)</f>
        <v>3844800</v>
      </c>
      <c r="H1917" t="s">
        <v>7670</v>
      </c>
      <c r="I1917" t="s">
        <v>3974</v>
      </c>
      <c r="J1917" t="s">
        <v>4280</v>
      </c>
      <c r="K1917" t="s">
        <v>1194</v>
      </c>
      <c r="L1917" t="s">
        <v>4281</v>
      </c>
      <c r="M1917" t="s">
        <v>7671</v>
      </c>
      <c r="N1917">
        <f t="shared" si="29"/>
        <v>72</v>
      </c>
      <c r="O1917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Singapore city, in 2013?</v>
      </c>
    </row>
    <row r="1918" spans="1:15" x14ac:dyDescent="0.3">
      <c r="A1918" t="s">
        <v>5516</v>
      </c>
      <c r="B1918" t="s">
        <v>5517</v>
      </c>
      <c r="C1918" t="s">
        <v>8</v>
      </c>
      <c r="D1918" t="s">
        <v>3881</v>
      </c>
      <c r="E1918" t="s">
        <v>7672</v>
      </c>
      <c r="F1918" t="s">
        <v>5589</v>
      </c>
      <c r="G1918">
        <f>ROUND(city_populationInYear[[#This Row],[value]],2)</f>
        <v>719149</v>
      </c>
      <c r="H1918" t="s">
        <v>7670</v>
      </c>
      <c r="I1918" t="s">
        <v>3974</v>
      </c>
      <c r="J1918" t="s">
        <v>259</v>
      </c>
      <c r="K1918" t="s">
        <v>1194</v>
      </c>
      <c r="L1918" t="s">
        <v>5519</v>
      </c>
      <c r="M1918" t="s">
        <v>7671</v>
      </c>
      <c r="N1918">
        <f t="shared" si="29"/>
        <v>54</v>
      </c>
      <c r="O1918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Tolyatti city, in 2013?</v>
      </c>
    </row>
    <row r="1919" spans="1:15" x14ac:dyDescent="0.3">
      <c r="A1919" t="s">
        <v>5873</v>
      </c>
      <c r="B1919" t="s">
        <v>5874</v>
      </c>
      <c r="C1919" t="s">
        <v>8</v>
      </c>
      <c r="D1919" t="s">
        <v>3881</v>
      </c>
      <c r="E1919" t="s">
        <v>7672</v>
      </c>
      <c r="F1919" t="s">
        <v>5917</v>
      </c>
      <c r="G1919">
        <f>ROUND(city_populationInYear[[#This Row],[value]],2)</f>
        <v>129322</v>
      </c>
      <c r="H1919" t="s">
        <v>7670</v>
      </c>
      <c r="I1919" t="s">
        <v>3974</v>
      </c>
      <c r="J1919" t="s">
        <v>33</v>
      </c>
      <c r="K1919" t="s">
        <v>1194</v>
      </c>
      <c r="L1919" t="s">
        <v>5876</v>
      </c>
      <c r="M1919" t="s">
        <v>7671</v>
      </c>
      <c r="N1919">
        <f t="shared" si="29"/>
        <v>4</v>
      </c>
      <c r="O1919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Tychy city, in 2013?</v>
      </c>
    </row>
    <row r="1920" spans="1:15" x14ac:dyDescent="0.3">
      <c r="A1920" t="s">
        <v>7378</v>
      </c>
      <c r="B1920" t="s">
        <v>7379</v>
      </c>
      <c r="C1920" t="s">
        <v>8</v>
      </c>
      <c r="D1920" t="s">
        <v>3881</v>
      </c>
      <c r="E1920" t="s">
        <v>7672</v>
      </c>
      <c r="F1920" t="s">
        <v>7411</v>
      </c>
      <c r="G1920">
        <f>ROUND(city_populationInYear[[#This Row],[value]],2)</f>
        <v>1345086</v>
      </c>
      <c r="H1920" t="s">
        <v>7670</v>
      </c>
      <c r="I1920" t="s">
        <v>3974</v>
      </c>
      <c r="J1920" t="s">
        <v>3020</v>
      </c>
      <c r="K1920" t="s">
        <v>1194</v>
      </c>
      <c r="L1920" t="s">
        <v>7381</v>
      </c>
      <c r="M1920" t="s">
        <v>7671</v>
      </c>
      <c r="N1920">
        <f t="shared" si="29"/>
        <v>15</v>
      </c>
      <c r="O1920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Ulaanbaatar city, in 2013?</v>
      </c>
    </row>
    <row r="1921" spans="1:15" x14ac:dyDescent="0.3">
      <c r="A1921" t="s">
        <v>4727</v>
      </c>
      <c r="B1921" t="s">
        <v>4728</v>
      </c>
      <c r="C1921" t="s">
        <v>8</v>
      </c>
      <c r="D1921" t="s">
        <v>3881</v>
      </c>
      <c r="E1921" t="s">
        <v>7672</v>
      </c>
      <c r="F1921" t="s">
        <v>4814</v>
      </c>
      <c r="G1921">
        <f>ROUND(city_populationInYear[[#This Row],[value]],2)</f>
        <v>119218</v>
      </c>
      <c r="H1921" t="s">
        <v>7670</v>
      </c>
      <c r="I1921" t="s">
        <v>3974</v>
      </c>
      <c r="J1921" t="s">
        <v>3228</v>
      </c>
      <c r="K1921" t="s">
        <v>1194</v>
      </c>
      <c r="L1921" t="s">
        <v>4730</v>
      </c>
      <c r="M1921" t="s">
        <v>7671</v>
      </c>
      <c r="N1921">
        <f t="shared" si="29"/>
        <v>62</v>
      </c>
      <c r="O1921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Ulm city, in 2013?</v>
      </c>
    </row>
    <row r="1922" spans="1:15" x14ac:dyDescent="0.3">
      <c r="A1922" t="s">
        <v>4152</v>
      </c>
      <c r="B1922" t="s">
        <v>4153</v>
      </c>
      <c r="C1922" t="s">
        <v>8</v>
      </c>
      <c r="D1922" t="s">
        <v>3881</v>
      </c>
      <c r="E1922" t="s">
        <v>7672</v>
      </c>
      <c r="F1922" t="s">
        <v>4225</v>
      </c>
      <c r="G1922">
        <f>ROUND(city_populationInYear[[#This Row],[value]],2)</f>
        <v>537152</v>
      </c>
      <c r="H1922" t="s">
        <v>7670</v>
      </c>
      <c r="I1922" t="s">
        <v>3974</v>
      </c>
      <c r="J1922" t="s">
        <v>3054</v>
      </c>
      <c r="K1922" t="s">
        <v>1194</v>
      </c>
      <c r="L1922" t="s">
        <v>4156</v>
      </c>
      <c r="M1922" t="s">
        <v>7671</v>
      </c>
      <c r="N1922">
        <f t="shared" ref="N1922:N1985" si="30">COUNTIF(B:B,B1922)</f>
        <v>56</v>
      </c>
      <c r="O1922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Vilnius city, in 2013?</v>
      </c>
    </row>
    <row r="1923" spans="1:15" x14ac:dyDescent="0.3">
      <c r="A1923" t="s">
        <v>6601</v>
      </c>
      <c r="B1923" t="s">
        <v>6602</v>
      </c>
      <c r="C1923" t="s">
        <v>8</v>
      </c>
      <c r="D1923" t="s">
        <v>3881</v>
      </c>
      <c r="E1923" t="s">
        <v>7672</v>
      </c>
      <c r="F1923" t="s">
        <v>6614</v>
      </c>
      <c r="G1923">
        <f>ROUND(city_populationInYear[[#This Row],[value]],2)</f>
        <v>8565</v>
      </c>
      <c r="H1923" t="s">
        <v>7670</v>
      </c>
      <c r="I1923" t="s">
        <v>3974</v>
      </c>
      <c r="J1923" t="s">
        <v>84</v>
      </c>
      <c r="K1923" t="s">
        <v>1194</v>
      </c>
      <c r="L1923" t="s">
        <v>6604</v>
      </c>
      <c r="M1923" t="s">
        <v>7671</v>
      </c>
      <c r="N1923">
        <f t="shared" si="30"/>
        <v>22</v>
      </c>
      <c r="O1923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Vrhnika city, in 2013?</v>
      </c>
    </row>
    <row r="1924" spans="1:15" x14ac:dyDescent="0.3">
      <c r="A1924" t="s">
        <v>4269</v>
      </c>
      <c r="B1924" t="s">
        <v>4270</v>
      </c>
      <c r="C1924" t="s">
        <v>8</v>
      </c>
      <c r="D1924" t="s">
        <v>3881</v>
      </c>
      <c r="E1924" t="s">
        <v>7672</v>
      </c>
      <c r="F1924" t="s">
        <v>4319</v>
      </c>
      <c r="G1924">
        <f>ROUND(city_populationInYear[[#This Row],[value]],2)</f>
        <v>1724404</v>
      </c>
      <c r="H1924" t="s">
        <v>7670</v>
      </c>
      <c r="I1924" t="s">
        <v>3974</v>
      </c>
      <c r="J1924" t="s">
        <v>4272</v>
      </c>
      <c r="K1924" t="s">
        <v>1194</v>
      </c>
      <c r="L1924" t="s">
        <v>4273</v>
      </c>
      <c r="M1924" t="s">
        <v>7671</v>
      </c>
      <c r="N1924">
        <f t="shared" si="30"/>
        <v>33</v>
      </c>
      <c r="O1924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Warsaw city, in 2013?</v>
      </c>
    </row>
    <row r="1925" spans="1:15" x14ac:dyDescent="0.3">
      <c r="A1925" t="s">
        <v>6015</v>
      </c>
      <c r="B1925" t="s">
        <v>6016</v>
      </c>
      <c r="C1925" t="s">
        <v>8</v>
      </c>
      <c r="D1925" t="s">
        <v>3881</v>
      </c>
      <c r="E1925" t="s">
        <v>7672</v>
      </c>
      <c r="F1925" t="s">
        <v>6035</v>
      </c>
      <c r="G1925">
        <f>ROUND(city_populationInYear[[#This Row],[value]],2)</f>
        <v>42219</v>
      </c>
      <c r="H1925" t="s">
        <v>7670</v>
      </c>
      <c r="I1925" t="s">
        <v>3974</v>
      </c>
      <c r="J1925" t="s">
        <v>64</v>
      </c>
      <c r="K1925" t="s">
        <v>1194</v>
      </c>
      <c r="L1925" t="s">
        <v>6018</v>
      </c>
      <c r="M1925" t="s">
        <v>7671</v>
      </c>
      <c r="N1925">
        <f t="shared" si="30"/>
        <v>6</v>
      </c>
      <c r="O1925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Wismar city, in 2013?</v>
      </c>
    </row>
    <row r="1926" spans="1:15" x14ac:dyDescent="0.3">
      <c r="A1926" t="s">
        <v>4736</v>
      </c>
      <c r="B1926" t="s">
        <v>4737</v>
      </c>
      <c r="C1926" t="s">
        <v>8</v>
      </c>
      <c r="D1926" t="s">
        <v>3881</v>
      </c>
      <c r="E1926" t="s">
        <v>7672</v>
      </c>
      <c r="F1926" t="s">
        <v>6134</v>
      </c>
      <c r="G1926">
        <f>ROUND(city_populationInYear[[#This Row],[value]],2)</f>
        <v>124698</v>
      </c>
      <c r="H1926" t="s">
        <v>7670</v>
      </c>
      <c r="I1926" t="s">
        <v>3974</v>
      </c>
      <c r="J1926" t="s">
        <v>2772</v>
      </c>
      <c r="K1926" t="s">
        <v>1194</v>
      </c>
      <c r="L1926" t="s">
        <v>4739</v>
      </c>
      <c r="M1926" t="s">
        <v>7671</v>
      </c>
      <c r="N1926">
        <f t="shared" si="30"/>
        <v>23</v>
      </c>
      <c r="O1926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Würzburg city, in 2013?</v>
      </c>
    </row>
    <row r="1927" spans="1:15" x14ac:dyDescent="0.3">
      <c r="A1927" t="s">
        <v>7241</v>
      </c>
      <c r="B1927" t="s">
        <v>7242</v>
      </c>
      <c r="C1927" t="s">
        <v>8</v>
      </c>
      <c r="D1927" t="s">
        <v>3881</v>
      </c>
      <c r="E1927" t="s">
        <v>7672</v>
      </c>
      <c r="F1927" t="s">
        <v>7279</v>
      </c>
      <c r="G1927">
        <f>ROUND(city_populationInYear[[#This Row],[value]],2)</f>
        <v>36607</v>
      </c>
      <c r="H1927" t="s">
        <v>7670</v>
      </c>
      <c r="I1927" t="s">
        <v>1170</v>
      </c>
      <c r="J1927" t="s">
        <v>56</v>
      </c>
      <c r="K1927" t="s">
        <v>1194</v>
      </c>
      <c r="L1927" t="s">
        <v>7244</v>
      </c>
      <c r="M1927" t="s">
        <v>7671</v>
      </c>
      <c r="N1927">
        <f t="shared" si="30"/>
        <v>31</v>
      </c>
      <c r="O1927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Abinsk city, in 2014?</v>
      </c>
    </row>
    <row r="1928" spans="1:15" x14ac:dyDescent="0.3">
      <c r="A1928" t="s">
        <v>5737</v>
      </c>
      <c r="B1928" t="s">
        <v>5738</v>
      </c>
      <c r="C1928" t="s">
        <v>8</v>
      </c>
      <c r="D1928" t="s">
        <v>3881</v>
      </c>
      <c r="E1928" t="s">
        <v>7672</v>
      </c>
      <c r="F1928" t="s">
        <v>5756</v>
      </c>
      <c r="G1928">
        <f>ROUND(city_populationInYear[[#This Row],[value]],2)</f>
        <v>44135</v>
      </c>
      <c r="H1928" t="s">
        <v>7670</v>
      </c>
      <c r="I1928" t="s">
        <v>1170</v>
      </c>
      <c r="J1928" t="s">
        <v>169</v>
      </c>
      <c r="K1928" t="s">
        <v>1194</v>
      </c>
      <c r="L1928" t="s">
        <v>5740</v>
      </c>
      <c r="M1928" t="s">
        <v>7671</v>
      </c>
      <c r="N1928">
        <f t="shared" si="30"/>
        <v>59</v>
      </c>
      <c r="O1928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Albstadt city, in 2014?</v>
      </c>
    </row>
    <row r="1929" spans="1:15" x14ac:dyDescent="0.3">
      <c r="A1929" t="s">
        <v>5852</v>
      </c>
      <c r="B1929" t="s">
        <v>5853</v>
      </c>
      <c r="C1929" t="s">
        <v>8</v>
      </c>
      <c r="D1929" t="s">
        <v>3881</v>
      </c>
      <c r="E1929" t="s">
        <v>7672</v>
      </c>
      <c r="F1929" t="s">
        <v>5974</v>
      </c>
      <c r="G1929">
        <f>ROUND(city_populationInYear[[#This Row],[value]],2)</f>
        <v>332067</v>
      </c>
      <c r="H1929" t="s">
        <v>7670</v>
      </c>
      <c r="I1929" t="s">
        <v>1170</v>
      </c>
      <c r="J1929" t="s">
        <v>2040</v>
      </c>
      <c r="K1929" t="s">
        <v>1194</v>
      </c>
      <c r="L1929" t="s">
        <v>5855</v>
      </c>
      <c r="M1929" t="s">
        <v>7671</v>
      </c>
      <c r="N1929">
        <f t="shared" si="30"/>
        <v>23</v>
      </c>
      <c r="O1929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Alicante city, in 2014?</v>
      </c>
    </row>
    <row r="1930" spans="1:15" x14ac:dyDescent="0.3">
      <c r="A1930" t="s">
        <v>6788</v>
      </c>
      <c r="B1930" t="s">
        <v>6789</v>
      </c>
      <c r="C1930" t="s">
        <v>8</v>
      </c>
      <c r="D1930" t="s">
        <v>3881</v>
      </c>
      <c r="E1930" t="s">
        <v>7672</v>
      </c>
      <c r="F1930" t="s">
        <v>6798</v>
      </c>
      <c r="G1930">
        <f>ROUND(city_populationInYear[[#This Row],[value]],2)</f>
        <v>17270</v>
      </c>
      <c r="H1930" t="s">
        <v>7670</v>
      </c>
      <c r="I1930" t="s">
        <v>1170</v>
      </c>
      <c r="J1930" t="s">
        <v>29</v>
      </c>
      <c r="K1930" t="s">
        <v>1194</v>
      </c>
      <c r="L1930" t="s">
        <v>6791</v>
      </c>
      <c r="M1930" t="s">
        <v>7671</v>
      </c>
      <c r="N1930">
        <f t="shared" si="30"/>
        <v>7</v>
      </c>
      <c r="O1930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Altena city, in 2014?</v>
      </c>
    </row>
    <row r="1931" spans="1:15" x14ac:dyDescent="0.3">
      <c r="A1931" t="s">
        <v>4854</v>
      </c>
      <c r="B1931" t="s">
        <v>4855</v>
      </c>
      <c r="C1931" t="s">
        <v>8</v>
      </c>
      <c r="D1931" t="s">
        <v>3881</v>
      </c>
      <c r="E1931" t="s">
        <v>7672</v>
      </c>
      <c r="F1931" t="s">
        <v>4947</v>
      </c>
      <c r="G1931">
        <f>ROUND(city_populationInYear[[#This Row],[value]],2)</f>
        <v>81659</v>
      </c>
      <c r="H1931" t="s">
        <v>7670</v>
      </c>
      <c r="I1931" t="s">
        <v>1170</v>
      </c>
      <c r="J1931" t="s">
        <v>195</v>
      </c>
      <c r="K1931" t="s">
        <v>1194</v>
      </c>
      <c r="L1931" t="s">
        <v>4857</v>
      </c>
      <c r="M1931" t="s">
        <v>7671</v>
      </c>
      <c r="N1931">
        <f t="shared" si="30"/>
        <v>22</v>
      </c>
      <c r="O1931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Avilés city, in 2014?</v>
      </c>
    </row>
    <row r="1932" spans="1:15" x14ac:dyDescent="0.3">
      <c r="A1932" t="s">
        <v>7251</v>
      </c>
      <c r="B1932" t="s">
        <v>7252</v>
      </c>
      <c r="C1932" t="s">
        <v>8</v>
      </c>
      <c r="D1932" t="s">
        <v>3881</v>
      </c>
      <c r="E1932" t="s">
        <v>7672</v>
      </c>
      <c r="F1932" t="s">
        <v>7269</v>
      </c>
      <c r="G1932">
        <f>ROUND(city_populationInYear[[#This Row],[value]],2)</f>
        <v>150517</v>
      </c>
      <c r="H1932" t="s">
        <v>7670</v>
      </c>
      <c r="I1932" t="s">
        <v>1170</v>
      </c>
      <c r="J1932" t="s">
        <v>5842</v>
      </c>
      <c r="K1932" t="s">
        <v>1194</v>
      </c>
      <c r="L1932" t="s">
        <v>7254</v>
      </c>
      <c r="M1932" t="s">
        <v>7671</v>
      </c>
      <c r="N1932">
        <f t="shared" si="30"/>
        <v>23</v>
      </c>
      <c r="O1932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Badajoz city, in 2014?</v>
      </c>
    </row>
    <row r="1933" spans="1:15" x14ac:dyDescent="0.3">
      <c r="A1933" t="s">
        <v>3890</v>
      </c>
      <c r="B1933" t="s">
        <v>3891</v>
      </c>
      <c r="C1933" t="s">
        <v>8</v>
      </c>
      <c r="D1933" t="s">
        <v>3881</v>
      </c>
      <c r="E1933" t="s">
        <v>7672</v>
      </c>
      <c r="F1933" t="s">
        <v>4017</v>
      </c>
      <c r="G1933">
        <f>ROUND(city_populationInYear[[#This Row],[value]],2)</f>
        <v>130015</v>
      </c>
      <c r="H1933" t="s">
        <v>7670</v>
      </c>
      <c r="I1933" t="s">
        <v>1170</v>
      </c>
      <c r="J1933" t="s">
        <v>3503</v>
      </c>
      <c r="K1933" t="s">
        <v>1194</v>
      </c>
      <c r="L1933" t="s">
        <v>3893</v>
      </c>
      <c r="M1933" t="s">
        <v>7671</v>
      </c>
      <c r="N1933">
        <f t="shared" si="30"/>
        <v>55</v>
      </c>
      <c r="O1933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Bern city, in 2014?</v>
      </c>
    </row>
    <row r="1934" spans="1:15" x14ac:dyDescent="0.3">
      <c r="A1934" t="s">
        <v>7623</v>
      </c>
      <c r="B1934" t="s">
        <v>7624</v>
      </c>
      <c r="C1934" t="s">
        <v>8</v>
      </c>
      <c r="D1934" t="s">
        <v>3881</v>
      </c>
      <c r="E1934" t="s">
        <v>7672</v>
      </c>
      <c r="F1934" t="s">
        <v>7664</v>
      </c>
      <c r="G1934">
        <f>ROUND(city_populationInYear[[#This Row],[value]],2)</f>
        <v>6676</v>
      </c>
      <c r="H1934" t="s">
        <v>7670</v>
      </c>
      <c r="I1934" t="s">
        <v>1170</v>
      </c>
      <c r="J1934" t="s">
        <v>84</v>
      </c>
      <c r="K1934" t="s">
        <v>1194</v>
      </c>
      <c r="L1934" t="s">
        <v>7626</v>
      </c>
      <c r="M1934" t="s">
        <v>7671</v>
      </c>
      <c r="N1934">
        <f t="shared" si="30"/>
        <v>8</v>
      </c>
      <c r="O1934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Böhlen city, in 2014?</v>
      </c>
    </row>
    <row r="1935" spans="1:15" x14ac:dyDescent="0.3">
      <c r="A1935" t="s">
        <v>4616</v>
      </c>
      <c r="B1935" t="s">
        <v>4617</v>
      </c>
      <c r="C1935" t="s">
        <v>8</v>
      </c>
      <c r="D1935" t="s">
        <v>3881</v>
      </c>
      <c r="E1935" t="s">
        <v>7672</v>
      </c>
      <c r="F1935" t="s">
        <v>4688</v>
      </c>
      <c r="G1935">
        <f>ROUND(city_populationInYear[[#This Row],[value]],2)</f>
        <v>319960</v>
      </c>
      <c r="H1935" t="s">
        <v>7670</v>
      </c>
      <c r="I1935" t="s">
        <v>1170</v>
      </c>
      <c r="J1935" t="s">
        <v>4619</v>
      </c>
      <c r="K1935" t="s">
        <v>1194</v>
      </c>
      <c r="L1935" t="s">
        <v>4620</v>
      </c>
      <c r="M1935" t="s">
        <v>7671</v>
      </c>
      <c r="N1935">
        <f t="shared" si="30"/>
        <v>17</v>
      </c>
      <c r="O1935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Bonn city, in 2014?</v>
      </c>
    </row>
    <row r="1936" spans="1:15" x14ac:dyDescent="0.3">
      <c r="A1936" t="s">
        <v>5866</v>
      </c>
      <c r="B1936" t="s">
        <v>5867</v>
      </c>
      <c r="C1936" t="s">
        <v>8</v>
      </c>
      <c r="D1936" t="s">
        <v>3881</v>
      </c>
      <c r="E1936" t="s">
        <v>7672</v>
      </c>
      <c r="F1936" t="s">
        <v>5868</v>
      </c>
      <c r="G1936">
        <f>ROUND(city_populationInYear[[#This Row],[value]],2)</f>
        <v>117377</v>
      </c>
      <c r="H1936" t="s">
        <v>7670</v>
      </c>
      <c r="I1936" t="s">
        <v>1170</v>
      </c>
      <c r="J1936" t="s">
        <v>2780</v>
      </c>
      <c r="K1936" t="s">
        <v>1194</v>
      </c>
      <c r="L1936" t="s">
        <v>5869</v>
      </c>
      <c r="M1936" t="s">
        <v>7671</v>
      </c>
      <c r="N1936">
        <f t="shared" si="30"/>
        <v>5</v>
      </c>
      <c r="O1936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Bruges city, in 2014?</v>
      </c>
    </row>
    <row r="1937" spans="1:15" x14ac:dyDescent="0.3">
      <c r="A1937" t="s">
        <v>5010</v>
      </c>
      <c r="B1937" t="s">
        <v>5011</v>
      </c>
      <c r="C1937" t="s">
        <v>8</v>
      </c>
      <c r="D1937" t="s">
        <v>3881</v>
      </c>
      <c r="E1937" t="s">
        <v>7672</v>
      </c>
      <c r="F1937" t="s">
        <v>5089</v>
      </c>
      <c r="G1937">
        <f>ROUND(city_populationInYear[[#This Row],[value]],2)</f>
        <v>249485</v>
      </c>
      <c r="H1937" t="s">
        <v>7670</v>
      </c>
      <c r="I1937" t="s">
        <v>1170</v>
      </c>
      <c r="J1937" t="s">
        <v>293</v>
      </c>
      <c r="K1937" t="s">
        <v>1194</v>
      </c>
      <c r="L1937" t="s">
        <v>5013</v>
      </c>
      <c r="M1937" t="s">
        <v>7671</v>
      </c>
      <c r="N1937">
        <f t="shared" si="30"/>
        <v>13</v>
      </c>
      <c r="O1937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Brunswick city, in 2014?</v>
      </c>
    </row>
    <row r="1938" spans="1:15" x14ac:dyDescent="0.3">
      <c r="A1938" t="s">
        <v>4748</v>
      </c>
      <c r="B1938" t="s">
        <v>4749</v>
      </c>
      <c r="C1938" t="s">
        <v>8</v>
      </c>
      <c r="D1938" t="s">
        <v>3881</v>
      </c>
      <c r="E1938" t="s">
        <v>7672</v>
      </c>
      <c r="F1938" t="s">
        <v>4803</v>
      </c>
      <c r="G1938">
        <f>ROUND(city_populationInYear[[#This Row],[value]],2)</f>
        <v>381488</v>
      </c>
      <c r="H1938" t="s">
        <v>7670</v>
      </c>
      <c r="I1938" t="s">
        <v>1170</v>
      </c>
      <c r="J1938" t="s">
        <v>4751</v>
      </c>
      <c r="K1938" t="s">
        <v>1194</v>
      </c>
      <c r="L1938" t="s">
        <v>4752</v>
      </c>
      <c r="M1938" t="s">
        <v>7671</v>
      </c>
      <c r="N1938">
        <f t="shared" si="30"/>
        <v>3</v>
      </c>
      <c r="O1938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Canberra city, in 2014?</v>
      </c>
    </row>
    <row r="1939" spans="1:15" x14ac:dyDescent="0.3">
      <c r="A1939" t="s">
        <v>6480</v>
      </c>
      <c r="B1939" t="s">
        <v>6481</v>
      </c>
      <c r="C1939" t="s">
        <v>8</v>
      </c>
      <c r="D1939" t="s">
        <v>3881</v>
      </c>
      <c r="E1939" t="s">
        <v>7672</v>
      </c>
      <c r="F1939" t="s">
        <v>6502</v>
      </c>
      <c r="G1939">
        <f>ROUND(city_populationInYear[[#This Row],[value]],2)</f>
        <v>3359818</v>
      </c>
      <c r="H1939" t="s">
        <v>7670</v>
      </c>
      <c r="I1939" t="s">
        <v>1170</v>
      </c>
      <c r="J1939" t="s">
        <v>3749</v>
      </c>
      <c r="K1939" t="s">
        <v>1194</v>
      </c>
      <c r="L1939" t="s">
        <v>6483</v>
      </c>
      <c r="M1939" t="s">
        <v>7671</v>
      </c>
      <c r="N1939">
        <f t="shared" si="30"/>
        <v>11</v>
      </c>
      <c r="O1939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Casablanca city, in 2014?</v>
      </c>
    </row>
    <row r="1940" spans="1:15" x14ac:dyDescent="0.3">
      <c r="A1940" t="s">
        <v>4862</v>
      </c>
      <c r="B1940" t="s">
        <v>4863</v>
      </c>
      <c r="C1940" t="s">
        <v>8</v>
      </c>
      <c r="D1940" t="s">
        <v>3881</v>
      </c>
      <c r="E1940" t="s">
        <v>7672</v>
      </c>
      <c r="F1940" t="s">
        <v>4929</v>
      </c>
      <c r="G1940">
        <f>ROUND(city_populationInYear[[#This Row],[value]],2)</f>
        <v>173841</v>
      </c>
      <c r="H1940" t="s">
        <v>7670</v>
      </c>
      <c r="I1940" t="s">
        <v>1170</v>
      </c>
      <c r="J1940" t="s">
        <v>183</v>
      </c>
      <c r="K1940" t="s">
        <v>1194</v>
      </c>
      <c r="L1940" t="s">
        <v>4865</v>
      </c>
      <c r="M1940" t="s">
        <v>7671</v>
      </c>
      <c r="N1940">
        <f t="shared" si="30"/>
        <v>23</v>
      </c>
      <c r="O1940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Castelló de la Plana city, in 2014?</v>
      </c>
    </row>
    <row r="1941" spans="1:15" x14ac:dyDescent="0.3">
      <c r="A1941" t="s">
        <v>7398</v>
      </c>
      <c r="B1941" t="s">
        <v>7399</v>
      </c>
      <c r="C1941" t="s">
        <v>8</v>
      </c>
      <c r="D1941" t="s">
        <v>3881</v>
      </c>
      <c r="E1941" t="s">
        <v>7672</v>
      </c>
      <c r="F1941" t="s">
        <v>7454</v>
      </c>
      <c r="G1941">
        <f>ROUND(city_populationInYear[[#This Row],[value]],2)</f>
        <v>532513</v>
      </c>
      <c r="H1941" t="s">
        <v>7670</v>
      </c>
      <c r="I1941" t="s">
        <v>1170</v>
      </c>
      <c r="J1941" t="s">
        <v>2959</v>
      </c>
      <c r="K1941" t="s">
        <v>1194</v>
      </c>
      <c r="L1941" t="s">
        <v>7401</v>
      </c>
      <c r="M1941" t="s">
        <v>7671</v>
      </c>
      <c r="N1941">
        <f t="shared" si="30"/>
        <v>17</v>
      </c>
      <c r="O1941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Chișinău city, in 2014?</v>
      </c>
    </row>
    <row r="1942" spans="1:15" x14ac:dyDescent="0.3">
      <c r="A1942" t="s">
        <v>7145</v>
      </c>
      <c r="B1942" t="s">
        <v>7146</v>
      </c>
      <c r="C1942" t="s">
        <v>8</v>
      </c>
      <c r="D1942" t="s">
        <v>3881</v>
      </c>
      <c r="E1942" t="s">
        <v>7672</v>
      </c>
      <c r="F1942" t="s">
        <v>7167</v>
      </c>
      <c r="G1942">
        <f>ROUND(city_populationInYear[[#This Row],[value]],2)</f>
        <v>1667864</v>
      </c>
      <c r="H1942" t="s">
        <v>7670</v>
      </c>
      <c r="I1942" t="s">
        <v>1170</v>
      </c>
      <c r="J1942" t="s">
        <v>6220</v>
      </c>
      <c r="K1942" t="s">
        <v>1194</v>
      </c>
      <c r="L1942" t="s">
        <v>7147</v>
      </c>
      <c r="M1942" t="s">
        <v>7671</v>
      </c>
      <c r="N1942">
        <f t="shared" si="30"/>
        <v>6</v>
      </c>
      <c r="O1942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Conakry city, in 2014?</v>
      </c>
    </row>
    <row r="1943" spans="1:15" x14ac:dyDescent="0.3">
      <c r="A1943" t="s">
        <v>4924</v>
      </c>
      <c r="B1943" t="s">
        <v>4925</v>
      </c>
      <c r="C1943" t="s">
        <v>8</v>
      </c>
      <c r="D1943" t="s">
        <v>3881</v>
      </c>
      <c r="E1943" t="s">
        <v>7672</v>
      </c>
      <c r="F1943" t="s">
        <v>4931</v>
      </c>
      <c r="G1943">
        <f>ROUND(city_populationInYear[[#This Row],[value]],2)</f>
        <v>2332</v>
      </c>
      <c r="H1943" t="s">
        <v>7670</v>
      </c>
      <c r="I1943" t="s">
        <v>1170</v>
      </c>
      <c r="J1943" t="s">
        <v>300</v>
      </c>
      <c r="K1943" t="s">
        <v>1194</v>
      </c>
      <c r="L1943" t="s">
        <v>4927</v>
      </c>
      <c r="M1943" t="s">
        <v>7671</v>
      </c>
      <c r="N1943">
        <f t="shared" si="30"/>
        <v>6</v>
      </c>
      <c r="O1943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Egilsstaðir city, in 2014?</v>
      </c>
    </row>
    <row r="1944" spans="1:15" x14ac:dyDescent="0.3">
      <c r="A1944" t="s">
        <v>7614</v>
      </c>
      <c r="B1944" t="s">
        <v>7615</v>
      </c>
      <c r="C1944" t="s">
        <v>8</v>
      </c>
      <c r="D1944" t="s">
        <v>3881</v>
      </c>
      <c r="E1944" t="s">
        <v>7672</v>
      </c>
      <c r="F1944" t="s">
        <v>7667</v>
      </c>
      <c r="G1944">
        <f>ROUND(city_populationInYear[[#This Row],[value]],2)</f>
        <v>228647</v>
      </c>
      <c r="H1944" t="s">
        <v>7670</v>
      </c>
      <c r="I1944" t="s">
        <v>1170</v>
      </c>
      <c r="J1944" t="s">
        <v>283</v>
      </c>
      <c r="K1944" t="s">
        <v>1194</v>
      </c>
      <c r="L1944" t="s">
        <v>7617</v>
      </c>
      <c r="M1944" t="s">
        <v>7671</v>
      </c>
      <c r="N1944">
        <f t="shared" si="30"/>
        <v>8</v>
      </c>
      <c r="O1944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Elche city, in 2014?</v>
      </c>
    </row>
    <row r="1945" spans="1:15" x14ac:dyDescent="0.3">
      <c r="A1945" t="s">
        <v>7000</v>
      </c>
      <c r="B1945" t="s">
        <v>7001</v>
      </c>
      <c r="C1945" t="s">
        <v>8</v>
      </c>
      <c r="D1945" t="s">
        <v>3881</v>
      </c>
      <c r="E1945" t="s">
        <v>7672</v>
      </c>
      <c r="F1945" t="s">
        <v>7093</v>
      </c>
      <c r="G1945">
        <f>ROUND(city_populationInYear[[#This Row],[value]],2)</f>
        <v>90378</v>
      </c>
      <c r="H1945" t="s">
        <v>7670</v>
      </c>
      <c r="I1945" t="s">
        <v>1170</v>
      </c>
      <c r="J1945" t="s">
        <v>2401</v>
      </c>
      <c r="K1945" t="s">
        <v>1194</v>
      </c>
      <c r="L1945" t="s">
        <v>7003</v>
      </c>
      <c r="M1945" t="s">
        <v>7671</v>
      </c>
      <c r="N1945">
        <f t="shared" si="30"/>
        <v>59</v>
      </c>
      <c r="O1945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Esslingen am Neckar city, in 2014?</v>
      </c>
    </row>
    <row r="1946" spans="1:15" x14ac:dyDescent="0.3">
      <c r="A1946" t="s">
        <v>7510</v>
      </c>
      <c r="B1946" t="s">
        <v>7511</v>
      </c>
      <c r="C1946" t="s">
        <v>8</v>
      </c>
      <c r="D1946" t="s">
        <v>3881</v>
      </c>
      <c r="E1946" t="s">
        <v>7672</v>
      </c>
      <c r="F1946" t="s">
        <v>7527</v>
      </c>
      <c r="G1946">
        <f>ROUND(city_populationInYear[[#This Row],[value]],2)</f>
        <v>39922</v>
      </c>
      <c r="H1946" t="s">
        <v>7670</v>
      </c>
      <c r="I1946" t="s">
        <v>1170</v>
      </c>
      <c r="J1946" t="s">
        <v>945</v>
      </c>
      <c r="K1946" t="s">
        <v>1194</v>
      </c>
      <c r="L1946" t="s">
        <v>7513</v>
      </c>
      <c r="M1946" t="s">
        <v>7671</v>
      </c>
      <c r="N1946">
        <f t="shared" si="30"/>
        <v>11</v>
      </c>
      <c r="O1946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Fredericia city, in 2014?</v>
      </c>
    </row>
    <row r="1947" spans="1:15" x14ac:dyDescent="0.3">
      <c r="A1947" t="s">
        <v>7056</v>
      </c>
      <c r="B1947" t="s">
        <v>7057</v>
      </c>
      <c r="C1947" t="s">
        <v>8</v>
      </c>
      <c r="D1947" t="s">
        <v>3881</v>
      </c>
      <c r="E1947" t="s">
        <v>7672</v>
      </c>
      <c r="F1947" t="s">
        <v>7073</v>
      </c>
      <c r="G1947">
        <f>ROUND(city_populationInYear[[#This Row],[value]],2)</f>
        <v>951000</v>
      </c>
      <c r="H1947" t="s">
        <v>7670</v>
      </c>
      <c r="I1947" t="s">
        <v>1170</v>
      </c>
      <c r="J1947" t="s">
        <v>2924</v>
      </c>
      <c r="K1947" t="s">
        <v>1194</v>
      </c>
      <c r="L1947" t="s">
        <v>7059</v>
      </c>
      <c r="M1947" t="s">
        <v>7671</v>
      </c>
      <c r="N1947">
        <f t="shared" si="30"/>
        <v>4</v>
      </c>
      <c r="O1947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Freetown city, in 2014?</v>
      </c>
    </row>
    <row r="1948" spans="1:15" x14ac:dyDescent="0.3">
      <c r="A1948" t="s">
        <v>5630</v>
      </c>
      <c r="B1948" t="s">
        <v>5631</v>
      </c>
      <c r="C1948" t="s">
        <v>8</v>
      </c>
      <c r="D1948" t="s">
        <v>3881</v>
      </c>
      <c r="E1948" t="s">
        <v>7672</v>
      </c>
      <c r="F1948" t="s">
        <v>5710</v>
      </c>
      <c r="G1948">
        <f>ROUND(city_populationInYear[[#This Row],[value]],2)</f>
        <v>58350</v>
      </c>
      <c r="H1948" t="s">
        <v>7670</v>
      </c>
      <c r="I1948" t="s">
        <v>1170</v>
      </c>
      <c r="J1948" t="s">
        <v>33</v>
      </c>
      <c r="K1948" t="s">
        <v>1194</v>
      </c>
      <c r="L1948" t="s">
        <v>5633</v>
      </c>
      <c r="M1948" t="s">
        <v>7671</v>
      </c>
      <c r="N1948">
        <f t="shared" si="30"/>
        <v>60</v>
      </c>
      <c r="O1948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Friedrichshafen city, in 2014?</v>
      </c>
    </row>
    <row r="1949" spans="1:15" x14ac:dyDescent="0.3">
      <c r="A1949" t="s">
        <v>6484</v>
      </c>
      <c r="B1949" t="s">
        <v>6485</v>
      </c>
      <c r="C1949" t="s">
        <v>8</v>
      </c>
      <c r="D1949" t="s">
        <v>3881</v>
      </c>
      <c r="E1949" t="s">
        <v>7672</v>
      </c>
      <c r="F1949" t="s">
        <v>6530</v>
      </c>
      <c r="G1949">
        <f>ROUND(city_populationInYear[[#This Row],[value]],2)</f>
        <v>95860</v>
      </c>
      <c r="H1949" t="s">
        <v>7670</v>
      </c>
      <c r="I1949" t="s">
        <v>1170</v>
      </c>
      <c r="J1949" t="s">
        <v>38</v>
      </c>
      <c r="K1949" t="s">
        <v>1194</v>
      </c>
      <c r="L1949" t="s">
        <v>6487</v>
      </c>
      <c r="M1949" t="s">
        <v>7671</v>
      </c>
      <c r="N1949">
        <f t="shared" si="30"/>
        <v>52</v>
      </c>
      <c r="O1949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Gatchina city, in 2014?</v>
      </c>
    </row>
    <row r="1950" spans="1:15" x14ac:dyDescent="0.3">
      <c r="A1950" t="s">
        <v>6635</v>
      </c>
      <c r="B1950" t="s">
        <v>6636</v>
      </c>
      <c r="C1950" t="s">
        <v>8</v>
      </c>
      <c r="D1950" t="s">
        <v>3881</v>
      </c>
      <c r="E1950" t="s">
        <v>7672</v>
      </c>
      <c r="F1950" t="s">
        <v>6668</v>
      </c>
      <c r="G1950">
        <f>ROUND(city_populationInYear[[#This Row],[value]],2)</f>
        <v>247799</v>
      </c>
      <c r="H1950" t="s">
        <v>7670</v>
      </c>
      <c r="I1950" t="s">
        <v>1170</v>
      </c>
      <c r="J1950" t="s">
        <v>1173</v>
      </c>
      <c r="K1950" t="s">
        <v>1194</v>
      </c>
      <c r="L1950" t="s">
        <v>6638</v>
      </c>
      <c r="M1950" t="s">
        <v>7671</v>
      </c>
      <c r="N1950">
        <f t="shared" si="30"/>
        <v>4</v>
      </c>
      <c r="O1950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Gdynia city, in 2014?</v>
      </c>
    </row>
    <row r="1951" spans="1:15" x14ac:dyDescent="0.3">
      <c r="A1951" t="s">
        <v>6475</v>
      </c>
      <c r="B1951" t="s">
        <v>6476</v>
      </c>
      <c r="C1951" t="s">
        <v>8</v>
      </c>
      <c r="D1951" t="s">
        <v>3881</v>
      </c>
      <c r="E1951" t="s">
        <v>7672</v>
      </c>
      <c r="F1951" t="s">
        <v>6510</v>
      </c>
      <c r="G1951">
        <f>ROUND(city_populationInYear[[#This Row],[value]],2)</f>
        <v>7234800</v>
      </c>
      <c r="H1951" t="s">
        <v>7670</v>
      </c>
      <c r="I1951" t="s">
        <v>1170</v>
      </c>
      <c r="J1951" t="s">
        <v>6478</v>
      </c>
      <c r="K1951" t="s">
        <v>1194</v>
      </c>
      <c r="L1951" t="s">
        <v>6479</v>
      </c>
      <c r="M1951" t="s">
        <v>7671</v>
      </c>
      <c r="N1951">
        <f t="shared" si="30"/>
        <v>15</v>
      </c>
      <c r="O1951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Hong Kong city, in 2014?</v>
      </c>
    </row>
    <row r="1952" spans="1:15" x14ac:dyDescent="0.3">
      <c r="A1952" t="s">
        <v>5158</v>
      </c>
      <c r="B1952" t="s">
        <v>5159</v>
      </c>
      <c r="C1952" t="s">
        <v>8</v>
      </c>
      <c r="D1952" t="s">
        <v>3881</v>
      </c>
      <c r="E1952" t="s">
        <v>7672</v>
      </c>
      <c r="F1952" t="s">
        <v>5209</v>
      </c>
      <c r="G1952">
        <f>ROUND(city_populationInYear[[#This Row],[value]],2)</f>
        <v>612973</v>
      </c>
      <c r="H1952" t="s">
        <v>7670</v>
      </c>
      <c r="I1952" t="s">
        <v>1170</v>
      </c>
      <c r="J1952" t="s">
        <v>5161</v>
      </c>
      <c r="K1952" t="s">
        <v>1194</v>
      </c>
      <c r="L1952" t="s">
        <v>5162</v>
      </c>
      <c r="M1952" t="s">
        <v>7671</v>
      </c>
      <c r="N1952">
        <f t="shared" si="30"/>
        <v>9</v>
      </c>
      <c r="O1952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Irkutsk city, in 2014?</v>
      </c>
    </row>
    <row r="1953" spans="1:15" x14ac:dyDescent="0.3">
      <c r="A1953" t="s">
        <v>6794</v>
      </c>
      <c r="B1953" t="s">
        <v>6795</v>
      </c>
      <c r="C1953" t="s">
        <v>8</v>
      </c>
      <c r="D1953" t="s">
        <v>3881</v>
      </c>
      <c r="E1953" t="s">
        <v>7672</v>
      </c>
      <c r="F1953" t="s">
        <v>6851</v>
      </c>
      <c r="G1953">
        <f>ROUND(city_populationInYear[[#This Row],[value]],2)</f>
        <v>22006</v>
      </c>
      <c r="H1953" t="s">
        <v>7670</v>
      </c>
      <c r="I1953" t="s">
        <v>1170</v>
      </c>
      <c r="J1953" t="s">
        <v>3438</v>
      </c>
      <c r="K1953" t="s">
        <v>1194</v>
      </c>
      <c r="L1953" t="s">
        <v>6797</v>
      </c>
      <c r="M1953" t="s">
        <v>7671</v>
      </c>
      <c r="N1953">
        <f t="shared" si="30"/>
        <v>3</v>
      </c>
      <c r="O1953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Jericho city, in 2014?</v>
      </c>
    </row>
    <row r="1954" spans="1:15" x14ac:dyDescent="0.3">
      <c r="A1954" t="s">
        <v>4621</v>
      </c>
      <c r="B1954" t="s">
        <v>4622</v>
      </c>
      <c r="C1954" t="s">
        <v>8</v>
      </c>
      <c r="D1954" t="s">
        <v>3881</v>
      </c>
      <c r="E1954" t="s">
        <v>7672</v>
      </c>
      <c r="F1954" t="s">
        <v>4623</v>
      </c>
      <c r="G1954">
        <f>ROUND(city_populationInYear[[#This Row],[value]],2)</f>
        <v>303314</v>
      </c>
      <c r="H1954" t="s">
        <v>7670</v>
      </c>
      <c r="I1954" t="s">
        <v>1170</v>
      </c>
      <c r="J1954" t="s">
        <v>4624</v>
      </c>
      <c r="K1954" t="s">
        <v>1194</v>
      </c>
      <c r="L1954" t="s">
        <v>4625</v>
      </c>
      <c r="M1954" t="s">
        <v>7671</v>
      </c>
      <c r="N1954">
        <f t="shared" si="30"/>
        <v>8</v>
      </c>
      <c r="O1954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Katowice city, in 2014?</v>
      </c>
    </row>
    <row r="1955" spans="1:15" x14ac:dyDescent="0.3">
      <c r="A1955" t="s">
        <v>7347</v>
      </c>
      <c r="B1955" t="s">
        <v>7348</v>
      </c>
      <c r="C1955" t="s">
        <v>8</v>
      </c>
      <c r="D1955" t="s">
        <v>3881</v>
      </c>
      <c r="E1955" t="s">
        <v>7672</v>
      </c>
      <c r="F1955" t="s">
        <v>7372</v>
      </c>
      <c r="G1955">
        <f>ROUND(city_populationInYear[[#This Row],[value]],2)</f>
        <v>35768</v>
      </c>
      <c r="H1955" t="s">
        <v>7670</v>
      </c>
      <c r="I1955" t="s">
        <v>1170</v>
      </c>
      <c r="J1955" t="s">
        <v>68</v>
      </c>
      <c r="K1955" t="s">
        <v>1194</v>
      </c>
      <c r="L1955" t="s">
        <v>7350</v>
      </c>
      <c r="M1955" t="s">
        <v>7671</v>
      </c>
      <c r="N1955">
        <f t="shared" si="30"/>
        <v>24</v>
      </c>
      <c r="O1955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Køge city, in 2014?</v>
      </c>
    </row>
    <row r="1956" spans="1:15" x14ac:dyDescent="0.3">
      <c r="A1956" t="s">
        <v>6352</v>
      </c>
      <c r="B1956" t="s">
        <v>6353</v>
      </c>
      <c r="C1956" t="s">
        <v>8</v>
      </c>
      <c r="D1956" t="s">
        <v>3881</v>
      </c>
      <c r="E1956" t="s">
        <v>7672</v>
      </c>
      <c r="F1956" t="s">
        <v>6421</v>
      </c>
      <c r="G1956">
        <f>ROUND(city_populationInYear[[#This Row],[value]],2)</f>
        <v>25775</v>
      </c>
      <c r="H1956" t="s">
        <v>7670</v>
      </c>
      <c r="I1956" t="s">
        <v>1170</v>
      </c>
      <c r="J1956" t="s">
        <v>147</v>
      </c>
      <c r="K1956" t="s">
        <v>1194</v>
      </c>
      <c r="L1956" t="s">
        <v>6355</v>
      </c>
      <c r="M1956" t="s">
        <v>7671</v>
      </c>
      <c r="N1956">
        <f t="shared" si="30"/>
        <v>22</v>
      </c>
      <c r="O1956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Koper city, in 2014?</v>
      </c>
    </row>
    <row r="1957" spans="1:15" x14ac:dyDescent="0.3">
      <c r="A1957" t="s">
        <v>6360</v>
      </c>
      <c r="B1957" t="s">
        <v>6361</v>
      </c>
      <c r="C1957" t="s">
        <v>8</v>
      </c>
      <c r="D1957" t="s">
        <v>3881</v>
      </c>
      <c r="E1957" t="s">
        <v>7672</v>
      </c>
      <c r="F1957" t="s">
        <v>6422</v>
      </c>
      <c r="G1957">
        <f>ROUND(city_populationInYear[[#This Row],[value]],2)</f>
        <v>37223</v>
      </c>
      <c r="H1957" t="s">
        <v>7670</v>
      </c>
      <c r="I1957" t="s">
        <v>1170</v>
      </c>
      <c r="J1957" t="s">
        <v>166</v>
      </c>
      <c r="K1957" t="s">
        <v>1194</v>
      </c>
      <c r="L1957" t="s">
        <v>6363</v>
      </c>
      <c r="M1957" t="s">
        <v>7671</v>
      </c>
      <c r="N1957">
        <f t="shared" si="30"/>
        <v>21</v>
      </c>
      <c r="O1957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Kranj city, in 2014?</v>
      </c>
    </row>
    <row r="1958" spans="1:15" x14ac:dyDescent="0.3">
      <c r="A1958" t="s">
        <v>5981</v>
      </c>
      <c r="B1958" t="s">
        <v>5982</v>
      </c>
      <c r="C1958" t="s">
        <v>8</v>
      </c>
      <c r="D1958" t="s">
        <v>3881</v>
      </c>
      <c r="E1958" t="s">
        <v>7672</v>
      </c>
      <c r="F1958" t="s">
        <v>6068</v>
      </c>
      <c r="G1958">
        <f>ROUND(city_populationInYear[[#This Row],[value]],2)</f>
        <v>44195</v>
      </c>
      <c r="H1958" t="s">
        <v>7670</v>
      </c>
      <c r="I1958" t="s">
        <v>1170</v>
      </c>
      <c r="J1958" t="s">
        <v>42</v>
      </c>
      <c r="K1958" t="s">
        <v>1194</v>
      </c>
      <c r="L1958" t="s">
        <v>5984</v>
      </c>
      <c r="M1958" t="s">
        <v>7671</v>
      </c>
      <c r="N1958">
        <f t="shared" si="30"/>
        <v>59</v>
      </c>
      <c r="O1958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Lahr/Schwarzwald city, in 2014?</v>
      </c>
    </row>
    <row r="1959" spans="1:15" x14ac:dyDescent="0.3">
      <c r="A1959" t="s">
        <v>4498</v>
      </c>
      <c r="B1959" t="s">
        <v>4499</v>
      </c>
      <c r="C1959" t="s">
        <v>8</v>
      </c>
      <c r="D1959" t="s">
        <v>3881</v>
      </c>
      <c r="E1959" t="s">
        <v>7672</v>
      </c>
      <c r="F1959" t="s">
        <v>4578</v>
      </c>
      <c r="G1959">
        <f>ROUND(city_populationInYear[[#This Row],[value]],2)</f>
        <v>196291</v>
      </c>
      <c r="H1959" t="s">
        <v>7670</v>
      </c>
      <c r="I1959" t="s">
        <v>1170</v>
      </c>
      <c r="J1959" t="s">
        <v>3228</v>
      </c>
      <c r="K1959" t="s">
        <v>1194</v>
      </c>
      <c r="L1959" t="s">
        <v>4501</v>
      </c>
      <c r="M1959" t="s">
        <v>7671</v>
      </c>
      <c r="N1959">
        <f t="shared" si="30"/>
        <v>6</v>
      </c>
      <c r="O1959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Liège city, in 2014?</v>
      </c>
    </row>
    <row r="1960" spans="1:15" x14ac:dyDescent="0.3">
      <c r="A1960" t="s">
        <v>6597</v>
      </c>
      <c r="B1960" t="s">
        <v>6598</v>
      </c>
      <c r="C1960" t="s">
        <v>8</v>
      </c>
      <c r="D1960" t="s">
        <v>3881</v>
      </c>
      <c r="E1960" t="s">
        <v>7672</v>
      </c>
      <c r="F1960" t="s">
        <v>6605</v>
      </c>
      <c r="G1960">
        <f>ROUND(city_populationInYear[[#This Row],[value]],2)</f>
        <v>277554</v>
      </c>
      <c r="H1960" t="s">
        <v>7670</v>
      </c>
      <c r="I1960" t="s">
        <v>1170</v>
      </c>
      <c r="J1960" t="s">
        <v>2983</v>
      </c>
      <c r="K1960" t="s">
        <v>1194</v>
      </c>
      <c r="L1960" t="s">
        <v>6600</v>
      </c>
      <c r="M1960" t="s">
        <v>7671</v>
      </c>
      <c r="N1960">
        <f t="shared" si="30"/>
        <v>15</v>
      </c>
      <c r="O1960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Ljubljana city, in 2014?</v>
      </c>
    </row>
    <row r="1961" spans="1:15" x14ac:dyDescent="0.3">
      <c r="A1961" t="s">
        <v>5122</v>
      </c>
      <c r="B1961" t="s">
        <v>5123</v>
      </c>
      <c r="C1961" t="s">
        <v>8</v>
      </c>
      <c r="D1961" t="s">
        <v>3881</v>
      </c>
      <c r="E1961" t="s">
        <v>7672</v>
      </c>
      <c r="F1961" t="s">
        <v>5177</v>
      </c>
      <c r="G1961">
        <f>ROUND(city_populationInYear[[#This Row],[value]],2)</f>
        <v>48601</v>
      </c>
      <c r="H1961" t="s">
        <v>7670</v>
      </c>
      <c r="I1961" t="s">
        <v>1170</v>
      </c>
      <c r="J1961" t="s">
        <v>870</v>
      </c>
      <c r="K1961" t="s">
        <v>1194</v>
      </c>
      <c r="L1961" t="s">
        <v>5125</v>
      </c>
      <c r="M1961" t="s">
        <v>7671</v>
      </c>
      <c r="N1961">
        <f t="shared" si="30"/>
        <v>59</v>
      </c>
      <c r="O1961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Lörrach city, in 2014?</v>
      </c>
    </row>
    <row r="1962" spans="1:15" x14ac:dyDescent="0.3">
      <c r="A1962" t="s">
        <v>5349</v>
      </c>
      <c r="B1962" t="s">
        <v>5350</v>
      </c>
      <c r="C1962" t="s">
        <v>8</v>
      </c>
      <c r="D1962" t="s">
        <v>3881</v>
      </c>
      <c r="E1962" t="s">
        <v>7672</v>
      </c>
      <c r="F1962" t="s">
        <v>5367</v>
      </c>
      <c r="G1962">
        <f>ROUND(city_populationInYear[[#This Row],[value]],2)</f>
        <v>89154</v>
      </c>
      <c r="H1962" t="s">
        <v>7670</v>
      </c>
      <c r="I1962" t="s">
        <v>1170</v>
      </c>
      <c r="J1962" t="s">
        <v>3348</v>
      </c>
      <c r="K1962" t="s">
        <v>1194</v>
      </c>
      <c r="L1962" t="s">
        <v>5352</v>
      </c>
      <c r="M1962" t="s">
        <v>7671</v>
      </c>
      <c r="N1962">
        <f t="shared" si="30"/>
        <v>5</v>
      </c>
      <c r="O1962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Lucca city, in 2014?</v>
      </c>
    </row>
    <row r="1963" spans="1:15" x14ac:dyDescent="0.3">
      <c r="A1963" t="s">
        <v>4631</v>
      </c>
      <c r="B1963" t="s">
        <v>4632</v>
      </c>
      <c r="C1963" t="s">
        <v>8</v>
      </c>
      <c r="D1963" t="s">
        <v>3881</v>
      </c>
      <c r="E1963" t="s">
        <v>7672</v>
      </c>
      <c r="F1963" t="s">
        <v>4687</v>
      </c>
      <c r="G1963">
        <f>ROUND(city_populationInYear[[#This Row],[value]],2)</f>
        <v>91116</v>
      </c>
      <c r="H1963" t="s">
        <v>7670</v>
      </c>
      <c r="I1963" t="s">
        <v>1170</v>
      </c>
      <c r="J1963" t="s">
        <v>147</v>
      </c>
      <c r="K1963" t="s">
        <v>1194</v>
      </c>
      <c r="L1963" t="s">
        <v>4634</v>
      </c>
      <c r="M1963" t="s">
        <v>7671</v>
      </c>
      <c r="N1963">
        <f t="shared" si="30"/>
        <v>59</v>
      </c>
      <c r="O1963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Ludwigsburg city, in 2014?</v>
      </c>
    </row>
    <row r="1964" spans="1:15" x14ac:dyDescent="0.3">
      <c r="A1964" t="s">
        <v>5744</v>
      </c>
      <c r="B1964" t="s">
        <v>5745</v>
      </c>
      <c r="C1964" t="s">
        <v>8</v>
      </c>
      <c r="D1964" t="s">
        <v>3881</v>
      </c>
      <c r="E1964" t="s">
        <v>7672</v>
      </c>
      <c r="F1964" t="s">
        <v>5995</v>
      </c>
      <c r="G1964">
        <f>ROUND(city_populationInYear[[#This Row],[value]],2)</f>
        <v>63668</v>
      </c>
      <c r="H1964" t="s">
        <v>7670</v>
      </c>
      <c r="I1964" t="s">
        <v>1170</v>
      </c>
      <c r="J1964" t="s">
        <v>1840</v>
      </c>
      <c r="K1964" t="s">
        <v>1194</v>
      </c>
      <c r="L1964" t="s">
        <v>5747</v>
      </c>
      <c r="M1964" t="s">
        <v>7671</v>
      </c>
      <c r="N1964">
        <f t="shared" si="30"/>
        <v>37</v>
      </c>
      <c r="O1964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Lugano city, in 2014?</v>
      </c>
    </row>
    <row r="1965" spans="1:15" x14ac:dyDescent="0.3">
      <c r="A1965" t="s">
        <v>6099</v>
      </c>
      <c r="B1965" t="s">
        <v>6100</v>
      </c>
      <c r="C1965" t="s">
        <v>8</v>
      </c>
      <c r="D1965" t="s">
        <v>3881</v>
      </c>
      <c r="E1965" t="s">
        <v>7672</v>
      </c>
      <c r="F1965" t="s">
        <v>6166</v>
      </c>
      <c r="G1965">
        <f>ROUND(city_populationInYear[[#This Row],[value]],2)</f>
        <v>3165235</v>
      </c>
      <c r="H1965" t="s">
        <v>7670</v>
      </c>
      <c r="I1965" t="s">
        <v>1170</v>
      </c>
      <c r="J1965" t="s">
        <v>6102</v>
      </c>
      <c r="K1965" t="s">
        <v>1194</v>
      </c>
      <c r="L1965" t="s">
        <v>6103</v>
      </c>
      <c r="M1965" t="s">
        <v>7671</v>
      </c>
      <c r="N1965">
        <f t="shared" si="30"/>
        <v>39</v>
      </c>
      <c r="O1965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Madrid city, in 2014?</v>
      </c>
    </row>
    <row r="1966" spans="1:15" x14ac:dyDescent="0.3">
      <c r="A1966" t="s">
        <v>5856</v>
      </c>
      <c r="B1966" t="s">
        <v>5857</v>
      </c>
      <c r="C1966" t="s">
        <v>8</v>
      </c>
      <c r="D1966" t="s">
        <v>3881</v>
      </c>
      <c r="E1966" t="s">
        <v>7672</v>
      </c>
      <c r="F1966" t="s">
        <v>5918</v>
      </c>
      <c r="G1966">
        <f>ROUND(city_populationInYear[[#This Row],[value]],2)</f>
        <v>36724</v>
      </c>
      <c r="H1966" t="s">
        <v>7670</v>
      </c>
      <c r="I1966" t="s">
        <v>1170</v>
      </c>
      <c r="J1966" t="s">
        <v>870</v>
      </c>
      <c r="K1966" t="s">
        <v>1194</v>
      </c>
      <c r="L1966" t="s">
        <v>5859</v>
      </c>
      <c r="M1966" t="s">
        <v>7671</v>
      </c>
      <c r="N1966">
        <f t="shared" si="30"/>
        <v>23</v>
      </c>
      <c r="O1966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Miranda de Ebro city, in 2014?</v>
      </c>
    </row>
    <row r="1967" spans="1:15" x14ac:dyDescent="0.3">
      <c r="A1967" t="s">
        <v>4390</v>
      </c>
      <c r="B1967" t="s">
        <v>4391</v>
      </c>
      <c r="C1967" t="s">
        <v>8</v>
      </c>
      <c r="D1967" t="s">
        <v>3881</v>
      </c>
      <c r="E1967" t="s">
        <v>7672</v>
      </c>
      <c r="F1967" t="s">
        <v>4442</v>
      </c>
      <c r="G1967">
        <f>ROUND(city_populationInYear[[#This Row],[value]],2)</f>
        <v>16818</v>
      </c>
      <c r="H1967" t="s">
        <v>7670</v>
      </c>
      <c r="I1967" t="s">
        <v>1170</v>
      </c>
      <c r="J1967" t="s">
        <v>3749</v>
      </c>
      <c r="K1967" t="s">
        <v>1194</v>
      </c>
      <c r="L1967" t="s">
        <v>4393</v>
      </c>
      <c r="M1967" t="s">
        <v>7671</v>
      </c>
      <c r="N1967">
        <f t="shared" si="30"/>
        <v>45</v>
      </c>
      <c r="O1967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Nuuk city, in 2014?</v>
      </c>
    </row>
    <row r="1968" spans="1:15" x14ac:dyDescent="0.3">
      <c r="A1968" t="s">
        <v>4481</v>
      </c>
      <c r="B1968" t="s">
        <v>4482</v>
      </c>
      <c r="C1968" t="s">
        <v>8</v>
      </c>
      <c r="D1968" t="s">
        <v>3881</v>
      </c>
      <c r="E1968" t="s">
        <v>7672</v>
      </c>
      <c r="F1968" t="s">
        <v>4542</v>
      </c>
      <c r="G1968">
        <f>ROUND(city_populationInYear[[#This Row],[value]],2)</f>
        <v>57687</v>
      </c>
      <c r="H1968" t="s">
        <v>7670</v>
      </c>
      <c r="I1968" t="s">
        <v>1170</v>
      </c>
      <c r="J1968" t="s">
        <v>892</v>
      </c>
      <c r="K1968" t="s">
        <v>1194</v>
      </c>
      <c r="L1968" t="s">
        <v>4484</v>
      </c>
      <c r="M1968" t="s">
        <v>7671</v>
      </c>
      <c r="N1968">
        <f t="shared" si="30"/>
        <v>59</v>
      </c>
      <c r="O1968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Offenburg city, in 2014?</v>
      </c>
    </row>
    <row r="1969" spans="1:15" x14ac:dyDescent="0.3">
      <c r="A1969" t="s">
        <v>6217</v>
      </c>
      <c r="B1969" t="s">
        <v>6218</v>
      </c>
      <c r="C1969" t="s">
        <v>8</v>
      </c>
      <c r="D1969" t="s">
        <v>3881</v>
      </c>
      <c r="E1969" t="s">
        <v>7672</v>
      </c>
      <c r="F1969" t="s">
        <v>6261</v>
      </c>
      <c r="G1969">
        <f>ROUND(city_populationInYear[[#This Row],[value]],2)</f>
        <v>2021200</v>
      </c>
      <c r="H1969" t="s">
        <v>7670</v>
      </c>
      <c r="I1969" t="s">
        <v>1170</v>
      </c>
      <c r="J1969" t="s">
        <v>6220</v>
      </c>
      <c r="K1969" t="s">
        <v>1194</v>
      </c>
      <c r="L1969" t="s">
        <v>6221</v>
      </c>
      <c r="M1969" t="s">
        <v>7671</v>
      </c>
      <c r="N1969">
        <f t="shared" si="30"/>
        <v>5</v>
      </c>
      <c r="O1969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Perth city, in 2014?</v>
      </c>
    </row>
    <row r="1970" spans="1:15" x14ac:dyDescent="0.3">
      <c r="A1970" t="s">
        <v>6233</v>
      </c>
      <c r="B1970" t="s">
        <v>6234</v>
      </c>
      <c r="C1970" t="s">
        <v>8</v>
      </c>
      <c r="D1970" t="s">
        <v>3881</v>
      </c>
      <c r="E1970" t="s">
        <v>7672</v>
      </c>
      <c r="F1970" t="s">
        <v>6306</v>
      </c>
      <c r="G1970">
        <f>ROUND(city_populationInYear[[#This Row],[value]],2)</f>
        <v>572717</v>
      </c>
      <c r="H1970" t="s">
        <v>7670</v>
      </c>
      <c r="I1970" t="s">
        <v>1170</v>
      </c>
      <c r="J1970" t="s">
        <v>3020</v>
      </c>
      <c r="K1970" t="s">
        <v>1194</v>
      </c>
      <c r="L1970" t="s">
        <v>6236</v>
      </c>
      <c r="M1970" t="s">
        <v>7671</v>
      </c>
      <c r="N1970">
        <f t="shared" si="30"/>
        <v>6</v>
      </c>
      <c r="O1970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Rabat city, in 2014?</v>
      </c>
    </row>
    <row r="1971" spans="1:15" x14ac:dyDescent="0.3">
      <c r="A1971" t="s">
        <v>7174</v>
      </c>
      <c r="B1971" t="s">
        <v>7175</v>
      </c>
      <c r="C1971" t="s">
        <v>8</v>
      </c>
      <c r="D1971" t="s">
        <v>3881</v>
      </c>
      <c r="E1971" t="s">
        <v>7672</v>
      </c>
      <c r="F1971" t="s">
        <v>7197</v>
      </c>
      <c r="G1971">
        <f>ROUND(city_populationInYear[[#This Row],[value]],2)</f>
        <v>3574</v>
      </c>
      <c r="H1971" t="s">
        <v>7670</v>
      </c>
      <c r="I1971" t="s">
        <v>1170</v>
      </c>
      <c r="J1971" t="s">
        <v>76</v>
      </c>
      <c r="K1971" t="s">
        <v>1194</v>
      </c>
      <c r="L1971" t="s">
        <v>7176</v>
      </c>
      <c r="M1971" t="s">
        <v>7671</v>
      </c>
      <c r="N1971">
        <f t="shared" si="30"/>
        <v>23</v>
      </c>
      <c r="O1971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Rietavas city, in 2014?</v>
      </c>
    </row>
    <row r="1972" spans="1:15" x14ac:dyDescent="0.3">
      <c r="A1972" t="s">
        <v>3879</v>
      </c>
      <c r="B1972" t="s">
        <v>3880</v>
      </c>
      <c r="C1972" t="s">
        <v>8</v>
      </c>
      <c r="D1972" t="s">
        <v>3881</v>
      </c>
      <c r="E1972" t="s">
        <v>7672</v>
      </c>
      <c r="F1972" t="s">
        <v>4000</v>
      </c>
      <c r="G1972">
        <f>ROUND(city_populationInYear[[#This Row],[value]],2)</f>
        <v>852469</v>
      </c>
      <c r="H1972" t="s">
        <v>7670</v>
      </c>
      <c r="I1972" t="s">
        <v>1170</v>
      </c>
      <c r="J1972" t="s">
        <v>3883</v>
      </c>
      <c r="K1972" t="s">
        <v>1194</v>
      </c>
      <c r="L1972" t="s">
        <v>3884</v>
      </c>
      <c r="M1972" t="s">
        <v>7671</v>
      </c>
      <c r="N1972">
        <f t="shared" si="30"/>
        <v>28</v>
      </c>
      <c r="O1972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San Francisco city, in 2014?</v>
      </c>
    </row>
    <row r="1973" spans="1:15" x14ac:dyDescent="0.3">
      <c r="A1973" t="s">
        <v>5409</v>
      </c>
      <c r="B1973" t="s">
        <v>5410</v>
      </c>
      <c r="C1973" t="s">
        <v>8</v>
      </c>
      <c r="D1973" t="s">
        <v>3881</v>
      </c>
      <c r="E1973" t="s">
        <v>7672</v>
      </c>
      <c r="F1973" t="s">
        <v>5509</v>
      </c>
      <c r="G1973">
        <f>ROUND(city_populationInYear[[#This Row],[value]],2)</f>
        <v>35386</v>
      </c>
      <c r="H1973" t="s">
        <v>7670</v>
      </c>
      <c r="I1973" t="s">
        <v>1170</v>
      </c>
      <c r="J1973" t="s">
        <v>581</v>
      </c>
      <c r="K1973" t="s">
        <v>1194</v>
      </c>
      <c r="L1973" t="s">
        <v>5412</v>
      </c>
      <c r="M1973" t="s">
        <v>7671</v>
      </c>
      <c r="N1973">
        <f t="shared" si="30"/>
        <v>44</v>
      </c>
      <c r="O1973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Sant Adrià de Besòs city, in 2014?</v>
      </c>
    </row>
    <row r="1974" spans="1:15" x14ac:dyDescent="0.3">
      <c r="A1974" t="s">
        <v>5404</v>
      </c>
      <c r="B1974" t="s">
        <v>5405</v>
      </c>
      <c r="C1974" t="s">
        <v>8</v>
      </c>
      <c r="D1974" t="s">
        <v>3881</v>
      </c>
      <c r="E1974" t="s">
        <v>7672</v>
      </c>
      <c r="F1974" t="s">
        <v>5505</v>
      </c>
      <c r="G1974">
        <f>ROUND(city_populationInYear[[#This Row],[value]],2)</f>
        <v>43715</v>
      </c>
      <c r="H1974" t="s">
        <v>7670</v>
      </c>
      <c r="I1974" t="s">
        <v>1170</v>
      </c>
      <c r="J1974" t="s">
        <v>783</v>
      </c>
      <c r="K1974" t="s">
        <v>1194</v>
      </c>
      <c r="L1974" t="s">
        <v>5407</v>
      </c>
      <c r="M1974" t="s">
        <v>7671</v>
      </c>
      <c r="N1974">
        <f t="shared" si="30"/>
        <v>43</v>
      </c>
      <c r="O1974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Sant Feliu de Llobregat city, in 2014?</v>
      </c>
    </row>
    <row r="1975" spans="1:15" x14ac:dyDescent="0.3">
      <c r="A1975" t="s">
        <v>5470</v>
      </c>
      <c r="B1975" t="s">
        <v>5471</v>
      </c>
      <c r="C1975" t="s">
        <v>8</v>
      </c>
      <c r="D1975" t="s">
        <v>3881</v>
      </c>
      <c r="E1975" t="s">
        <v>7672</v>
      </c>
      <c r="F1975" t="s">
        <v>7288</v>
      </c>
      <c r="G1975">
        <f>ROUND(city_populationInYear[[#This Row],[value]],2)</f>
        <v>32981</v>
      </c>
      <c r="H1975" t="s">
        <v>7670</v>
      </c>
      <c r="I1975" t="s">
        <v>1170</v>
      </c>
      <c r="J1975" t="s">
        <v>44</v>
      </c>
      <c r="K1975" t="s">
        <v>1194</v>
      </c>
      <c r="L1975" t="s">
        <v>5473</v>
      </c>
      <c r="M1975" t="s">
        <v>7671</v>
      </c>
      <c r="N1975">
        <f t="shared" si="30"/>
        <v>45</v>
      </c>
      <c r="O1975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Sant Joan Despí city, in 2014?</v>
      </c>
    </row>
    <row r="1976" spans="1:15" x14ac:dyDescent="0.3">
      <c r="A1976" t="s">
        <v>4146</v>
      </c>
      <c r="B1976" t="s">
        <v>4147</v>
      </c>
      <c r="C1976" t="s">
        <v>8</v>
      </c>
      <c r="D1976" t="s">
        <v>3881</v>
      </c>
      <c r="E1976" t="s">
        <v>7672</v>
      </c>
      <c r="F1976" t="s">
        <v>4196</v>
      </c>
      <c r="G1976">
        <f>ROUND(city_populationInYear[[#This Row],[value]],2)</f>
        <v>11895893</v>
      </c>
      <c r="H1976" t="s">
        <v>7670</v>
      </c>
      <c r="I1976" t="s">
        <v>1170</v>
      </c>
      <c r="J1976" t="s">
        <v>4149</v>
      </c>
      <c r="K1976" t="s">
        <v>1194</v>
      </c>
      <c r="L1976" t="s">
        <v>4150</v>
      </c>
      <c r="M1976" t="s">
        <v>7671</v>
      </c>
      <c r="N1976">
        <f t="shared" si="30"/>
        <v>21</v>
      </c>
      <c r="O1976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São Paulo city, in 2014?</v>
      </c>
    </row>
    <row r="1977" spans="1:15" x14ac:dyDescent="0.3">
      <c r="A1977" t="s">
        <v>7534</v>
      </c>
      <c r="B1977" t="s">
        <v>7535</v>
      </c>
      <c r="C1977" t="s">
        <v>8</v>
      </c>
      <c r="D1977" t="s">
        <v>3881</v>
      </c>
      <c r="E1977" t="s">
        <v>7672</v>
      </c>
      <c r="F1977" t="s">
        <v>7580</v>
      </c>
      <c r="G1977">
        <f>ROUND(city_populationInYear[[#This Row],[value]],2)</f>
        <v>43158</v>
      </c>
      <c r="H1977" t="s">
        <v>7670</v>
      </c>
      <c r="I1977" t="s">
        <v>1170</v>
      </c>
      <c r="J1977" t="s">
        <v>945</v>
      </c>
      <c r="K1977" t="s">
        <v>1194</v>
      </c>
      <c r="L1977" t="s">
        <v>7537</v>
      </c>
      <c r="M1977" t="s">
        <v>7671</v>
      </c>
      <c r="N1977">
        <f t="shared" si="30"/>
        <v>20</v>
      </c>
      <c r="O1977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Silkeborg city, in 2014?</v>
      </c>
    </row>
    <row r="1978" spans="1:15" x14ac:dyDescent="0.3">
      <c r="A1978" t="s">
        <v>4277</v>
      </c>
      <c r="B1978" t="s">
        <v>4278</v>
      </c>
      <c r="C1978" t="s">
        <v>8</v>
      </c>
      <c r="D1978" t="s">
        <v>3881</v>
      </c>
      <c r="E1978" t="s">
        <v>7672</v>
      </c>
      <c r="F1978" t="s">
        <v>4293</v>
      </c>
      <c r="G1978">
        <f>ROUND(city_populationInYear[[#This Row],[value]],2)</f>
        <v>5469724</v>
      </c>
      <c r="H1978" t="s">
        <v>7670</v>
      </c>
      <c r="I1978" t="s">
        <v>1170</v>
      </c>
      <c r="J1978" t="s">
        <v>4280</v>
      </c>
      <c r="K1978" t="s">
        <v>1194</v>
      </c>
      <c r="L1978" t="s">
        <v>4281</v>
      </c>
      <c r="M1978" t="s">
        <v>7671</v>
      </c>
      <c r="N1978">
        <f t="shared" si="30"/>
        <v>72</v>
      </c>
      <c r="O1978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Singapore city, in 2014?</v>
      </c>
    </row>
    <row r="1979" spans="1:15" x14ac:dyDescent="0.3">
      <c r="A1979" t="s">
        <v>4789</v>
      </c>
      <c r="B1979" t="s">
        <v>4790</v>
      </c>
      <c r="C1979" t="s">
        <v>8</v>
      </c>
      <c r="D1979" t="s">
        <v>3881</v>
      </c>
      <c r="E1979" t="s">
        <v>7672</v>
      </c>
      <c r="F1979" t="s">
        <v>4833</v>
      </c>
      <c r="G1979">
        <f>ROUND(city_populationInYear[[#This Row],[value]],2)</f>
        <v>4840600</v>
      </c>
      <c r="H1979" t="s">
        <v>7670</v>
      </c>
      <c r="I1979" t="s">
        <v>1170</v>
      </c>
      <c r="J1979" t="s">
        <v>4792</v>
      </c>
      <c r="K1979" t="s">
        <v>1194</v>
      </c>
      <c r="L1979" t="s">
        <v>4793</v>
      </c>
      <c r="M1979" t="s">
        <v>7671</v>
      </c>
      <c r="N1979">
        <f t="shared" si="30"/>
        <v>7</v>
      </c>
      <c r="O1979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Sydney city, in 2014?</v>
      </c>
    </row>
    <row r="1980" spans="1:15" x14ac:dyDescent="0.3">
      <c r="A1980" t="s">
        <v>5257</v>
      </c>
      <c r="B1980" t="s">
        <v>5258</v>
      </c>
      <c r="C1980" t="s">
        <v>8</v>
      </c>
      <c r="D1980" t="s">
        <v>3881</v>
      </c>
      <c r="E1980" t="s">
        <v>7672</v>
      </c>
      <c r="F1980" t="s">
        <v>5400</v>
      </c>
      <c r="G1980">
        <f>ROUND(city_populationInYear[[#This Row],[value]],2)</f>
        <v>202089</v>
      </c>
      <c r="H1980" t="s">
        <v>7670</v>
      </c>
      <c r="I1980" t="s">
        <v>1170</v>
      </c>
      <c r="J1980" t="s">
        <v>21</v>
      </c>
      <c r="K1980" t="s">
        <v>1194</v>
      </c>
      <c r="L1980" t="s">
        <v>5260</v>
      </c>
      <c r="M1980" t="s">
        <v>7671</v>
      </c>
      <c r="N1980">
        <f t="shared" si="30"/>
        <v>9</v>
      </c>
      <c r="O1980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Taranto city, in 2014?</v>
      </c>
    </row>
    <row r="1981" spans="1:15" x14ac:dyDescent="0.3">
      <c r="A1981" t="s">
        <v>4408</v>
      </c>
      <c r="B1981" t="s">
        <v>4409</v>
      </c>
      <c r="C1981" t="s">
        <v>8</v>
      </c>
      <c r="D1981" t="s">
        <v>3881</v>
      </c>
      <c r="E1981" t="s">
        <v>7672</v>
      </c>
      <c r="F1981" t="s">
        <v>4437</v>
      </c>
      <c r="G1981">
        <f>ROUND(city_populationInYear[[#This Row],[value]],2)</f>
        <v>2352900</v>
      </c>
      <c r="H1981" t="s">
        <v>7670</v>
      </c>
      <c r="I1981" t="s">
        <v>1170</v>
      </c>
      <c r="J1981" t="s">
        <v>2994</v>
      </c>
      <c r="K1981" t="s">
        <v>1194</v>
      </c>
      <c r="L1981" t="s">
        <v>4411</v>
      </c>
      <c r="M1981" t="s">
        <v>7671</v>
      </c>
      <c r="N1981">
        <f t="shared" si="30"/>
        <v>13</v>
      </c>
      <c r="O1981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Tashkent city, in 2014?</v>
      </c>
    </row>
    <row r="1982" spans="1:15" x14ac:dyDescent="0.3">
      <c r="A1982" t="s">
        <v>5516</v>
      </c>
      <c r="B1982" t="s">
        <v>5517</v>
      </c>
      <c r="C1982" t="s">
        <v>8</v>
      </c>
      <c r="D1982" t="s">
        <v>3881</v>
      </c>
      <c r="E1982" t="s">
        <v>7672</v>
      </c>
      <c r="F1982" t="s">
        <v>5570</v>
      </c>
      <c r="G1982">
        <f>ROUND(city_populationInYear[[#This Row],[value]],2)</f>
        <v>718127</v>
      </c>
      <c r="H1982" t="s">
        <v>7670</v>
      </c>
      <c r="I1982" t="s">
        <v>1170</v>
      </c>
      <c r="J1982" t="s">
        <v>259</v>
      </c>
      <c r="K1982" t="s">
        <v>1194</v>
      </c>
      <c r="L1982" t="s">
        <v>5519</v>
      </c>
      <c r="M1982" t="s">
        <v>7671</v>
      </c>
      <c r="N1982">
        <f t="shared" si="30"/>
        <v>54</v>
      </c>
      <c r="O1982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Tolyatti city, in 2014?</v>
      </c>
    </row>
    <row r="1983" spans="1:15" x14ac:dyDescent="0.3">
      <c r="A1983" t="s">
        <v>4722</v>
      </c>
      <c r="B1983" t="s">
        <v>4723</v>
      </c>
      <c r="C1983" t="s">
        <v>8</v>
      </c>
      <c r="D1983" t="s">
        <v>3881</v>
      </c>
      <c r="E1983" t="s">
        <v>7672</v>
      </c>
      <c r="F1983" t="s">
        <v>6209</v>
      </c>
      <c r="G1983">
        <f>ROUND(city_populationInYear[[#This Row],[value]],2)</f>
        <v>108472</v>
      </c>
      <c r="H1983" t="s">
        <v>7670</v>
      </c>
      <c r="I1983" t="s">
        <v>1170</v>
      </c>
      <c r="J1983" t="s">
        <v>4725</v>
      </c>
      <c r="K1983" t="s">
        <v>1194</v>
      </c>
      <c r="L1983" t="s">
        <v>4726</v>
      </c>
      <c r="M1983" t="s">
        <v>7671</v>
      </c>
      <c r="N1983">
        <f t="shared" si="30"/>
        <v>17</v>
      </c>
      <c r="O1983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Trier city, in 2014?</v>
      </c>
    </row>
    <row r="1984" spans="1:15" x14ac:dyDescent="0.3">
      <c r="A1984" t="s">
        <v>6212</v>
      </c>
      <c r="B1984" t="s">
        <v>6213</v>
      </c>
      <c r="C1984" t="s">
        <v>8</v>
      </c>
      <c r="D1984" t="s">
        <v>3881</v>
      </c>
      <c r="E1984" t="s">
        <v>7672</v>
      </c>
      <c r="F1984" t="s">
        <v>6257</v>
      </c>
      <c r="G1984">
        <f>ROUND(city_populationInYear[[#This Row],[value]],2)</f>
        <v>1126000</v>
      </c>
      <c r="H1984" t="s">
        <v>7670</v>
      </c>
      <c r="I1984" t="s">
        <v>1170</v>
      </c>
      <c r="J1984" t="s">
        <v>6215</v>
      </c>
      <c r="K1984" t="s">
        <v>1194</v>
      </c>
      <c r="L1984" t="s">
        <v>6216</v>
      </c>
      <c r="M1984" t="s">
        <v>7671</v>
      </c>
      <c r="N1984">
        <f t="shared" si="30"/>
        <v>15</v>
      </c>
      <c r="O1984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Tripoli city, in 2014?</v>
      </c>
    </row>
    <row r="1985" spans="1:15" x14ac:dyDescent="0.3">
      <c r="A1985" t="s">
        <v>7378</v>
      </c>
      <c r="B1985" t="s">
        <v>7379</v>
      </c>
      <c r="C1985" t="s">
        <v>8</v>
      </c>
      <c r="D1985" t="s">
        <v>3881</v>
      </c>
      <c r="E1985" t="s">
        <v>7672</v>
      </c>
      <c r="F1985" t="s">
        <v>7380</v>
      </c>
      <c r="G1985">
        <f>ROUND(city_populationInYear[[#This Row],[value]],2)</f>
        <v>1367508</v>
      </c>
      <c r="H1985" t="s">
        <v>7670</v>
      </c>
      <c r="I1985" t="s">
        <v>1170</v>
      </c>
      <c r="J1985" t="s">
        <v>3020</v>
      </c>
      <c r="K1985" t="s">
        <v>1194</v>
      </c>
      <c r="L1985" t="s">
        <v>7381</v>
      </c>
      <c r="M1985" t="s">
        <v>7671</v>
      </c>
      <c r="N1985">
        <f t="shared" si="30"/>
        <v>15</v>
      </c>
      <c r="O1985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Ulaanbaatar city, in 2014?</v>
      </c>
    </row>
    <row r="1986" spans="1:15" x14ac:dyDescent="0.3">
      <c r="A1986" t="s">
        <v>4727</v>
      </c>
      <c r="B1986" t="s">
        <v>4728</v>
      </c>
      <c r="C1986" t="s">
        <v>8</v>
      </c>
      <c r="D1986" t="s">
        <v>3881</v>
      </c>
      <c r="E1986" t="s">
        <v>7672</v>
      </c>
      <c r="F1986" t="s">
        <v>4846</v>
      </c>
      <c r="G1986">
        <f>ROUND(city_populationInYear[[#This Row],[value]],2)</f>
        <v>120714</v>
      </c>
      <c r="H1986" t="s">
        <v>7670</v>
      </c>
      <c r="I1986" t="s">
        <v>1170</v>
      </c>
      <c r="J1986" t="s">
        <v>3228</v>
      </c>
      <c r="K1986" t="s">
        <v>1194</v>
      </c>
      <c r="L1986" t="s">
        <v>4730</v>
      </c>
      <c r="M1986" t="s">
        <v>7671</v>
      </c>
      <c r="N1986">
        <f t="shared" ref="N1986:N2049" si="31">COUNTIF(B:B,B1986)</f>
        <v>62</v>
      </c>
      <c r="O1986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Ulm city, in 2014?</v>
      </c>
    </row>
    <row r="1987" spans="1:15" x14ac:dyDescent="0.3">
      <c r="A1987" t="s">
        <v>6882</v>
      </c>
      <c r="B1987" t="s">
        <v>6883</v>
      </c>
      <c r="C1987" t="s">
        <v>8</v>
      </c>
      <c r="D1987" t="s">
        <v>3881</v>
      </c>
      <c r="E1987" t="s">
        <v>7672</v>
      </c>
      <c r="F1987" t="s">
        <v>6941</v>
      </c>
      <c r="G1987">
        <f>ROUND(city_populationInYear[[#This Row],[value]],2)</f>
        <v>264579</v>
      </c>
      <c r="H1987" t="s">
        <v>7670</v>
      </c>
      <c r="I1987" t="s">
        <v>1170</v>
      </c>
      <c r="J1987" t="s">
        <v>6439</v>
      </c>
      <c r="K1987" t="s">
        <v>1194</v>
      </c>
      <c r="L1987" t="s">
        <v>6885</v>
      </c>
      <c r="M1987" t="s">
        <v>7671</v>
      </c>
      <c r="N1987">
        <f t="shared" si="31"/>
        <v>5</v>
      </c>
      <c r="O1987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Venice city, in 2014?</v>
      </c>
    </row>
    <row r="1988" spans="1:15" x14ac:dyDescent="0.3">
      <c r="A1988" t="s">
        <v>7490</v>
      </c>
      <c r="B1988" t="s">
        <v>7491</v>
      </c>
      <c r="C1988" t="s">
        <v>8</v>
      </c>
      <c r="D1988" t="s">
        <v>3881</v>
      </c>
      <c r="E1988" t="s">
        <v>7672</v>
      </c>
      <c r="F1988" t="s">
        <v>7601</v>
      </c>
      <c r="G1988">
        <f>ROUND(city_populationInYear[[#This Row],[value]],2)</f>
        <v>37309</v>
      </c>
      <c r="H1988" t="s">
        <v>7670</v>
      </c>
      <c r="I1988" t="s">
        <v>1170</v>
      </c>
      <c r="J1988" t="s">
        <v>179</v>
      </c>
      <c r="K1988" t="s">
        <v>1194</v>
      </c>
      <c r="L1988" t="s">
        <v>7493</v>
      </c>
      <c r="M1988" t="s">
        <v>7671</v>
      </c>
      <c r="N1988">
        <f t="shared" si="31"/>
        <v>9</v>
      </c>
      <c r="O1988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Viborg city, in 2014?</v>
      </c>
    </row>
    <row r="1989" spans="1:15" x14ac:dyDescent="0.3">
      <c r="A1989" t="s">
        <v>4527</v>
      </c>
      <c r="B1989" t="s">
        <v>4528</v>
      </c>
      <c r="C1989" t="s">
        <v>8</v>
      </c>
      <c r="D1989" t="s">
        <v>3881</v>
      </c>
      <c r="E1989" t="s">
        <v>7672</v>
      </c>
      <c r="F1989" t="s">
        <v>4529</v>
      </c>
      <c r="G1989">
        <f>ROUND(city_populationInYear[[#This Row],[value]],2)</f>
        <v>24701</v>
      </c>
      <c r="H1989" t="s">
        <v>7670</v>
      </c>
      <c r="I1989" t="s">
        <v>1170</v>
      </c>
      <c r="J1989" t="s">
        <v>3712</v>
      </c>
      <c r="K1989" t="s">
        <v>1194</v>
      </c>
      <c r="L1989" t="s">
        <v>4530</v>
      </c>
      <c r="M1989" t="s">
        <v>7671</v>
      </c>
      <c r="N1989">
        <f t="shared" si="31"/>
        <v>3</v>
      </c>
      <c r="O1989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Victoria city, in 2014?</v>
      </c>
    </row>
    <row r="1990" spans="1:15" x14ac:dyDescent="0.3">
      <c r="A1990" t="s">
        <v>5848</v>
      </c>
      <c r="B1990" t="s">
        <v>5849</v>
      </c>
      <c r="C1990" t="s">
        <v>8</v>
      </c>
      <c r="D1990" t="s">
        <v>3881</v>
      </c>
      <c r="E1990" t="s">
        <v>7672</v>
      </c>
      <c r="F1990" t="s">
        <v>5883</v>
      </c>
      <c r="G1990">
        <f>ROUND(city_populationInYear[[#This Row],[value]],2)</f>
        <v>50755</v>
      </c>
      <c r="H1990" t="s">
        <v>7670</v>
      </c>
      <c r="I1990" t="s">
        <v>1170</v>
      </c>
      <c r="J1990" t="s">
        <v>349</v>
      </c>
      <c r="K1990" t="s">
        <v>1194</v>
      </c>
      <c r="L1990" t="s">
        <v>5851</v>
      </c>
      <c r="M1990" t="s">
        <v>7671</v>
      </c>
      <c r="N1990">
        <f t="shared" si="31"/>
        <v>23</v>
      </c>
      <c r="O1990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Vila-real city, in 2014?</v>
      </c>
    </row>
    <row r="1991" spans="1:15" x14ac:dyDescent="0.3">
      <c r="A1991" t="s">
        <v>4152</v>
      </c>
      <c r="B1991" t="s">
        <v>4153</v>
      </c>
      <c r="C1991" t="s">
        <v>8</v>
      </c>
      <c r="D1991" t="s">
        <v>3881</v>
      </c>
      <c r="E1991" t="s">
        <v>7672</v>
      </c>
      <c r="F1991" t="s">
        <v>4256</v>
      </c>
      <c r="G1991">
        <f>ROUND(city_populationInYear[[#This Row],[value]],2)</f>
        <v>529022</v>
      </c>
      <c r="H1991" t="s">
        <v>7670</v>
      </c>
      <c r="I1991" t="s">
        <v>1170</v>
      </c>
      <c r="J1991" t="s">
        <v>3054</v>
      </c>
      <c r="K1991" t="s">
        <v>1194</v>
      </c>
      <c r="L1991" t="s">
        <v>4156</v>
      </c>
      <c r="M1991" t="s">
        <v>7671</v>
      </c>
      <c r="N1991">
        <f t="shared" si="31"/>
        <v>56</v>
      </c>
      <c r="O1991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Vilnius city, in 2014?</v>
      </c>
    </row>
    <row r="1992" spans="1:15" x14ac:dyDescent="0.3">
      <c r="A1992" t="s">
        <v>6601</v>
      </c>
      <c r="B1992" t="s">
        <v>6602</v>
      </c>
      <c r="C1992" t="s">
        <v>8</v>
      </c>
      <c r="D1992" t="s">
        <v>3881</v>
      </c>
      <c r="E1992" t="s">
        <v>7672</v>
      </c>
      <c r="F1992" t="s">
        <v>6613</v>
      </c>
      <c r="G1992">
        <f>ROUND(city_populationInYear[[#This Row],[value]],2)</f>
        <v>8522</v>
      </c>
      <c r="H1992" t="s">
        <v>7670</v>
      </c>
      <c r="I1992" t="s">
        <v>1170</v>
      </c>
      <c r="J1992" t="s">
        <v>84</v>
      </c>
      <c r="K1992" t="s">
        <v>1194</v>
      </c>
      <c r="L1992" t="s">
        <v>6604</v>
      </c>
      <c r="M1992" t="s">
        <v>7671</v>
      </c>
      <c r="N1992">
        <f t="shared" si="31"/>
        <v>22</v>
      </c>
      <c r="O1992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Vrhnika city, in 2014?</v>
      </c>
    </row>
    <row r="1993" spans="1:15" x14ac:dyDescent="0.3">
      <c r="A1993" t="s">
        <v>4269</v>
      </c>
      <c r="B1993" t="s">
        <v>4270</v>
      </c>
      <c r="C1993" t="s">
        <v>8</v>
      </c>
      <c r="D1993" t="s">
        <v>3881</v>
      </c>
      <c r="E1993" t="s">
        <v>7672</v>
      </c>
      <c r="F1993" t="s">
        <v>4366</v>
      </c>
      <c r="G1993">
        <f>ROUND(city_populationInYear[[#This Row],[value]],2)</f>
        <v>1735442</v>
      </c>
      <c r="H1993" t="s">
        <v>7670</v>
      </c>
      <c r="I1993" t="s">
        <v>1170</v>
      </c>
      <c r="J1993" t="s">
        <v>4272</v>
      </c>
      <c r="K1993" t="s">
        <v>1194</v>
      </c>
      <c r="L1993" t="s">
        <v>4273</v>
      </c>
      <c r="M1993" t="s">
        <v>7671</v>
      </c>
      <c r="N1993">
        <f t="shared" si="31"/>
        <v>33</v>
      </c>
      <c r="O1993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Warsaw city, in 2014?</v>
      </c>
    </row>
    <row r="1994" spans="1:15" x14ac:dyDescent="0.3">
      <c r="A1994" t="s">
        <v>4503</v>
      </c>
      <c r="B1994" t="s">
        <v>4504</v>
      </c>
      <c r="C1994" t="s">
        <v>8</v>
      </c>
      <c r="D1994" t="s">
        <v>3881</v>
      </c>
      <c r="E1994" t="s">
        <v>7672</v>
      </c>
      <c r="F1994" t="s">
        <v>4505</v>
      </c>
      <c r="G1994">
        <f>ROUND(city_populationInYear[[#This Row],[value]],2)</f>
        <v>60088</v>
      </c>
      <c r="H1994" t="s">
        <v>7670</v>
      </c>
      <c r="I1994" t="s">
        <v>1170</v>
      </c>
      <c r="J1994" t="s">
        <v>945</v>
      </c>
      <c r="K1994" t="s">
        <v>1194</v>
      </c>
      <c r="L1994" t="s">
        <v>4506</v>
      </c>
      <c r="M1994" t="s">
        <v>7671</v>
      </c>
      <c r="N1994">
        <f t="shared" si="31"/>
        <v>7</v>
      </c>
      <c r="O1994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Wesel city, in 2014?</v>
      </c>
    </row>
    <row r="1995" spans="1:15" x14ac:dyDescent="0.3">
      <c r="A1995" t="s">
        <v>4736</v>
      </c>
      <c r="B1995" t="s">
        <v>4737</v>
      </c>
      <c r="C1995" t="s">
        <v>8</v>
      </c>
      <c r="D1995" t="s">
        <v>3881</v>
      </c>
      <c r="E1995" t="s">
        <v>7672</v>
      </c>
      <c r="F1995" t="s">
        <v>6119</v>
      </c>
      <c r="G1995">
        <f>ROUND(city_populationInYear[[#This Row],[value]],2)</f>
        <v>124219</v>
      </c>
      <c r="H1995" t="s">
        <v>7670</v>
      </c>
      <c r="I1995" t="s">
        <v>1170</v>
      </c>
      <c r="J1995" t="s">
        <v>2772</v>
      </c>
      <c r="K1995" t="s">
        <v>1194</v>
      </c>
      <c r="L1995" t="s">
        <v>4739</v>
      </c>
      <c r="M1995" t="s">
        <v>7671</v>
      </c>
      <c r="N1995">
        <f t="shared" si="31"/>
        <v>23</v>
      </c>
      <c r="O1995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Würzburg city, in 2014?</v>
      </c>
    </row>
    <row r="1996" spans="1:15" x14ac:dyDescent="0.3">
      <c r="A1996" t="s">
        <v>7241</v>
      </c>
      <c r="B1996" t="s">
        <v>7242</v>
      </c>
      <c r="C1996" t="s">
        <v>8</v>
      </c>
      <c r="D1996" t="s">
        <v>3881</v>
      </c>
      <c r="E1996" t="s">
        <v>7672</v>
      </c>
      <c r="F1996" t="s">
        <v>7286</v>
      </c>
      <c r="G1996">
        <f>ROUND(city_populationInYear[[#This Row],[value]],2)</f>
        <v>36986</v>
      </c>
      <c r="H1996" t="s">
        <v>7670</v>
      </c>
      <c r="I1996" t="s">
        <v>3927</v>
      </c>
      <c r="J1996" t="s">
        <v>56</v>
      </c>
      <c r="K1996" t="s">
        <v>1194</v>
      </c>
      <c r="L1996" t="s">
        <v>7244</v>
      </c>
      <c r="M1996" t="s">
        <v>7671</v>
      </c>
      <c r="N1996">
        <f t="shared" si="31"/>
        <v>31</v>
      </c>
      <c r="O1996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Abinsk city, in 2015?</v>
      </c>
    </row>
    <row r="1997" spans="1:15" x14ac:dyDescent="0.3">
      <c r="A1997" t="s">
        <v>4879</v>
      </c>
      <c r="B1997" t="s">
        <v>4880</v>
      </c>
      <c r="C1997" t="s">
        <v>8</v>
      </c>
      <c r="D1997" t="s">
        <v>3881</v>
      </c>
      <c r="E1997" t="s">
        <v>7672</v>
      </c>
      <c r="F1997" t="s">
        <v>4897</v>
      </c>
      <c r="G1997">
        <f>ROUND(city_populationInYear[[#This Row],[value]],2)</f>
        <v>59648</v>
      </c>
      <c r="H1997" t="s">
        <v>7670</v>
      </c>
      <c r="I1997" t="s">
        <v>3927</v>
      </c>
      <c r="J1997" t="s">
        <v>293</v>
      </c>
      <c r="K1997" t="s">
        <v>1194</v>
      </c>
      <c r="L1997" t="s">
        <v>4882</v>
      </c>
      <c r="M1997" t="s">
        <v>7671</v>
      </c>
      <c r="N1997">
        <f t="shared" si="31"/>
        <v>5</v>
      </c>
      <c r="O1997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Agrigento city, in 2015?</v>
      </c>
    </row>
    <row r="1998" spans="1:15" x14ac:dyDescent="0.3">
      <c r="A1998" t="s">
        <v>5737</v>
      </c>
      <c r="B1998" t="s">
        <v>5738</v>
      </c>
      <c r="C1998" t="s">
        <v>8</v>
      </c>
      <c r="D1998" t="s">
        <v>3881</v>
      </c>
      <c r="E1998" t="s">
        <v>7672</v>
      </c>
      <c r="F1998" t="s">
        <v>5761</v>
      </c>
      <c r="G1998">
        <f>ROUND(city_populationInYear[[#This Row],[value]],2)</f>
        <v>44431</v>
      </c>
      <c r="H1998" t="s">
        <v>7670</v>
      </c>
      <c r="I1998" t="s">
        <v>3927</v>
      </c>
      <c r="J1998" t="s">
        <v>169</v>
      </c>
      <c r="K1998" t="s">
        <v>1194</v>
      </c>
      <c r="L1998" t="s">
        <v>5740</v>
      </c>
      <c r="M1998" t="s">
        <v>7671</v>
      </c>
      <c r="N1998">
        <f t="shared" si="31"/>
        <v>59</v>
      </c>
      <c r="O1998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Albstadt city, in 2015?</v>
      </c>
    </row>
    <row r="1999" spans="1:15" x14ac:dyDescent="0.3">
      <c r="A1999" t="s">
        <v>4161</v>
      </c>
      <c r="B1999" t="s">
        <v>4162</v>
      </c>
      <c r="C1999" t="s">
        <v>8</v>
      </c>
      <c r="D1999" t="s">
        <v>3881</v>
      </c>
      <c r="E1999" t="s">
        <v>7672</v>
      </c>
      <c r="F1999" t="s">
        <v>4224</v>
      </c>
      <c r="G1999">
        <f>ROUND(city_populationInYear[[#This Row],[value]],2)</f>
        <v>153511</v>
      </c>
      <c r="H1999" t="s">
        <v>7670</v>
      </c>
      <c r="I1999" t="s">
        <v>3927</v>
      </c>
      <c r="J1999" t="s">
        <v>285</v>
      </c>
      <c r="K1999" t="s">
        <v>1194</v>
      </c>
      <c r="L1999" t="s">
        <v>4164</v>
      </c>
      <c r="M1999" t="s">
        <v>7671</v>
      </c>
      <c r="N1999">
        <f t="shared" si="31"/>
        <v>15</v>
      </c>
      <c r="O1999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Alexandria city, in 2015?</v>
      </c>
    </row>
    <row r="2000" spans="1:15" x14ac:dyDescent="0.3">
      <c r="A2000" t="s">
        <v>5852</v>
      </c>
      <c r="B2000" t="s">
        <v>5853</v>
      </c>
      <c r="C2000" t="s">
        <v>8</v>
      </c>
      <c r="D2000" t="s">
        <v>3881</v>
      </c>
      <c r="E2000" t="s">
        <v>7672</v>
      </c>
      <c r="F2000" t="s">
        <v>5886</v>
      </c>
      <c r="G2000">
        <f>ROUND(city_populationInYear[[#This Row],[value]],2)</f>
        <v>328648</v>
      </c>
      <c r="H2000" t="s">
        <v>7670</v>
      </c>
      <c r="I2000" t="s">
        <v>3927</v>
      </c>
      <c r="J2000" t="s">
        <v>2040</v>
      </c>
      <c r="K2000" t="s">
        <v>1194</v>
      </c>
      <c r="L2000" t="s">
        <v>5855</v>
      </c>
      <c r="M2000" t="s">
        <v>7671</v>
      </c>
      <c r="N2000">
        <f t="shared" si="31"/>
        <v>23</v>
      </c>
      <c r="O2000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Alicante city, in 2015?</v>
      </c>
    </row>
    <row r="2001" spans="1:15" x14ac:dyDescent="0.3">
      <c r="A2001" t="s">
        <v>6904</v>
      </c>
      <c r="B2001" t="s">
        <v>6905</v>
      </c>
      <c r="C2001" t="s">
        <v>8</v>
      </c>
      <c r="D2001" t="s">
        <v>3881</v>
      </c>
      <c r="E2001" t="s">
        <v>7672</v>
      </c>
      <c r="F2001" t="s">
        <v>6937</v>
      </c>
      <c r="G2001">
        <f>ROUND(city_populationInYear[[#This Row],[value]],2)</f>
        <v>825080</v>
      </c>
      <c r="H2001" t="s">
        <v>7670</v>
      </c>
      <c r="I2001" t="s">
        <v>3927</v>
      </c>
      <c r="J2001" t="s">
        <v>3908</v>
      </c>
      <c r="K2001" t="s">
        <v>1194</v>
      </c>
      <c r="L2001" t="s">
        <v>6907</v>
      </c>
      <c r="M2001" t="s">
        <v>7671</v>
      </c>
      <c r="N2001">
        <f t="shared" si="31"/>
        <v>12</v>
      </c>
      <c r="O2001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Amsterdam city, in 2015?</v>
      </c>
    </row>
    <row r="2002" spans="1:15" x14ac:dyDescent="0.3">
      <c r="A2002" t="s">
        <v>6263</v>
      </c>
      <c r="B2002" t="s">
        <v>6264</v>
      </c>
      <c r="C2002" t="s">
        <v>8</v>
      </c>
      <c r="D2002" t="s">
        <v>3881</v>
      </c>
      <c r="E2002" t="s">
        <v>7672</v>
      </c>
      <c r="F2002" t="s">
        <v>6279</v>
      </c>
      <c r="G2002">
        <f>ROUND(city_populationInYear[[#This Row],[value]],2)</f>
        <v>101300</v>
      </c>
      <c r="H2002" t="s">
        <v>7670</v>
      </c>
      <c r="I2002" t="s">
        <v>3927</v>
      </c>
      <c r="J2002" t="s">
        <v>2780</v>
      </c>
      <c r="K2002" t="s">
        <v>1194</v>
      </c>
      <c r="L2002" t="s">
        <v>6266</v>
      </c>
      <c r="M2002" t="s">
        <v>7671</v>
      </c>
      <c r="N2002">
        <f t="shared" si="31"/>
        <v>5</v>
      </c>
      <c r="O2002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Ancona city, in 2015?</v>
      </c>
    </row>
    <row r="2003" spans="1:15" x14ac:dyDescent="0.3">
      <c r="A2003" t="s">
        <v>5325</v>
      </c>
      <c r="B2003" t="s">
        <v>5326</v>
      </c>
      <c r="C2003" t="s">
        <v>8</v>
      </c>
      <c r="D2003" t="s">
        <v>3881</v>
      </c>
      <c r="E2003" t="s">
        <v>7672</v>
      </c>
      <c r="F2003" t="s">
        <v>5364</v>
      </c>
      <c r="G2003">
        <f>ROUND(city_populationInYear[[#This Row],[value]],2)</f>
        <v>100440</v>
      </c>
      <c r="H2003" t="s">
        <v>7670</v>
      </c>
      <c r="I2003" t="s">
        <v>3927</v>
      </c>
      <c r="J2003" t="s">
        <v>3438</v>
      </c>
      <c r="K2003" t="s">
        <v>1194</v>
      </c>
      <c r="L2003" t="s">
        <v>5328</v>
      </c>
      <c r="M2003" t="s">
        <v>7671</v>
      </c>
      <c r="N2003">
        <f t="shared" si="31"/>
        <v>5</v>
      </c>
      <c r="O2003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Andria city, in 2015?</v>
      </c>
    </row>
    <row r="2004" spans="1:15" x14ac:dyDescent="0.3">
      <c r="A2004" t="s">
        <v>5138</v>
      </c>
      <c r="B2004" t="s">
        <v>5139</v>
      </c>
      <c r="C2004" t="s">
        <v>8</v>
      </c>
      <c r="D2004" t="s">
        <v>3881</v>
      </c>
      <c r="E2004" t="s">
        <v>7672</v>
      </c>
      <c r="F2004" t="s">
        <v>5147</v>
      </c>
      <c r="G2004">
        <f>ROUND(city_populationInYear[[#This Row],[value]],2)</f>
        <v>92130</v>
      </c>
      <c r="H2004" t="s">
        <v>7670</v>
      </c>
      <c r="I2004" t="s">
        <v>3927</v>
      </c>
      <c r="J2004" t="s">
        <v>2780</v>
      </c>
      <c r="K2004" t="s">
        <v>1194</v>
      </c>
      <c r="L2004" t="s">
        <v>5141</v>
      </c>
      <c r="M2004" t="s">
        <v>7671</v>
      </c>
      <c r="N2004">
        <f t="shared" si="31"/>
        <v>8</v>
      </c>
      <c r="O2004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Avignon city, in 2015?</v>
      </c>
    </row>
    <row r="2005" spans="1:15" x14ac:dyDescent="0.3">
      <c r="A2005" t="s">
        <v>4854</v>
      </c>
      <c r="B2005" t="s">
        <v>4855</v>
      </c>
      <c r="C2005" t="s">
        <v>8</v>
      </c>
      <c r="D2005" t="s">
        <v>3881</v>
      </c>
      <c r="E2005" t="s">
        <v>7672</v>
      </c>
      <c r="F2005" t="s">
        <v>4955</v>
      </c>
      <c r="G2005">
        <f>ROUND(city_populationInYear[[#This Row],[value]],2)</f>
        <v>80880</v>
      </c>
      <c r="H2005" t="s">
        <v>7670</v>
      </c>
      <c r="I2005" t="s">
        <v>3927</v>
      </c>
      <c r="J2005" t="s">
        <v>195</v>
      </c>
      <c r="K2005" t="s">
        <v>1194</v>
      </c>
      <c r="L2005" t="s">
        <v>4857</v>
      </c>
      <c r="M2005" t="s">
        <v>7671</v>
      </c>
      <c r="N2005">
        <f t="shared" si="31"/>
        <v>22</v>
      </c>
      <c r="O2005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Avilés city, in 2015?</v>
      </c>
    </row>
    <row r="2006" spans="1:15" x14ac:dyDescent="0.3">
      <c r="A2006" t="s">
        <v>6862</v>
      </c>
      <c r="B2006" t="s">
        <v>6863</v>
      </c>
      <c r="C2006" t="s">
        <v>8</v>
      </c>
      <c r="D2006" t="s">
        <v>3881</v>
      </c>
      <c r="E2006" t="s">
        <v>7672</v>
      </c>
      <c r="F2006" t="s">
        <v>6864</v>
      </c>
      <c r="G2006">
        <f>ROUND(city_populationInYear[[#This Row],[value]],2)</f>
        <v>66800</v>
      </c>
      <c r="H2006" t="s">
        <v>7670</v>
      </c>
      <c r="I2006" t="s">
        <v>3927</v>
      </c>
      <c r="J2006" t="s">
        <v>183</v>
      </c>
      <c r="K2006" t="s">
        <v>1194</v>
      </c>
      <c r="L2006" t="s">
        <v>6865</v>
      </c>
      <c r="M2006" t="s">
        <v>7671</v>
      </c>
      <c r="N2006">
        <f t="shared" si="31"/>
        <v>1</v>
      </c>
      <c r="O2006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Axum city, in 2015?</v>
      </c>
    </row>
    <row r="2007" spans="1:15" x14ac:dyDescent="0.3">
      <c r="A2007" t="s">
        <v>7251</v>
      </c>
      <c r="B2007" t="s">
        <v>7252</v>
      </c>
      <c r="C2007" t="s">
        <v>8</v>
      </c>
      <c r="D2007" t="s">
        <v>3881</v>
      </c>
      <c r="E2007" t="s">
        <v>7672</v>
      </c>
      <c r="F2007" t="s">
        <v>7255</v>
      </c>
      <c r="G2007">
        <f>ROUND(city_populationInYear[[#This Row],[value]],2)</f>
        <v>149892</v>
      </c>
      <c r="H2007" t="s">
        <v>7670</v>
      </c>
      <c r="I2007" t="s">
        <v>3927</v>
      </c>
      <c r="J2007" t="s">
        <v>5842</v>
      </c>
      <c r="K2007" t="s">
        <v>1194</v>
      </c>
      <c r="L2007" t="s">
        <v>7254</v>
      </c>
      <c r="M2007" t="s">
        <v>7671</v>
      </c>
      <c r="N2007">
        <f t="shared" si="31"/>
        <v>23</v>
      </c>
      <c r="O2007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Badajoz city, in 2015?</v>
      </c>
    </row>
    <row r="2008" spans="1:15" x14ac:dyDescent="0.3">
      <c r="A2008" t="s">
        <v>6241</v>
      </c>
      <c r="B2008" t="s">
        <v>6242</v>
      </c>
      <c r="C2008" t="s">
        <v>8</v>
      </c>
      <c r="D2008" t="s">
        <v>3881</v>
      </c>
      <c r="E2008" t="s">
        <v>7672</v>
      </c>
      <c r="F2008" t="s">
        <v>6307</v>
      </c>
      <c r="G2008">
        <f>ROUND(city_populationInYear[[#This Row],[value]],2)</f>
        <v>326344</v>
      </c>
      <c r="H2008" t="s">
        <v>7670</v>
      </c>
      <c r="I2008" t="s">
        <v>3927</v>
      </c>
      <c r="J2008" t="s">
        <v>3698</v>
      </c>
      <c r="K2008" t="s">
        <v>1194</v>
      </c>
      <c r="L2008" t="s">
        <v>6244</v>
      </c>
      <c r="M2008" t="s">
        <v>7671</v>
      </c>
      <c r="N2008">
        <f t="shared" si="31"/>
        <v>6</v>
      </c>
      <c r="O2008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Bari city, in 2015?</v>
      </c>
    </row>
    <row r="2009" spans="1:15" x14ac:dyDescent="0.3">
      <c r="A2009" t="s">
        <v>7634</v>
      </c>
      <c r="B2009" t="s">
        <v>7635</v>
      </c>
      <c r="C2009" t="s">
        <v>8</v>
      </c>
      <c r="D2009" t="s">
        <v>3881</v>
      </c>
      <c r="E2009" t="s">
        <v>7672</v>
      </c>
      <c r="F2009" t="s">
        <v>7636</v>
      </c>
      <c r="G2009">
        <f>ROUND(city_populationInYear[[#This Row],[value]],2)</f>
        <v>333871</v>
      </c>
      <c r="H2009" t="s">
        <v>7670</v>
      </c>
      <c r="I2009" t="s">
        <v>3927</v>
      </c>
      <c r="J2009" t="s">
        <v>6220</v>
      </c>
      <c r="K2009" t="s">
        <v>1194</v>
      </c>
      <c r="L2009" t="s">
        <v>7637</v>
      </c>
      <c r="M2009" t="s">
        <v>7671</v>
      </c>
      <c r="N2009">
        <f t="shared" si="31"/>
        <v>1</v>
      </c>
      <c r="O2009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Belfast city, in 2015?</v>
      </c>
    </row>
    <row r="2010" spans="1:15" x14ac:dyDescent="0.3">
      <c r="A2010" t="s">
        <v>4763</v>
      </c>
      <c r="B2010" t="s">
        <v>4764</v>
      </c>
      <c r="C2010" t="s">
        <v>8</v>
      </c>
      <c r="D2010" t="s">
        <v>3881</v>
      </c>
      <c r="E2010" t="s">
        <v>7672</v>
      </c>
      <c r="F2010" t="s">
        <v>4779</v>
      </c>
      <c r="G2010">
        <f>ROUND(city_populationInYear[[#This Row],[value]],2)</f>
        <v>19500</v>
      </c>
      <c r="H2010" t="s">
        <v>7670</v>
      </c>
      <c r="I2010" t="s">
        <v>3927</v>
      </c>
      <c r="J2010" t="s">
        <v>4766</v>
      </c>
      <c r="K2010" t="s">
        <v>1194</v>
      </c>
      <c r="L2010" t="s">
        <v>4767</v>
      </c>
      <c r="M2010" t="s">
        <v>7671</v>
      </c>
      <c r="N2010">
        <f t="shared" si="31"/>
        <v>5</v>
      </c>
      <c r="O2010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Belmopan city, in 2015?</v>
      </c>
    </row>
    <row r="2011" spans="1:15" x14ac:dyDescent="0.3">
      <c r="A2011" t="s">
        <v>3890</v>
      </c>
      <c r="B2011" t="s">
        <v>3891</v>
      </c>
      <c r="C2011" t="s">
        <v>8</v>
      </c>
      <c r="D2011" t="s">
        <v>3881</v>
      </c>
      <c r="E2011" t="s">
        <v>7672</v>
      </c>
      <c r="F2011" t="s">
        <v>3926</v>
      </c>
      <c r="G2011">
        <f>ROUND(city_populationInYear[[#This Row],[value]],2)</f>
        <v>131554</v>
      </c>
      <c r="H2011" t="s">
        <v>7670</v>
      </c>
      <c r="I2011" t="s">
        <v>3927</v>
      </c>
      <c r="J2011" t="s">
        <v>3503</v>
      </c>
      <c r="K2011" t="s">
        <v>1194</v>
      </c>
      <c r="L2011" t="s">
        <v>3893</v>
      </c>
      <c r="M2011" t="s">
        <v>7671</v>
      </c>
      <c r="N2011">
        <f t="shared" si="31"/>
        <v>55</v>
      </c>
      <c r="O2011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Bern city, in 2015?</v>
      </c>
    </row>
    <row r="2012" spans="1:15" x14ac:dyDescent="0.3">
      <c r="A2012" t="s">
        <v>4984</v>
      </c>
      <c r="B2012" t="s">
        <v>4985</v>
      </c>
      <c r="C2012" t="s">
        <v>8</v>
      </c>
      <c r="D2012" t="s">
        <v>3881</v>
      </c>
      <c r="E2012" t="s">
        <v>7672</v>
      </c>
      <c r="F2012" t="s">
        <v>5097</v>
      </c>
      <c r="G2012">
        <f>ROUND(city_populationInYear[[#This Row],[value]],2)</f>
        <v>1123000</v>
      </c>
      <c r="H2012" t="s">
        <v>7670</v>
      </c>
      <c r="I2012" t="s">
        <v>3927</v>
      </c>
      <c r="J2012" t="s">
        <v>4619</v>
      </c>
      <c r="K2012" t="s">
        <v>1194</v>
      </c>
      <c r="L2012" t="s">
        <v>4987</v>
      </c>
      <c r="M2012" t="s">
        <v>7671</v>
      </c>
      <c r="N2012">
        <f t="shared" si="31"/>
        <v>11</v>
      </c>
      <c r="O2012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Birmingham city, in 2015?</v>
      </c>
    </row>
    <row r="2013" spans="1:15" x14ac:dyDescent="0.3">
      <c r="A2013" t="s">
        <v>7086</v>
      </c>
      <c r="B2013" t="s">
        <v>7087</v>
      </c>
      <c r="C2013" t="s">
        <v>8</v>
      </c>
      <c r="D2013" t="s">
        <v>3881</v>
      </c>
      <c r="E2013" t="s">
        <v>7672</v>
      </c>
      <c r="F2013" t="s">
        <v>7088</v>
      </c>
      <c r="G2013">
        <f>ROUND(city_populationInYear[[#This Row],[value]],2)</f>
        <v>492004</v>
      </c>
      <c r="H2013" t="s">
        <v>7670</v>
      </c>
      <c r="I2013" t="s">
        <v>3927</v>
      </c>
      <c r="J2013" t="s">
        <v>5008</v>
      </c>
      <c r="K2013" t="s">
        <v>1194</v>
      </c>
      <c r="L2013" t="s">
        <v>7089</v>
      </c>
      <c r="M2013" t="s">
        <v>7671</v>
      </c>
      <c r="N2013">
        <f t="shared" si="31"/>
        <v>3</v>
      </c>
      <c r="O2013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Bissau city, in 2015?</v>
      </c>
    </row>
    <row r="2014" spans="1:15" x14ac:dyDescent="0.3">
      <c r="A2014" t="s">
        <v>4616</v>
      </c>
      <c r="B2014" t="s">
        <v>4617</v>
      </c>
      <c r="C2014" t="s">
        <v>8</v>
      </c>
      <c r="D2014" t="s">
        <v>3881</v>
      </c>
      <c r="E2014" t="s">
        <v>7672</v>
      </c>
      <c r="F2014" t="s">
        <v>4662</v>
      </c>
      <c r="G2014">
        <f>ROUND(city_populationInYear[[#This Row],[value]],2)</f>
        <v>318809</v>
      </c>
      <c r="H2014" t="s">
        <v>7670</v>
      </c>
      <c r="I2014" t="s">
        <v>3927</v>
      </c>
      <c r="J2014" t="s">
        <v>4619</v>
      </c>
      <c r="K2014" t="s">
        <v>1194</v>
      </c>
      <c r="L2014" t="s">
        <v>4620</v>
      </c>
      <c r="M2014" t="s">
        <v>7671</v>
      </c>
      <c r="N2014">
        <f t="shared" si="31"/>
        <v>17</v>
      </c>
      <c r="O2014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Bonn city, in 2015?</v>
      </c>
    </row>
    <row r="2015" spans="1:15" x14ac:dyDescent="0.3">
      <c r="A2015" t="s">
        <v>5990</v>
      </c>
      <c r="B2015" t="s">
        <v>5991</v>
      </c>
      <c r="C2015" t="s">
        <v>8</v>
      </c>
      <c r="D2015" t="s">
        <v>3881</v>
      </c>
      <c r="E2015" t="s">
        <v>7672</v>
      </c>
      <c r="F2015" t="s">
        <v>6011</v>
      </c>
      <c r="G2015">
        <f>ROUND(city_populationInYear[[#This Row],[value]],2)</f>
        <v>44768</v>
      </c>
      <c r="H2015" t="s">
        <v>7670</v>
      </c>
      <c r="I2015" t="s">
        <v>3927</v>
      </c>
      <c r="J2015" t="s">
        <v>300</v>
      </c>
      <c r="K2015" t="s">
        <v>1194</v>
      </c>
      <c r="L2015" t="s">
        <v>5993</v>
      </c>
      <c r="M2015" t="s">
        <v>7671</v>
      </c>
      <c r="N2015">
        <f t="shared" si="31"/>
        <v>7</v>
      </c>
      <c r="O2015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Brühl city, in 2015?</v>
      </c>
    </row>
    <row r="2016" spans="1:15" x14ac:dyDescent="0.3">
      <c r="A2016" t="s">
        <v>7502</v>
      </c>
      <c r="B2016" t="s">
        <v>7503</v>
      </c>
      <c r="C2016" t="s">
        <v>8</v>
      </c>
      <c r="D2016" t="s">
        <v>3881</v>
      </c>
      <c r="E2016" t="s">
        <v>7672</v>
      </c>
      <c r="F2016" t="s">
        <v>7504</v>
      </c>
      <c r="G2016">
        <f>ROUND(city_populationInYear[[#This Row],[value]],2)</f>
        <v>4786</v>
      </c>
      <c r="H2016" t="s">
        <v>7670</v>
      </c>
      <c r="I2016" t="s">
        <v>3927</v>
      </c>
      <c r="J2016" t="s">
        <v>84</v>
      </c>
      <c r="K2016" t="s">
        <v>1194</v>
      </c>
      <c r="L2016" t="s">
        <v>7505</v>
      </c>
      <c r="M2016" t="s">
        <v>7671</v>
      </c>
      <c r="N2016">
        <f t="shared" si="31"/>
        <v>7</v>
      </c>
      <c r="O2016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Büsum city, in 2015?</v>
      </c>
    </row>
    <row r="2017" spans="1:15" x14ac:dyDescent="0.3">
      <c r="A2017" t="s">
        <v>5116</v>
      </c>
      <c r="B2017" t="s">
        <v>5117</v>
      </c>
      <c r="C2017" t="s">
        <v>8</v>
      </c>
      <c r="D2017" t="s">
        <v>3881</v>
      </c>
      <c r="E2017" t="s">
        <v>7672</v>
      </c>
      <c r="F2017" t="s">
        <v>5239</v>
      </c>
      <c r="G2017">
        <f>ROUND(city_populationInYear[[#This Row],[value]],2)</f>
        <v>75961</v>
      </c>
      <c r="H2017" t="s">
        <v>7670</v>
      </c>
      <c r="I2017" t="s">
        <v>3927</v>
      </c>
      <c r="J2017" t="s">
        <v>2777</v>
      </c>
      <c r="K2017" t="s">
        <v>1194</v>
      </c>
      <c r="L2017" t="s">
        <v>5118</v>
      </c>
      <c r="M2017" t="s">
        <v>7671</v>
      </c>
      <c r="N2017">
        <f t="shared" si="31"/>
        <v>7</v>
      </c>
      <c r="O2017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Calais city, in 2015?</v>
      </c>
    </row>
    <row r="2018" spans="1:15" x14ac:dyDescent="0.3">
      <c r="A2018" t="s">
        <v>4862</v>
      </c>
      <c r="B2018" t="s">
        <v>4863</v>
      </c>
      <c r="C2018" t="s">
        <v>8</v>
      </c>
      <c r="D2018" t="s">
        <v>3881</v>
      </c>
      <c r="E2018" t="s">
        <v>7672</v>
      </c>
      <c r="F2018" t="s">
        <v>4970</v>
      </c>
      <c r="G2018">
        <f>ROUND(city_populationInYear[[#This Row],[value]],2)</f>
        <v>171669</v>
      </c>
      <c r="H2018" t="s">
        <v>7670</v>
      </c>
      <c r="I2018" t="s">
        <v>3927</v>
      </c>
      <c r="J2018" t="s">
        <v>183</v>
      </c>
      <c r="K2018" t="s">
        <v>1194</v>
      </c>
      <c r="L2018" t="s">
        <v>4865</v>
      </c>
      <c r="M2018" t="s">
        <v>7671</v>
      </c>
      <c r="N2018">
        <f t="shared" si="31"/>
        <v>23</v>
      </c>
      <c r="O2018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Castelló de la Plana city, in 2015?</v>
      </c>
    </row>
    <row r="2019" spans="1:15" x14ac:dyDescent="0.3">
      <c r="A2019" t="s">
        <v>7393</v>
      </c>
      <c r="B2019" t="s">
        <v>7394</v>
      </c>
      <c r="C2019" t="s">
        <v>8</v>
      </c>
      <c r="D2019" t="s">
        <v>3881</v>
      </c>
      <c r="E2019" t="s">
        <v>7672</v>
      </c>
      <c r="F2019" t="s">
        <v>7425</v>
      </c>
      <c r="G2019">
        <f>ROUND(city_populationInYear[[#This Row],[value]],2)</f>
        <v>8800</v>
      </c>
      <c r="H2019" t="s">
        <v>7670</v>
      </c>
      <c r="I2019" t="s">
        <v>3927</v>
      </c>
      <c r="J2019" t="s">
        <v>4489</v>
      </c>
      <c r="K2019" t="s">
        <v>1194</v>
      </c>
      <c r="L2019" t="s">
        <v>7396</v>
      </c>
      <c r="M2019" t="s">
        <v>7671</v>
      </c>
      <c r="N2019">
        <f t="shared" si="31"/>
        <v>14</v>
      </c>
      <c r="O2019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City of London city, in 2015?</v>
      </c>
    </row>
    <row r="2020" spans="1:15" x14ac:dyDescent="0.3">
      <c r="A2020" t="s">
        <v>5552</v>
      </c>
      <c r="B2020" t="s">
        <v>5553</v>
      </c>
      <c r="C2020" t="s">
        <v>8</v>
      </c>
      <c r="D2020" t="s">
        <v>3881</v>
      </c>
      <c r="E2020" t="s">
        <v>7672</v>
      </c>
      <c r="F2020" t="s">
        <v>5588</v>
      </c>
      <c r="G2020">
        <f>ROUND(city_populationInYear[[#This Row],[value]],2)</f>
        <v>84394</v>
      </c>
      <c r="H2020" t="s">
        <v>7670</v>
      </c>
      <c r="I2020" t="s">
        <v>3927</v>
      </c>
      <c r="J2020" t="s">
        <v>1840</v>
      </c>
      <c r="K2020" t="s">
        <v>1194</v>
      </c>
      <c r="L2020" t="s">
        <v>5554</v>
      </c>
      <c r="M2020" t="s">
        <v>7671</v>
      </c>
      <c r="N2020">
        <f t="shared" si="31"/>
        <v>5</v>
      </c>
      <c r="O2020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Como city, in 2015?</v>
      </c>
    </row>
    <row r="2021" spans="1:15" x14ac:dyDescent="0.3">
      <c r="A2021" t="s">
        <v>7614</v>
      </c>
      <c r="B2021" t="s">
        <v>7615</v>
      </c>
      <c r="C2021" t="s">
        <v>8</v>
      </c>
      <c r="D2021" t="s">
        <v>3881</v>
      </c>
      <c r="E2021" t="s">
        <v>7672</v>
      </c>
      <c r="F2021" t="s">
        <v>7616</v>
      </c>
      <c r="G2021">
        <f>ROUND(city_populationInYear[[#This Row],[value]],2)</f>
        <v>227312</v>
      </c>
      <c r="H2021" t="s">
        <v>7670</v>
      </c>
      <c r="I2021" t="s">
        <v>3927</v>
      </c>
      <c r="J2021" t="s">
        <v>283</v>
      </c>
      <c r="K2021" t="s">
        <v>1194</v>
      </c>
      <c r="L2021" t="s">
        <v>7617</v>
      </c>
      <c r="M2021" t="s">
        <v>7671</v>
      </c>
      <c r="N2021">
        <f t="shared" si="31"/>
        <v>8</v>
      </c>
      <c r="O2021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Elche city, in 2015?</v>
      </c>
    </row>
    <row r="2022" spans="1:15" x14ac:dyDescent="0.3">
      <c r="A2022" t="s">
        <v>7056</v>
      </c>
      <c r="B2022" t="s">
        <v>7057</v>
      </c>
      <c r="C2022" t="s">
        <v>8</v>
      </c>
      <c r="D2022" t="s">
        <v>3881</v>
      </c>
      <c r="E2022" t="s">
        <v>7672</v>
      </c>
      <c r="F2022" t="s">
        <v>7058</v>
      </c>
      <c r="G2022">
        <f>ROUND(city_populationInYear[[#This Row],[value]],2)</f>
        <v>1055964</v>
      </c>
      <c r="H2022" t="s">
        <v>7670</v>
      </c>
      <c r="I2022" t="s">
        <v>3927</v>
      </c>
      <c r="J2022" t="s">
        <v>2924</v>
      </c>
      <c r="K2022" t="s">
        <v>1194</v>
      </c>
      <c r="L2022" t="s">
        <v>7059</v>
      </c>
      <c r="M2022" t="s">
        <v>7671</v>
      </c>
      <c r="N2022">
        <f t="shared" si="31"/>
        <v>4</v>
      </c>
      <c r="O2022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Freetown city, in 2015?</v>
      </c>
    </row>
    <row r="2023" spans="1:15" x14ac:dyDescent="0.3">
      <c r="A2023" t="s">
        <v>5630</v>
      </c>
      <c r="B2023" t="s">
        <v>5631</v>
      </c>
      <c r="C2023" t="s">
        <v>8</v>
      </c>
      <c r="D2023" t="s">
        <v>3881</v>
      </c>
      <c r="E2023" t="s">
        <v>7672</v>
      </c>
      <c r="F2023" t="s">
        <v>5646</v>
      </c>
      <c r="G2023">
        <f>ROUND(city_populationInYear[[#This Row],[value]],2)</f>
        <v>59108</v>
      </c>
      <c r="H2023" t="s">
        <v>7670</v>
      </c>
      <c r="I2023" t="s">
        <v>3927</v>
      </c>
      <c r="J2023" t="s">
        <v>33</v>
      </c>
      <c r="K2023" t="s">
        <v>1194</v>
      </c>
      <c r="L2023" t="s">
        <v>5633</v>
      </c>
      <c r="M2023" t="s">
        <v>7671</v>
      </c>
      <c r="N2023">
        <f t="shared" si="31"/>
        <v>60</v>
      </c>
      <c r="O2023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Friedrichshafen city, in 2015?</v>
      </c>
    </row>
    <row r="2024" spans="1:15" x14ac:dyDescent="0.3">
      <c r="A2024" t="s">
        <v>6484</v>
      </c>
      <c r="B2024" t="s">
        <v>6485</v>
      </c>
      <c r="C2024" t="s">
        <v>8</v>
      </c>
      <c r="D2024" t="s">
        <v>3881</v>
      </c>
      <c r="E2024" t="s">
        <v>7672</v>
      </c>
      <c r="F2024" t="s">
        <v>6493</v>
      </c>
      <c r="G2024">
        <f>ROUND(city_populationInYear[[#This Row],[value]],2)</f>
        <v>96334</v>
      </c>
      <c r="H2024" t="s">
        <v>7670</v>
      </c>
      <c r="I2024" t="s">
        <v>3927</v>
      </c>
      <c r="J2024" t="s">
        <v>38</v>
      </c>
      <c r="K2024" t="s">
        <v>1194</v>
      </c>
      <c r="L2024" t="s">
        <v>6487</v>
      </c>
      <c r="M2024" t="s">
        <v>7671</v>
      </c>
      <c r="N2024">
        <f t="shared" si="31"/>
        <v>52</v>
      </c>
      <c r="O2024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Gatchina city, in 2015?</v>
      </c>
    </row>
    <row r="2025" spans="1:15" x14ac:dyDescent="0.3">
      <c r="A2025" t="s">
        <v>6635</v>
      </c>
      <c r="B2025" t="s">
        <v>6636</v>
      </c>
      <c r="C2025" t="s">
        <v>8</v>
      </c>
      <c r="D2025" t="s">
        <v>3881</v>
      </c>
      <c r="E2025" t="s">
        <v>7672</v>
      </c>
      <c r="F2025" t="s">
        <v>6665</v>
      </c>
      <c r="G2025">
        <f>ROUND(city_populationInYear[[#This Row],[value]],2)</f>
        <v>247672</v>
      </c>
      <c r="H2025" t="s">
        <v>7670</v>
      </c>
      <c r="I2025" t="s">
        <v>3927</v>
      </c>
      <c r="J2025" t="s">
        <v>1173</v>
      </c>
      <c r="K2025" t="s">
        <v>1194</v>
      </c>
      <c r="L2025" t="s">
        <v>6638</v>
      </c>
      <c r="M2025" t="s">
        <v>7671</v>
      </c>
      <c r="N2025">
        <f t="shared" si="31"/>
        <v>4</v>
      </c>
      <c r="O2025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Gdynia city, in 2015?</v>
      </c>
    </row>
    <row r="2026" spans="1:15" x14ac:dyDescent="0.3">
      <c r="A2026" t="s">
        <v>5158</v>
      </c>
      <c r="B2026" t="s">
        <v>5159</v>
      </c>
      <c r="C2026" t="s">
        <v>8</v>
      </c>
      <c r="D2026" t="s">
        <v>3881</v>
      </c>
      <c r="E2026" t="s">
        <v>7672</v>
      </c>
      <c r="F2026" t="s">
        <v>5163</v>
      </c>
      <c r="G2026">
        <f>ROUND(city_populationInYear[[#This Row],[value]],2)</f>
        <v>620099</v>
      </c>
      <c r="H2026" t="s">
        <v>7670</v>
      </c>
      <c r="I2026" t="s">
        <v>3927</v>
      </c>
      <c r="J2026" t="s">
        <v>5161</v>
      </c>
      <c r="K2026" t="s">
        <v>1194</v>
      </c>
      <c r="L2026" t="s">
        <v>5162</v>
      </c>
      <c r="M2026" t="s">
        <v>7671</v>
      </c>
      <c r="N2026">
        <f t="shared" si="31"/>
        <v>9</v>
      </c>
      <c r="O2026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Irkutsk city, in 2015?</v>
      </c>
    </row>
    <row r="2027" spans="1:15" x14ac:dyDescent="0.3">
      <c r="A2027" t="s">
        <v>6346</v>
      </c>
      <c r="B2027" t="s">
        <v>6347</v>
      </c>
      <c r="C2027" t="s">
        <v>8</v>
      </c>
      <c r="D2027" t="s">
        <v>3881</v>
      </c>
      <c r="E2027" t="s">
        <v>7672</v>
      </c>
      <c r="F2027" t="s">
        <v>6351</v>
      </c>
      <c r="G2027">
        <f>ROUND(city_populationInYear[[#This Row],[value]],2)</f>
        <v>865721</v>
      </c>
      <c r="H2027" t="s">
        <v>7670</v>
      </c>
      <c r="I2027" t="s">
        <v>3927</v>
      </c>
      <c r="J2027" t="s">
        <v>6349</v>
      </c>
      <c r="K2027" t="s">
        <v>1194</v>
      </c>
      <c r="L2027" t="s">
        <v>6350</v>
      </c>
      <c r="M2027" t="s">
        <v>7671</v>
      </c>
      <c r="N2027">
        <f t="shared" si="31"/>
        <v>26</v>
      </c>
      <c r="O2027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Jerusalem city, in 2015?</v>
      </c>
    </row>
    <row r="2028" spans="1:15" x14ac:dyDescent="0.3">
      <c r="A2028" t="s">
        <v>4621</v>
      </c>
      <c r="B2028" t="s">
        <v>4622</v>
      </c>
      <c r="C2028" t="s">
        <v>8</v>
      </c>
      <c r="D2028" t="s">
        <v>3881</v>
      </c>
      <c r="E2028" t="s">
        <v>7672</v>
      </c>
      <c r="F2028" t="s">
        <v>4659</v>
      </c>
      <c r="G2028">
        <f>ROUND(city_populationInYear[[#This Row],[value]],2)</f>
        <v>299910</v>
      </c>
      <c r="H2028" t="s">
        <v>7670</v>
      </c>
      <c r="I2028" t="s">
        <v>3927</v>
      </c>
      <c r="J2028" t="s">
        <v>4624</v>
      </c>
      <c r="K2028" t="s">
        <v>1194</v>
      </c>
      <c r="L2028" t="s">
        <v>4625</v>
      </c>
      <c r="M2028" t="s">
        <v>7671</v>
      </c>
      <c r="N2028">
        <f t="shared" si="31"/>
        <v>8</v>
      </c>
      <c r="O2028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Katowice city, in 2015?</v>
      </c>
    </row>
    <row r="2029" spans="1:15" x14ac:dyDescent="0.3">
      <c r="A2029" t="s">
        <v>6352</v>
      </c>
      <c r="B2029" t="s">
        <v>6353</v>
      </c>
      <c r="C2029" t="s">
        <v>8</v>
      </c>
      <c r="D2029" t="s">
        <v>3881</v>
      </c>
      <c r="E2029" t="s">
        <v>7672</v>
      </c>
      <c r="F2029" t="s">
        <v>6410</v>
      </c>
      <c r="G2029">
        <f>ROUND(city_populationInYear[[#This Row],[value]],2)</f>
        <v>25459</v>
      </c>
      <c r="H2029" t="s">
        <v>7670</v>
      </c>
      <c r="I2029" t="s">
        <v>3927</v>
      </c>
      <c r="J2029" t="s">
        <v>147</v>
      </c>
      <c r="K2029" t="s">
        <v>1194</v>
      </c>
      <c r="L2029" t="s">
        <v>6355</v>
      </c>
      <c r="M2029" t="s">
        <v>7671</v>
      </c>
      <c r="N2029">
        <f t="shared" si="31"/>
        <v>22</v>
      </c>
      <c r="O2029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Koper city, in 2015?</v>
      </c>
    </row>
    <row r="2030" spans="1:15" x14ac:dyDescent="0.3">
      <c r="A2030" t="s">
        <v>6360</v>
      </c>
      <c r="B2030" t="s">
        <v>6361</v>
      </c>
      <c r="C2030" t="s">
        <v>8</v>
      </c>
      <c r="D2030" t="s">
        <v>3881</v>
      </c>
      <c r="E2030" t="s">
        <v>7672</v>
      </c>
      <c r="F2030" t="s">
        <v>6427</v>
      </c>
      <c r="G2030">
        <f>ROUND(city_populationInYear[[#This Row],[value]],2)</f>
        <v>37373</v>
      </c>
      <c r="H2030" t="s">
        <v>7670</v>
      </c>
      <c r="I2030" t="s">
        <v>3927</v>
      </c>
      <c r="J2030" t="s">
        <v>166</v>
      </c>
      <c r="K2030" t="s">
        <v>1194</v>
      </c>
      <c r="L2030" t="s">
        <v>6363</v>
      </c>
      <c r="M2030" t="s">
        <v>7671</v>
      </c>
      <c r="N2030">
        <f t="shared" si="31"/>
        <v>21</v>
      </c>
      <c r="O2030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Kranj city, in 2015?</v>
      </c>
    </row>
    <row r="2031" spans="1:15" x14ac:dyDescent="0.3">
      <c r="A2031" t="s">
        <v>4892</v>
      </c>
      <c r="B2031" t="s">
        <v>4893</v>
      </c>
      <c r="C2031" t="s">
        <v>8</v>
      </c>
      <c r="D2031" t="s">
        <v>3881</v>
      </c>
      <c r="E2031" t="s">
        <v>7672</v>
      </c>
      <c r="F2031" t="s">
        <v>5320</v>
      </c>
      <c r="G2031">
        <f>ROUND(city_populationInYear[[#This Row],[value]],2)</f>
        <v>76310</v>
      </c>
      <c r="H2031" t="s">
        <v>7670</v>
      </c>
      <c r="I2031" t="s">
        <v>3927</v>
      </c>
      <c r="J2031" t="s">
        <v>52</v>
      </c>
      <c r="K2031" t="s">
        <v>1194</v>
      </c>
      <c r="L2031" t="s">
        <v>4895</v>
      </c>
      <c r="M2031" t="s">
        <v>7671</v>
      </c>
      <c r="N2031">
        <f t="shared" si="31"/>
        <v>13</v>
      </c>
      <c r="O2031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Le Tampon city, in 2015?</v>
      </c>
    </row>
    <row r="2032" spans="1:15" x14ac:dyDescent="0.3">
      <c r="A2032" t="s">
        <v>6799</v>
      </c>
      <c r="B2032" t="s">
        <v>6800</v>
      </c>
      <c r="C2032" t="s">
        <v>8</v>
      </c>
      <c r="D2032" t="s">
        <v>3881</v>
      </c>
      <c r="E2032" t="s">
        <v>7672</v>
      </c>
      <c r="F2032" t="s">
        <v>6854</v>
      </c>
      <c r="G2032">
        <f>ROUND(city_populationInYear[[#This Row],[value]],2)</f>
        <v>902500</v>
      </c>
      <c r="H2032" t="s">
        <v>7670</v>
      </c>
      <c r="I2032" t="s">
        <v>3927</v>
      </c>
      <c r="J2032" t="s">
        <v>4614</v>
      </c>
      <c r="K2032" t="s">
        <v>1194</v>
      </c>
      <c r="L2032" t="s">
        <v>6802</v>
      </c>
      <c r="M2032" t="s">
        <v>7671</v>
      </c>
      <c r="N2032">
        <f t="shared" si="31"/>
        <v>2</v>
      </c>
      <c r="O2032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Lhasa city, in 2015?</v>
      </c>
    </row>
    <row r="2033" spans="1:15" x14ac:dyDescent="0.3">
      <c r="A2033" t="s">
        <v>5130</v>
      </c>
      <c r="B2033" t="s">
        <v>5131</v>
      </c>
      <c r="C2033" t="s">
        <v>8</v>
      </c>
      <c r="D2033" t="s">
        <v>3881</v>
      </c>
      <c r="E2033" t="s">
        <v>7672</v>
      </c>
      <c r="F2033" t="s">
        <v>5190</v>
      </c>
      <c r="G2033">
        <f>ROUND(city_populationInYear[[#This Row],[value]],2)</f>
        <v>159431</v>
      </c>
      <c r="H2033" t="s">
        <v>7670</v>
      </c>
      <c r="I2033" t="s">
        <v>3927</v>
      </c>
      <c r="J2033" t="s">
        <v>2772</v>
      </c>
      <c r="K2033" t="s">
        <v>1194</v>
      </c>
      <c r="L2033" t="s">
        <v>5133</v>
      </c>
      <c r="M2033" t="s">
        <v>7671</v>
      </c>
      <c r="N2033">
        <f t="shared" si="31"/>
        <v>5</v>
      </c>
      <c r="O2033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Livorno city, in 2015?</v>
      </c>
    </row>
    <row r="2034" spans="1:15" x14ac:dyDescent="0.3">
      <c r="A2034" t="s">
        <v>6597</v>
      </c>
      <c r="B2034" t="s">
        <v>6598</v>
      </c>
      <c r="C2034" t="s">
        <v>8</v>
      </c>
      <c r="D2034" t="s">
        <v>3881</v>
      </c>
      <c r="E2034" t="s">
        <v>7672</v>
      </c>
      <c r="F2034" t="s">
        <v>6651</v>
      </c>
      <c r="G2034">
        <f>ROUND(city_populationInYear[[#This Row],[value]],2)</f>
        <v>278789</v>
      </c>
      <c r="H2034" t="s">
        <v>7670</v>
      </c>
      <c r="I2034" t="s">
        <v>3927</v>
      </c>
      <c r="J2034" t="s">
        <v>2983</v>
      </c>
      <c r="K2034" t="s">
        <v>1194</v>
      </c>
      <c r="L2034" t="s">
        <v>6600</v>
      </c>
      <c r="M2034" t="s">
        <v>7671</v>
      </c>
      <c r="N2034">
        <f t="shared" si="31"/>
        <v>15</v>
      </c>
      <c r="O2034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Ljubljana city, in 2015?</v>
      </c>
    </row>
    <row r="2035" spans="1:15" x14ac:dyDescent="0.3">
      <c r="A2035" t="s">
        <v>5122</v>
      </c>
      <c r="B2035" t="s">
        <v>5123</v>
      </c>
      <c r="C2035" t="s">
        <v>8</v>
      </c>
      <c r="D2035" t="s">
        <v>3881</v>
      </c>
      <c r="E2035" t="s">
        <v>7672</v>
      </c>
      <c r="F2035" t="s">
        <v>5193</v>
      </c>
      <c r="G2035">
        <f>ROUND(city_populationInYear[[#This Row],[value]],2)</f>
        <v>49303</v>
      </c>
      <c r="H2035" t="s">
        <v>7670</v>
      </c>
      <c r="I2035" t="s">
        <v>3927</v>
      </c>
      <c r="J2035" t="s">
        <v>870</v>
      </c>
      <c r="K2035" t="s">
        <v>1194</v>
      </c>
      <c r="L2035" t="s">
        <v>5125</v>
      </c>
      <c r="M2035" t="s">
        <v>7671</v>
      </c>
      <c r="N2035">
        <f t="shared" si="31"/>
        <v>59</v>
      </c>
      <c r="O2035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Lörrach city, in 2015?</v>
      </c>
    </row>
    <row r="2036" spans="1:15" x14ac:dyDescent="0.3">
      <c r="A2036" t="s">
        <v>5744</v>
      </c>
      <c r="B2036" t="s">
        <v>5745</v>
      </c>
      <c r="C2036" t="s">
        <v>8</v>
      </c>
      <c r="D2036" t="s">
        <v>3881</v>
      </c>
      <c r="E2036" t="s">
        <v>7672</v>
      </c>
      <c r="F2036" t="s">
        <v>5749</v>
      </c>
      <c r="G2036">
        <f>ROUND(city_populationInYear[[#This Row],[value]],2)</f>
        <v>63583</v>
      </c>
      <c r="H2036" t="s">
        <v>7670</v>
      </c>
      <c r="I2036" t="s">
        <v>3927</v>
      </c>
      <c r="J2036" t="s">
        <v>1840</v>
      </c>
      <c r="K2036" t="s">
        <v>1194</v>
      </c>
      <c r="L2036" t="s">
        <v>5747</v>
      </c>
      <c r="M2036" t="s">
        <v>7671</v>
      </c>
      <c r="N2036">
        <f t="shared" si="31"/>
        <v>37</v>
      </c>
      <c r="O2036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Lugano city, in 2015?</v>
      </c>
    </row>
    <row r="2037" spans="1:15" x14ac:dyDescent="0.3">
      <c r="A2037" t="s">
        <v>4992</v>
      </c>
      <c r="B2037" t="s">
        <v>4993</v>
      </c>
      <c r="C2037" t="s">
        <v>8</v>
      </c>
      <c r="D2037" t="s">
        <v>3881</v>
      </c>
      <c r="E2037" t="s">
        <v>7672</v>
      </c>
      <c r="F2037" t="s">
        <v>5071</v>
      </c>
      <c r="G2037">
        <f>ROUND(city_populationInYear[[#This Row],[value]],2)</f>
        <v>87235</v>
      </c>
      <c r="H2037" t="s">
        <v>7670</v>
      </c>
      <c r="I2037" t="s">
        <v>3927</v>
      </c>
      <c r="J2037" t="s">
        <v>1830</v>
      </c>
      <c r="K2037" t="s">
        <v>1194</v>
      </c>
      <c r="L2037" t="s">
        <v>4995</v>
      </c>
      <c r="M2037" t="s">
        <v>7671</v>
      </c>
      <c r="N2037">
        <f t="shared" si="31"/>
        <v>7</v>
      </c>
      <c r="O2037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Lund city, in 2015?</v>
      </c>
    </row>
    <row r="2038" spans="1:15" x14ac:dyDescent="0.3">
      <c r="A2038" t="s">
        <v>6099</v>
      </c>
      <c r="B2038" t="s">
        <v>6100</v>
      </c>
      <c r="C2038" t="s">
        <v>8</v>
      </c>
      <c r="D2038" t="s">
        <v>3881</v>
      </c>
      <c r="E2038" t="s">
        <v>7672</v>
      </c>
      <c r="F2038" t="s">
        <v>6167</v>
      </c>
      <c r="G2038">
        <f>ROUND(city_populationInYear[[#This Row],[value]],2)</f>
        <v>3141991</v>
      </c>
      <c r="H2038" t="s">
        <v>7670</v>
      </c>
      <c r="I2038" t="s">
        <v>3927</v>
      </c>
      <c r="J2038" t="s">
        <v>6102</v>
      </c>
      <c r="K2038" t="s">
        <v>1194</v>
      </c>
      <c r="L2038" t="s">
        <v>6103</v>
      </c>
      <c r="M2038" t="s">
        <v>7671</v>
      </c>
      <c r="N2038">
        <f t="shared" si="31"/>
        <v>39</v>
      </c>
      <c r="O2038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Madrid city, in 2015?</v>
      </c>
    </row>
    <row r="2039" spans="1:15" x14ac:dyDescent="0.3">
      <c r="A2039" t="s">
        <v>5030</v>
      </c>
      <c r="B2039" t="s">
        <v>5031</v>
      </c>
      <c r="C2039" t="s">
        <v>8</v>
      </c>
      <c r="D2039" t="s">
        <v>3881</v>
      </c>
      <c r="E2039" t="s">
        <v>7672</v>
      </c>
      <c r="F2039" t="s">
        <v>5054</v>
      </c>
      <c r="G2039">
        <f>ROUND(city_populationInYear[[#This Row],[value]],2)</f>
        <v>301706</v>
      </c>
      <c r="H2039" t="s">
        <v>7670</v>
      </c>
      <c r="I2039" t="s">
        <v>3927</v>
      </c>
      <c r="J2039" t="s">
        <v>3698</v>
      </c>
      <c r="K2039" t="s">
        <v>1194</v>
      </c>
      <c r="L2039" t="s">
        <v>5033</v>
      </c>
      <c r="M2039" t="s">
        <v>7671</v>
      </c>
      <c r="N2039">
        <f t="shared" si="31"/>
        <v>7</v>
      </c>
      <c r="O2039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Malmö city, in 2015?</v>
      </c>
    </row>
    <row r="2040" spans="1:15" x14ac:dyDescent="0.3">
      <c r="A2040" t="s">
        <v>6251</v>
      </c>
      <c r="B2040" t="s">
        <v>6252</v>
      </c>
      <c r="C2040" t="s">
        <v>8</v>
      </c>
      <c r="D2040" t="s">
        <v>3881</v>
      </c>
      <c r="E2040" t="s">
        <v>7672</v>
      </c>
      <c r="F2040" t="s">
        <v>6253</v>
      </c>
      <c r="G2040">
        <f>ROUND(city_populationInYear[[#This Row],[value]],2)</f>
        <v>4529500</v>
      </c>
      <c r="H2040" t="s">
        <v>7670</v>
      </c>
      <c r="I2040" t="s">
        <v>3927</v>
      </c>
      <c r="J2040" t="s">
        <v>6254</v>
      </c>
      <c r="K2040" t="s">
        <v>1194</v>
      </c>
      <c r="L2040" t="s">
        <v>6255</v>
      </c>
      <c r="M2040" t="s">
        <v>7671</v>
      </c>
      <c r="N2040">
        <f t="shared" si="31"/>
        <v>5</v>
      </c>
      <c r="O2040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Melbourne city, in 2015?</v>
      </c>
    </row>
    <row r="2041" spans="1:15" x14ac:dyDescent="0.3">
      <c r="A2041" t="s">
        <v>6641</v>
      </c>
      <c r="B2041" t="s">
        <v>6642</v>
      </c>
      <c r="C2041" t="s">
        <v>8</v>
      </c>
      <c r="D2041" t="s">
        <v>3881</v>
      </c>
      <c r="E2041" t="s">
        <v>7672</v>
      </c>
      <c r="F2041" t="s">
        <v>6682</v>
      </c>
      <c r="G2041">
        <f>ROUND(city_populationInYear[[#This Row],[value]],2)</f>
        <v>1359905</v>
      </c>
      <c r="H2041" t="s">
        <v>7670</v>
      </c>
      <c r="I2041" t="s">
        <v>3927</v>
      </c>
      <c r="J2041" t="s">
        <v>6644</v>
      </c>
      <c r="K2041" t="s">
        <v>1194</v>
      </c>
      <c r="L2041" t="s">
        <v>6645</v>
      </c>
      <c r="M2041" t="s">
        <v>7671</v>
      </c>
      <c r="N2041">
        <f t="shared" si="31"/>
        <v>11</v>
      </c>
      <c r="O2041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Milan city, in 2015?</v>
      </c>
    </row>
    <row r="2042" spans="1:15" x14ac:dyDescent="0.3">
      <c r="A2042" t="s">
        <v>5856</v>
      </c>
      <c r="B2042" t="s">
        <v>5857</v>
      </c>
      <c r="C2042" t="s">
        <v>8</v>
      </c>
      <c r="D2042" t="s">
        <v>3881</v>
      </c>
      <c r="E2042" t="s">
        <v>7672</v>
      </c>
      <c r="F2042" t="s">
        <v>5896</v>
      </c>
      <c r="G2042">
        <f>ROUND(city_populationInYear[[#This Row],[value]],2)</f>
        <v>36173</v>
      </c>
      <c r="H2042" t="s">
        <v>7670</v>
      </c>
      <c r="I2042" t="s">
        <v>3927</v>
      </c>
      <c r="J2042" t="s">
        <v>870</v>
      </c>
      <c r="K2042" t="s">
        <v>1194</v>
      </c>
      <c r="L2042" t="s">
        <v>5859</v>
      </c>
      <c r="M2042" t="s">
        <v>7671</v>
      </c>
      <c r="N2042">
        <f t="shared" si="31"/>
        <v>23</v>
      </c>
      <c r="O2042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Miranda de Ebro city, in 2015?</v>
      </c>
    </row>
    <row r="2043" spans="1:15" x14ac:dyDescent="0.3">
      <c r="A2043" t="s">
        <v>5005</v>
      </c>
      <c r="B2043" t="s">
        <v>5006</v>
      </c>
      <c r="C2043" t="s">
        <v>8</v>
      </c>
      <c r="D2043" t="s">
        <v>3881</v>
      </c>
      <c r="E2043" t="s">
        <v>7672</v>
      </c>
      <c r="F2043" t="s">
        <v>5007</v>
      </c>
      <c r="G2043">
        <f>ROUND(city_populationInYear[[#This Row],[value]],2)</f>
        <v>2120000</v>
      </c>
      <c r="H2043" t="s">
        <v>7670</v>
      </c>
      <c r="I2043" t="s">
        <v>3927</v>
      </c>
      <c r="J2043" t="s">
        <v>5008</v>
      </c>
      <c r="K2043" t="s">
        <v>1194</v>
      </c>
      <c r="L2043" t="s">
        <v>5009</v>
      </c>
      <c r="M2043" t="s">
        <v>7671</v>
      </c>
      <c r="N2043">
        <f t="shared" si="31"/>
        <v>1</v>
      </c>
      <c r="O2043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Mogadishu city, in 2015?</v>
      </c>
    </row>
    <row r="2044" spans="1:15" x14ac:dyDescent="0.3">
      <c r="A2044" t="s">
        <v>7494</v>
      </c>
      <c r="B2044" t="s">
        <v>7495</v>
      </c>
      <c r="C2044" t="s">
        <v>8</v>
      </c>
      <c r="D2044" t="s">
        <v>3881</v>
      </c>
      <c r="E2044" t="s">
        <v>7672</v>
      </c>
      <c r="F2044" t="s">
        <v>7562</v>
      </c>
      <c r="G2044">
        <f>ROUND(city_populationInYear[[#This Row],[value]],2)</f>
        <v>42588</v>
      </c>
      <c r="H2044" t="s">
        <v>7670</v>
      </c>
      <c r="I2044" t="s">
        <v>3927</v>
      </c>
      <c r="J2044" t="s">
        <v>581</v>
      </c>
      <c r="K2044" t="s">
        <v>1194</v>
      </c>
      <c r="L2044" t="s">
        <v>7497</v>
      </c>
      <c r="M2044" t="s">
        <v>7671</v>
      </c>
      <c r="N2044">
        <f t="shared" si="31"/>
        <v>28</v>
      </c>
      <c r="O2044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Næstved city, in 2015?</v>
      </c>
    </row>
    <row r="2045" spans="1:15" x14ac:dyDescent="0.3">
      <c r="A2045" t="s">
        <v>5039</v>
      </c>
      <c r="B2045" t="s">
        <v>5040</v>
      </c>
      <c r="C2045" t="s">
        <v>8</v>
      </c>
      <c r="D2045" t="s">
        <v>3881</v>
      </c>
      <c r="E2045" t="s">
        <v>7672</v>
      </c>
      <c r="F2045" t="s">
        <v>5068</v>
      </c>
      <c r="G2045">
        <f>ROUND(city_populationInYear[[#This Row],[value]],2)</f>
        <v>975260</v>
      </c>
      <c r="H2045" t="s">
        <v>7670</v>
      </c>
      <c r="I2045" t="s">
        <v>3927</v>
      </c>
      <c r="J2045" t="s">
        <v>3503</v>
      </c>
      <c r="K2045" t="s">
        <v>1194</v>
      </c>
      <c r="L2045" t="s">
        <v>5042</v>
      </c>
      <c r="M2045" t="s">
        <v>7671</v>
      </c>
      <c r="N2045">
        <f t="shared" si="31"/>
        <v>5</v>
      </c>
      <c r="O2045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Naples city, in 2015?</v>
      </c>
    </row>
    <row r="2046" spans="1:15" x14ac:dyDescent="0.3">
      <c r="A2046" t="s">
        <v>6726</v>
      </c>
      <c r="B2046" t="s">
        <v>6727</v>
      </c>
      <c r="C2046" t="s">
        <v>8</v>
      </c>
      <c r="D2046" t="s">
        <v>3881</v>
      </c>
      <c r="E2046" t="s">
        <v>7672</v>
      </c>
      <c r="F2046" t="s">
        <v>6730</v>
      </c>
      <c r="G2046">
        <f>ROUND(city_populationInYear[[#This Row],[value]],2)</f>
        <v>23317</v>
      </c>
      <c r="H2046" t="s">
        <v>7670</v>
      </c>
      <c r="I2046" t="s">
        <v>3927</v>
      </c>
      <c r="J2046" t="s">
        <v>3090</v>
      </c>
      <c r="K2046" t="s">
        <v>1194</v>
      </c>
      <c r="L2046" t="s">
        <v>6729</v>
      </c>
      <c r="M2046" t="s">
        <v>7671</v>
      </c>
      <c r="N2046">
        <f t="shared" si="31"/>
        <v>12</v>
      </c>
      <c r="O2046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Novo Mesto city, in 2015?</v>
      </c>
    </row>
    <row r="2047" spans="1:15" x14ac:dyDescent="0.3">
      <c r="A2047" t="s">
        <v>4390</v>
      </c>
      <c r="B2047" t="s">
        <v>4391</v>
      </c>
      <c r="C2047" t="s">
        <v>8</v>
      </c>
      <c r="D2047" t="s">
        <v>3881</v>
      </c>
      <c r="E2047" t="s">
        <v>7672</v>
      </c>
      <c r="F2047" t="s">
        <v>4449</v>
      </c>
      <c r="G2047">
        <f>ROUND(city_populationInYear[[#This Row],[value]],2)</f>
        <v>16992</v>
      </c>
      <c r="H2047" t="s">
        <v>7670</v>
      </c>
      <c r="I2047" t="s">
        <v>3927</v>
      </c>
      <c r="J2047" t="s">
        <v>3749</v>
      </c>
      <c r="K2047" t="s">
        <v>1194</v>
      </c>
      <c r="L2047" t="s">
        <v>4393</v>
      </c>
      <c r="M2047" t="s">
        <v>7671</v>
      </c>
      <c r="N2047">
        <f t="shared" si="31"/>
        <v>45</v>
      </c>
      <c r="O2047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Nuuk city, in 2015?</v>
      </c>
    </row>
    <row r="2048" spans="1:15" x14ac:dyDescent="0.3">
      <c r="A2048" t="s">
        <v>6217</v>
      </c>
      <c r="B2048" t="s">
        <v>6218</v>
      </c>
      <c r="C2048" t="s">
        <v>8</v>
      </c>
      <c r="D2048" t="s">
        <v>3881</v>
      </c>
      <c r="E2048" t="s">
        <v>7672</v>
      </c>
      <c r="F2048" t="s">
        <v>6267</v>
      </c>
      <c r="G2048">
        <f>ROUND(city_populationInYear[[#This Row],[value]],2)</f>
        <v>2039200</v>
      </c>
      <c r="H2048" t="s">
        <v>7670</v>
      </c>
      <c r="I2048" t="s">
        <v>3927</v>
      </c>
      <c r="J2048" t="s">
        <v>6220</v>
      </c>
      <c r="K2048" t="s">
        <v>1194</v>
      </c>
      <c r="L2048" t="s">
        <v>6221</v>
      </c>
      <c r="M2048" t="s">
        <v>7671</v>
      </c>
      <c r="N2048">
        <f t="shared" si="31"/>
        <v>5</v>
      </c>
      <c r="O2048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Perth city, in 2015?</v>
      </c>
    </row>
    <row r="2049" spans="1:15" x14ac:dyDescent="0.3">
      <c r="A2049" t="s">
        <v>5283</v>
      </c>
      <c r="B2049" t="s">
        <v>5284</v>
      </c>
      <c r="C2049" t="s">
        <v>8</v>
      </c>
      <c r="D2049" t="s">
        <v>3881</v>
      </c>
      <c r="E2049" t="s">
        <v>7672</v>
      </c>
      <c r="F2049" t="s">
        <v>5321</v>
      </c>
      <c r="G2049">
        <f>ROUND(city_populationInYear[[#This Row],[value]],2)</f>
        <v>89940</v>
      </c>
      <c r="H2049" t="s">
        <v>7670</v>
      </c>
      <c r="I2049" t="s">
        <v>3927</v>
      </c>
      <c r="J2049" t="s">
        <v>2924</v>
      </c>
      <c r="K2049" t="s">
        <v>1194</v>
      </c>
      <c r="L2049" t="s">
        <v>5286</v>
      </c>
      <c r="M2049" t="s">
        <v>7671</v>
      </c>
      <c r="N2049">
        <f t="shared" si="31"/>
        <v>13</v>
      </c>
      <c r="O2049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Pisa city, in 2015?</v>
      </c>
    </row>
    <row r="2050" spans="1:15" x14ac:dyDescent="0.3">
      <c r="A2050" t="s">
        <v>5154</v>
      </c>
      <c r="B2050" t="s">
        <v>5155</v>
      </c>
      <c r="C2050" t="s">
        <v>8</v>
      </c>
      <c r="D2050" t="s">
        <v>3881</v>
      </c>
      <c r="E2050" t="s">
        <v>7672</v>
      </c>
      <c r="F2050" t="s">
        <v>5214</v>
      </c>
      <c r="G2050">
        <f>ROUND(city_populationInYear[[#This Row],[value]],2)</f>
        <v>87918</v>
      </c>
      <c r="H2050" t="s">
        <v>7670</v>
      </c>
      <c r="I2050" t="s">
        <v>3927</v>
      </c>
      <c r="J2050" t="s">
        <v>293</v>
      </c>
      <c r="K2050" t="s">
        <v>1194</v>
      </c>
      <c r="L2050" t="s">
        <v>5157</v>
      </c>
      <c r="M2050" t="s">
        <v>7671</v>
      </c>
      <c r="N2050">
        <f t="shared" ref="N2050:N2113" si="32">COUNTIF(B:B,B2050)</f>
        <v>8</v>
      </c>
      <c r="O2050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Poitiers city, in 2015?</v>
      </c>
    </row>
    <row r="2051" spans="1:15" x14ac:dyDescent="0.3">
      <c r="A2051" t="s">
        <v>7010</v>
      </c>
      <c r="B2051" t="s">
        <v>7011</v>
      </c>
      <c r="C2051" t="s">
        <v>8</v>
      </c>
      <c r="D2051" t="s">
        <v>3881</v>
      </c>
      <c r="E2051" t="s">
        <v>7672</v>
      </c>
      <c r="F2051" t="s">
        <v>7022</v>
      </c>
      <c r="G2051">
        <f>ROUND(city_populationInYear[[#This Row],[value]],2)</f>
        <v>151346</v>
      </c>
      <c r="H2051" t="s">
        <v>7670</v>
      </c>
      <c r="I2051" t="s">
        <v>3927</v>
      </c>
      <c r="J2051" t="s">
        <v>2898</v>
      </c>
      <c r="K2051" t="s">
        <v>1194</v>
      </c>
      <c r="L2051" t="s">
        <v>7013</v>
      </c>
      <c r="M2051" t="s">
        <v>7671</v>
      </c>
      <c r="N2051">
        <f t="shared" si="32"/>
        <v>4</v>
      </c>
      <c r="O2051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Praia city, in 2015?</v>
      </c>
    </row>
    <row r="2052" spans="1:15" x14ac:dyDescent="0.3">
      <c r="A2052" t="s">
        <v>7174</v>
      </c>
      <c r="B2052" t="s">
        <v>7175</v>
      </c>
      <c r="C2052" t="s">
        <v>8</v>
      </c>
      <c r="D2052" t="s">
        <v>3881</v>
      </c>
      <c r="E2052" t="s">
        <v>7672</v>
      </c>
      <c r="F2052" t="s">
        <v>7196</v>
      </c>
      <c r="G2052">
        <f>ROUND(city_populationInYear[[#This Row],[value]],2)</f>
        <v>3516</v>
      </c>
      <c r="H2052" t="s">
        <v>7670</v>
      </c>
      <c r="I2052" t="s">
        <v>3927</v>
      </c>
      <c r="J2052" t="s">
        <v>76</v>
      </c>
      <c r="K2052" t="s">
        <v>1194</v>
      </c>
      <c r="L2052" t="s">
        <v>7176</v>
      </c>
      <c r="M2052" t="s">
        <v>7671</v>
      </c>
      <c r="N2052">
        <f t="shared" si="32"/>
        <v>23</v>
      </c>
      <c r="O2052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Rietavas city, in 2015?</v>
      </c>
    </row>
    <row r="2053" spans="1:15" x14ac:dyDescent="0.3">
      <c r="A2053" t="s">
        <v>5035</v>
      </c>
      <c r="B2053" t="s">
        <v>5036</v>
      </c>
      <c r="C2053" t="s">
        <v>8</v>
      </c>
      <c r="D2053" t="s">
        <v>3881</v>
      </c>
      <c r="E2053" t="s">
        <v>7672</v>
      </c>
      <c r="F2053" t="s">
        <v>5037</v>
      </c>
      <c r="G2053">
        <f>ROUND(city_populationInYear[[#This Row],[value]],2)</f>
        <v>2957000</v>
      </c>
      <c r="H2053" t="s">
        <v>7670</v>
      </c>
      <c r="I2053" t="s">
        <v>3927</v>
      </c>
      <c r="J2053" t="s">
        <v>5008</v>
      </c>
      <c r="K2053" t="s">
        <v>1194</v>
      </c>
      <c r="L2053" t="s">
        <v>5038</v>
      </c>
      <c r="M2053" t="s">
        <v>7671</v>
      </c>
      <c r="N2053">
        <f t="shared" si="32"/>
        <v>9</v>
      </c>
      <c r="O2053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Sanaa city, in 2015?</v>
      </c>
    </row>
    <row r="2054" spans="1:15" x14ac:dyDescent="0.3">
      <c r="A2054" t="s">
        <v>5409</v>
      </c>
      <c r="B2054" t="s">
        <v>5410</v>
      </c>
      <c r="C2054" t="s">
        <v>8</v>
      </c>
      <c r="D2054" t="s">
        <v>3881</v>
      </c>
      <c r="E2054" t="s">
        <v>7672</v>
      </c>
      <c r="F2054" t="s">
        <v>5411</v>
      </c>
      <c r="G2054">
        <f>ROUND(city_populationInYear[[#This Row],[value]],2)</f>
        <v>35814</v>
      </c>
      <c r="H2054" t="s">
        <v>7670</v>
      </c>
      <c r="I2054" t="s">
        <v>3927</v>
      </c>
      <c r="J2054" t="s">
        <v>581</v>
      </c>
      <c r="K2054" t="s">
        <v>1194</v>
      </c>
      <c r="L2054" t="s">
        <v>5412</v>
      </c>
      <c r="M2054" t="s">
        <v>7671</v>
      </c>
      <c r="N2054">
        <f t="shared" si="32"/>
        <v>44</v>
      </c>
      <c r="O2054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Sant Adrià de Besòs city, in 2015?</v>
      </c>
    </row>
    <row r="2055" spans="1:15" x14ac:dyDescent="0.3">
      <c r="A2055" t="s">
        <v>5404</v>
      </c>
      <c r="B2055" t="s">
        <v>5405</v>
      </c>
      <c r="C2055" t="s">
        <v>8</v>
      </c>
      <c r="D2055" t="s">
        <v>3881</v>
      </c>
      <c r="E2055" t="s">
        <v>7672</v>
      </c>
      <c r="F2055" t="s">
        <v>5480</v>
      </c>
      <c r="G2055">
        <f>ROUND(city_populationInYear[[#This Row],[value]],2)</f>
        <v>43800</v>
      </c>
      <c r="H2055" t="s">
        <v>7670</v>
      </c>
      <c r="I2055" t="s">
        <v>3927</v>
      </c>
      <c r="J2055" t="s">
        <v>783</v>
      </c>
      <c r="K2055" t="s">
        <v>1194</v>
      </c>
      <c r="L2055" t="s">
        <v>5407</v>
      </c>
      <c r="M2055" t="s">
        <v>7671</v>
      </c>
      <c r="N2055">
        <f t="shared" si="32"/>
        <v>43</v>
      </c>
      <c r="O2055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Sant Feliu de Llobregat city, in 2015?</v>
      </c>
    </row>
    <row r="2056" spans="1:15" x14ac:dyDescent="0.3">
      <c r="A2056" t="s">
        <v>5470</v>
      </c>
      <c r="B2056" t="s">
        <v>5471</v>
      </c>
      <c r="C2056" t="s">
        <v>8</v>
      </c>
      <c r="D2056" t="s">
        <v>3881</v>
      </c>
      <c r="E2056" t="s">
        <v>7672</v>
      </c>
      <c r="F2056" t="s">
        <v>7293</v>
      </c>
      <c r="G2056">
        <f>ROUND(city_populationInYear[[#This Row],[value]],2)</f>
        <v>33264</v>
      </c>
      <c r="H2056" t="s">
        <v>7670</v>
      </c>
      <c r="I2056" t="s">
        <v>3927</v>
      </c>
      <c r="J2056" t="s">
        <v>44</v>
      </c>
      <c r="K2056" t="s">
        <v>1194</v>
      </c>
      <c r="L2056" t="s">
        <v>5473</v>
      </c>
      <c r="M2056" t="s">
        <v>7671</v>
      </c>
      <c r="N2056">
        <f t="shared" si="32"/>
        <v>45</v>
      </c>
      <c r="O2056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Sant Joan Despí city, in 2015?</v>
      </c>
    </row>
    <row r="2057" spans="1:15" x14ac:dyDescent="0.3">
      <c r="A2057" t="s">
        <v>4146</v>
      </c>
      <c r="B2057" t="s">
        <v>4147</v>
      </c>
      <c r="C2057" t="s">
        <v>8</v>
      </c>
      <c r="D2057" t="s">
        <v>3881</v>
      </c>
      <c r="E2057" t="s">
        <v>7672</v>
      </c>
      <c r="F2057" t="s">
        <v>4255</v>
      </c>
      <c r="G2057">
        <f>ROUND(city_populationInYear[[#This Row],[value]],2)</f>
        <v>11967825</v>
      </c>
      <c r="H2057" t="s">
        <v>7670</v>
      </c>
      <c r="I2057" t="s">
        <v>3927</v>
      </c>
      <c r="J2057" t="s">
        <v>4149</v>
      </c>
      <c r="K2057" t="s">
        <v>1194</v>
      </c>
      <c r="L2057" t="s">
        <v>4150</v>
      </c>
      <c r="M2057" t="s">
        <v>7671</v>
      </c>
      <c r="N2057">
        <f t="shared" si="32"/>
        <v>21</v>
      </c>
      <c r="O2057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São Paulo city, in 2015?</v>
      </c>
    </row>
    <row r="2058" spans="1:15" x14ac:dyDescent="0.3">
      <c r="A2058" t="s">
        <v>4520</v>
      </c>
      <c r="B2058" t="s">
        <v>4521</v>
      </c>
      <c r="C2058" t="s">
        <v>8</v>
      </c>
      <c r="D2058" t="s">
        <v>3881</v>
      </c>
      <c r="E2058" t="s">
        <v>7672</v>
      </c>
      <c r="F2058" t="s">
        <v>4564</v>
      </c>
      <c r="G2058">
        <f>ROUND(city_populationInYear[[#This Row],[value]],2)</f>
        <v>71868</v>
      </c>
      <c r="H2058" t="s">
        <v>7670</v>
      </c>
      <c r="I2058" t="s">
        <v>3927</v>
      </c>
      <c r="J2058" t="s">
        <v>4523</v>
      </c>
      <c r="K2058" t="s">
        <v>1194</v>
      </c>
      <c r="L2058" t="s">
        <v>4524</v>
      </c>
      <c r="M2058" t="s">
        <v>7671</v>
      </c>
      <c r="N2058">
        <f t="shared" si="32"/>
        <v>7</v>
      </c>
      <c r="O2058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São Tomé city, in 2015?</v>
      </c>
    </row>
    <row r="2059" spans="1:15" x14ac:dyDescent="0.3">
      <c r="A2059" t="s">
        <v>6955</v>
      </c>
      <c r="B2059" t="s">
        <v>6956</v>
      </c>
      <c r="C2059" t="s">
        <v>8</v>
      </c>
      <c r="D2059" t="s">
        <v>3881</v>
      </c>
      <c r="E2059" t="s">
        <v>7672</v>
      </c>
      <c r="F2059" t="s">
        <v>6523</v>
      </c>
      <c r="G2059">
        <f>ROUND(city_populationInYear[[#This Row],[value]],2)</f>
        <v>73000</v>
      </c>
      <c r="H2059" t="s">
        <v>7670</v>
      </c>
      <c r="I2059" t="s">
        <v>3927</v>
      </c>
      <c r="J2059" t="s">
        <v>183</v>
      </c>
      <c r="K2059" t="s">
        <v>1194</v>
      </c>
      <c r="L2059" t="s">
        <v>6958</v>
      </c>
      <c r="M2059" t="s">
        <v>7671</v>
      </c>
      <c r="N2059">
        <f t="shared" si="32"/>
        <v>2</v>
      </c>
      <c r="O2059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Sharm el-Sheikh city, in 2015?</v>
      </c>
    </row>
    <row r="2060" spans="1:15" x14ac:dyDescent="0.3">
      <c r="A2060" t="s">
        <v>5429</v>
      </c>
      <c r="B2060" t="s">
        <v>5430</v>
      </c>
      <c r="C2060" t="s">
        <v>8</v>
      </c>
      <c r="D2060" t="s">
        <v>3881</v>
      </c>
      <c r="E2060" t="s">
        <v>7672</v>
      </c>
      <c r="F2060" t="s">
        <v>5500</v>
      </c>
      <c r="G2060">
        <f>ROUND(city_populationInYear[[#This Row],[value]],2)</f>
        <v>11380000</v>
      </c>
      <c r="H2060" t="s">
        <v>7670</v>
      </c>
      <c r="I2060" t="s">
        <v>3927</v>
      </c>
      <c r="J2060" t="s">
        <v>5161</v>
      </c>
      <c r="K2060" t="s">
        <v>1194</v>
      </c>
      <c r="L2060" t="s">
        <v>5432</v>
      </c>
      <c r="M2060" t="s">
        <v>7671</v>
      </c>
      <c r="N2060">
        <f t="shared" si="32"/>
        <v>4</v>
      </c>
      <c r="O2060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Shenzhen city, in 2015?</v>
      </c>
    </row>
    <row r="2061" spans="1:15" x14ac:dyDescent="0.3">
      <c r="A2061" t="s">
        <v>4277</v>
      </c>
      <c r="B2061" t="s">
        <v>4278</v>
      </c>
      <c r="C2061" t="s">
        <v>8</v>
      </c>
      <c r="D2061" t="s">
        <v>3881</v>
      </c>
      <c r="E2061" t="s">
        <v>7672</v>
      </c>
      <c r="F2061" t="s">
        <v>4295</v>
      </c>
      <c r="G2061">
        <f>ROUND(city_populationInYear[[#This Row],[value]],2)</f>
        <v>5535002</v>
      </c>
      <c r="H2061" t="s">
        <v>7670</v>
      </c>
      <c r="I2061" t="s">
        <v>3927</v>
      </c>
      <c r="J2061" t="s">
        <v>4280</v>
      </c>
      <c r="K2061" t="s">
        <v>1194</v>
      </c>
      <c r="L2061" t="s">
        <v>4281</v>
      </c>
      <c r="M2061" t="s">
        <v>7671</v>
      </c>
      <c r="N2061">
        <f t="shared" si="32"/>
        <v>72</v>
      </c>
      <c r="O2061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Singapore city, in 2015?</v>
      </c>
    </row>
    <row r="2062" spans="1:15" x14ac:dyDescent="0.3">
      <c r="A2062" t="s">
        <v>4851</v>
      </c>
      <c r="B2062" t="s">
        <v>4852</v>
      </c>
      <c r="C2062" t="s">
        <v>8</v>
      </c>
      <c r="D2062" t="s">
        <v>3881</v>
      </c>
      <c r="E2062" t="s">
        <v>7672</v>
      </c>
      <c r="F2062" t="s">
        <v>4951</v>
      </c>
      <c r="G2062">
        <f>ROUND(city_populationInYear[[#This Row],[value]],2)</f>
        <v>122291</v>
      </c>
      <c r="H2062" t="s">
        <v>7670</v>
      </c>
      <c r="I2062" t="s">
        <v>3927</v>
      </c>
      <c r="J2062" t="s">
        <v>2768</v>
      </c>
      <c r="K2062" t="s">
        <v>1194</v>
      </c>
      <c r="L2062" t="s">
        <v>4853</v>
      </c>
      <c r="M2062" t="s">
        <v>7671</v>
      </c>
      <c r="N2062">
        <f t="shared" si="32"/>
        <v>5</v>
      </c>
      <c r="O2062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Syracuse city, in 2015?</v>
      </c>
    </row>
    <row r="2063" spans="1:15" x14ac:dyDescent="0.3">
      <c r="A2063" t="s">
        <v>6589</v>
      </c>
      <c r="B2063" t="s">
        <v>6590</v>
      </c>
      <c r="C2063" t="s">
        <v>8</v>
      </c>
      <c r="D2063" t="s">
        <v>3881</v>
      </c>
      <c r="E2063" t="s">
        <v>7672</v>
      </c>
      <c r="F2063" t="s">
        <v>6708</v>
      </c>
      <c r="G2063">
        <f>ROUND(city_populationInYear[[#This Row],[value]],2)</f>
        <v>407047</v>
      </c>
      <c r="H2063" t="s">
        <v>7670</v>
      </c>
      <c r="I2063" t="s">
        <v>3927</v>
      </c>
      <c r="J2063" t="s">
        <v>6368</v>
      </c>
      <c r="K2063" t="s">
        <v>1194</v>
      </c>
      <c r="L2063" t="s">
        <v>6591</v>
      </c>
      <c r="M2063" t="s">
        <v>7671</v>
      </c>
      <c r="N2063">
        <f t="shared" si="32"/>
        <v>5</v>
      </c>
      <c r="O2063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Szczecin city, in 2015?</v>
      </c>
    </row>
    <row r="2064" spans="1:15" x14ac:dyDescent="0.3">
      <c r="A2064" t="s">
        <v>5257</v>
      </c>
      <c r="B2064" t="s">
        <v>5258</v>
      </c>
      <c r="C2064" t="s">
        <v>8</v>
      </c>
      <c r="D2064" t="s">
        <v>3881</v>
      </c>
      <c r="E2064" t="s">
        <v>7672</v>
      </c>
      <c r="F2064" t="s">
        <v>5397</v>
      </c>
      <c r="G2064">
        <f>ROUND(city_populationInYear[[#This Row],[value]],2)</f>
        <v>201100</v>
      </c>
      <c r="H2064" t="s">
        <v>7670</v>
      </c>
      <c r="I2064" t="s">
        <v>3927</v>
      </c>
      <c r="J2064" t="s">
        <v>21</v>
      </c>
      <c r="K2064" t="s">
        <v>1194</v>
      </c>
      <c r="L2064" t="s">
        <v>5260</v>
      </c>
      <c r="M2064" t="s">
        <v>7671</v>
      </c>
      <c r="N2064">
        <f t="shared" si="32"/>
        <v>9</v>
      </c>
      <c r="O2064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Taranto city, in 2015?</v>
      </c>
    </row>
    <row r="2065" spans="1:15" x14ac:dyDescent="0.3">
      <c r="A2065" t="s">
        <v>5516</v>
      </c>
      <c r="B2065" t="s">
        <v>5517</v>
      </c>
      <c r="C2065" t="s">
        <v>8</v>
      </c>
      <c r="D2065" t="s">
        <v>3881</v>
      </c>
      <c r="E2065" t="s">
        <v>7672</v>
      </c>
      <c r="F2065" t="s">
        <v>5601</v>
      </c>
      <c r="G2065">
        <f>ROUND(city_populationInYear[[#This Row],[value]],2)</f>
        <v>719646</v>
      </c>
      <c r="H2065" t="s">
        <v>7670</v>
      </c>
      <c r="I2065" t="s">
        <v>3927</v>
      </c>
      <c r="J2065" t="s">
        <v>259</v>
      </c>
      <c r="K2065" t="s">
        <v>1194</v>
      </c>
      <c r="L2065" t="s">
        <v>5519</v>
      </c>
      <c r="M2065" t="s">
        <v>7671</v>
      </c>
      <c r="N2065">
        <f t="shared" si="32"/>
        <v>54</v>
      </c>
      <c r="O2065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Tolyatti city, in 2015?</v>
      </c>
    </row>
    <row r="2066" spans="1:15" x14ac:dyDescent="0.3">
      <c r="A2066" t="s">
        <v>4722</v>
      </c>
      <c r="B2066" t="s">
        <v>4723</v>
      </c>
      <c r="C2066" t="s">
        <v>8</v>
      </c>
      <c r="D2066" t="s">
        <v>3881</v>
      </c>
      <c r="E2066" t="s">
        <v>7672</v>
      </c>
      <c r="F2066" t="s">
        <v>4799</v>
      </c>
      <c r="G2066">
        <f>ROUND(city_populationInYear[[#This Row],[value]],2)</f>
        <v>114914</v>
      </c>
      <c r="H2066" t="s">
        <v>7670</v>
      </c>
      <c r="I2066" t="s">
        <v>3927</v>
      </c>
      <c r="J2066" t="s">
        <v>4725</v>
      </c>
      <c r="K2066" t="s">
        <v>1194</v>
      </c>
      <c r="L2066" t="s">
        <v>4726</v>
      </c>
      <c r="M2066" t="s">
        <v>7671</v>
      </c>
      <c r="N2066">
        <f t="shared" si="32"/>
        <v>17</v>
      </c>
      <c r="O2066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Trier city, in 2015?</v>
      </c>
    </row>
    <row r="2067" spans="1:15" x14ac:dyDescent="0.3">
      <c r="A2067" t="s">
        <v>6608</v>
      </c>
      <c r="B2067" t="s">
        <v>6609</v>
      </c>
      <c r="C2067" t="s">
        <v>8</v>
      </c>
      <c r="D2067" t="s">
        <v>3881</v>
      </c>
      <c r="E2067" t="s">
        <v>7672</v>
      </c>
      <c r="F2067" t="s">
        <v>6692</v>
      </c>
      <c r="G2067">
        <f>ROUND(city_populationInYear[[#This Row],[value]],2)</f>
        <v>204420</v>
      </c>
      <c r="H2067" t="s">
        <v>7670</v>
      </c>
      <c r="I2067" t="s">
        <v>3927</v>
      </c>
      <c r="J2067" t="s">
        <v>4907</v>
      </c>
      <c r="K2067" t="s">
        <v>1194</v>
      </c>
      <c r="L2067" t="s">
        <v>6611</v>
      </c>
      <c r="M2067" t="s">
        <v>7671</v>
      </c>
      <c r="N2067">
        <f t="shared" si="32"/>
        <v>6</v>
      </c>
      <c r="O2067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Trieste city, in 2015?</v>
      </c>
    </row>
    <row r="2068" spans="1:15" x14ac:dyDescent="0.3">
      <c r="A2068" t="s">
        <v>7378</v>
      </c>
      <c r="B2068" t="s">
        <v>7379</v>
      </c>
      <c r="C2068" t="s">
        <v>8</v>
      </c>
      <c r="D2068" t="s">
        <v>3881</v>
      </c>
      <c r="E2068" t="s">
        <v>7672</v>
      </c>
      <c r="F2068" t="s">
        <v>7416</v>
      </c>
      <c r="G2068">
        <f>ROUND(city_populationInYear[[#This Row],[value]],2)</f>
        <v>1396288</v>
      </c>
      <c r="H2068" t="s">
        <v>7670</v>
      </c>
      <c r="I2068" t="s">
        <v>3927</v>
      </c>
      <c r="J2068" t="s">
        <v>3020</v>
      </c>
      <c r="K2068" t="s">
        <v>1194</v>
      </c>
      <c r="L2068" t="s">
        <v>7381</v>
      </c>
      <c r="M2068" t="s">
        <v>7671</v>
      </c>
      <c r="N2068">
        <f t="shared" si="32"/>
        <v>15</v>
      </c>
      <c r="O2068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Ulaanbaatar city, in 2015?</v>
      </c>
    </row>
    <row r="2069" spans="1:15" x14ac:dyDescent="0.3">
      <c r="A2069" t="s">
        <v>4727</v>
      </c>
      <c r="B2069" t="s">
        <v>4728</v>
      </c>
      <c r="C2069" t="s">
        <v>8</v>
      </c>
      <c r="D2069" t="s">
        <v>3881</v>
      </c>
      <c r="E2069" t="s">
        <v>7672</v>
      </c>
      <c r="F2069" t="s">
        <v>4788</v>
      </c>
      <c r="G2069">
        <f>ROUND(city_populationInYear[[#This Row],[value]],2)</f>
        <v>122636</v>
      </c>
      <c r="H2069" t="s">
        <v>7670</v>
      </c>
      <c r="I2069" t="s">
        <v>3927</v>
      </c>
      <c r="J2069" t="s">
        <v>3228</v>
      </c>
      <c r="K2069" t="s">
        <v>1194</v>
      </c>
      <c r="L2069" t="s">
        <v>4730</v>
      </c>
      <c r="M2069" t="s">
        <v>7671</v>
      </c>
      <c r="N2069">
        <f t="shared" si="32"/>
        <v>62</v>
      </c>
      <c r="O2069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Ulm city, in 2015?</v>
      </c>
    </row>
    <row r="2070" spans="1:15" x14ac:dyDescent="0.3">
      <c r="A2070" t="s">
        <v>7498</v>
      </c>
      <c r="B2070" t="s">
        <v>7499</v>
      </c>
      <c r="C2070" t="s">
        <v>8</v>
      </c>
      <c r="D2070" t="s">
        <v>3881</v>
      </c>
      <c r="E2070" t="s">
        <v>7672</v>
      </c>
      <c r="F2070" t="s">
        <v>7500</v>
      </c>
      <c r="G2070">
        <f>ROUND(city_populationInYear[[#This Row],[value]],2)</f>
        <v>34248</v>
      </c>
      <c r="H2070" t="s">
        <v>7670</v>
      </c>
      <c r="I2070" t="s">
        <v>3927</v>
      </c>
      <c r="J2070" t="s">
        <v>870</v>
      </c>
      <c r="K2070" t="s">
        <v>1194</v>
      </c>
      <c r="L2070" t="s">
        <v>7501</v>
      </c>
      <c r="M2070" t="s">
        <v>7671</v>
      </c>
      <c r="N2070">
        <f t="shared" si="32"/>
        <v>14</v>
      </c>
      <c r="O2070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Varberg city, in 2015?</v>
      </c>
    </row>
    <row r="2071" spans="1:15" x14ac:dyDescent="0.3">
      <c r="A2071" t="s">
        <v>5134</v>
      </c>
      <c r="B2071" t="s">
        <v>5135</v>
      </c>
      <c r="C2071" t="s">
        <v>8</v>
      </c>
      <c r="D2071" t="s">
        <v>3881</v>
      </c>
      <c r="E2071" t="s">
        <v>7672</v>
      </c>
      <c r="F2071" t="s">
        <v>5245</v>
      </c>
      <c r="G2071">
        <f>ROUND(city_populationInYear[[#This Row],[value]],2)</f>
        <v>112953</v>
      </c>
      <c r="H2071" t="s">
        <v>7670</v>
      </c>
      <c r="I2071" t="s">
        <v>3927</v>
      </c>
      <c r="J2071" t="s">
        <v>2052</v>
      </c>
      <c r="K2071" t="s">
        <v>1194</v>
      </c>
      <c r="L2071" t="s">
        <v>5137</v>
      </c>
      <c r="M2071" t="s">
        <v>7671</v>
      </c>
      <c r="N2071">
        <f t="shared" si="32"/>
        <v>5</v>
      </c>
      <c r="O2071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Vicenza city, in 2015?</v>
      </c>
    </row>
    <row r="2072" spans="1:15" x14ac:dyDescent="0.3">
      <c r="A2072" t="s">
        <v>5848</v>
      </c>
      <c r="B2072" t="s">
        <v>5849</v>
      </c>
      <c r="C2072" t="s">
        <v>8</v>
      </c>
      <c r="D2072" t="s">
        <v>3881</v>
      </c>
      <c r="E2072" t="s">
        <v>7672</v>
      </c>
      <c r="F2072" t="s">
        <v>5910</v>
      </c>
      <c r="G2072">
        <f>ROUND(city_populationInYear[[#This Row],[value]],2)</f>
        <v>50580</v>
      </c>
      <c r="H2072" t="s">
        <v>7670</v>
      </c>
      <c r="I2072" t="s">
        <v>3927</v>
      </c>
      <c r="J2072" t="s">
        <v>349</v>
      </c>
      <c r="K2072" t="s">
        <v>1194</v>
      </c>
      <c r="L2072" t="s">
        <v>5851</v>
      </c>
      <c r="M2072" t="s">
        <v>7671</v>
      </c>
      <c r="N2072">
        <f t="shared" si="32"/>
        <v>23</v>
      </c>
      <c r="O2072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Vila-real city, in 2015?</v>
      </c>
    </row>
    <row r="2073" spans="1:15" x14ac:dyDescent="0.3">
      <c r="A2073" t="s">
        <v>4152</v>
      </c>
      <c r="B2073" t="s">
        <v>4153</v>
      </c>
      <c r="C2073" t="s">
        <v>8</v>
      </c>
      <c r="D2073" t="s">
        <v>3881</v>
      </c>
      <c r="E2073" t="s">
        <v>7672</v>
      </c>
      <c r="F2073" t="s">
        <v>4216</v>
      </c>
      <c r="G2073">
        <f>ROUND(city_populationInYear[[#This Row],[value]],2)</f>
        <v>531910</v>
      </c>
      <c r="H2073" t="s">
        <v>7670</v>
      </c>
      <c r="I2073" t="s">
        <v>3927</v>
      </c>
      <c r="J2073" t="s">
        <v>3054</v>
      </c>
      <c r="K2073" t="s">
        <v>1194</v>
      </c>
      <c r="L2073" t="s">
        <v>4156</v>
      </c>
      <c r="M2073" t="s">
        <v>7671</v>
      </c>
      <c r="N2073">
        <f t="shared" si="32"/>
        <v>56</v>
      </c>
      <c r="O2073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Vilnius city, in 2015?</v>
      </c>
    </row>
    <row r="2074" spans="1:15" x14ac:dyDescent="0.3">
      <c r="A2074" t="s">
        <v>6601</v>
      </c>
      <c r="B2074" t="s">
        <v>6602</v>
      </c>
      <c r="C2074" t="s">
        <v>8</v>
      </c>
      <c r="D2074" t="s">
        <v>3881</v>
      </c>
      <c r="E2074" t="s">
        <v>7672</v>
      </c>
      <c r="F2074" t="s">
        <v>6617</v>
      </c>
      <c r="G2074">
        <f>ROUND(city_populationInYear[[#This Row],[value]],2)</f>
        <v>8675</v>
      </c>
      <c r="H2074" t="s">
        <v>7670</v>
      </c>
      <c r="I2074" t="s">
        <v>3927</v>
      </c>
      <c r="J2074" t="s">
        <v>84</v>
      </c>
      <c r="K2074" t="s">
        <v>1194</v>
      </c>
      <c r="L2074" t="s">
        <v>6604</v>
      </c>
      <c r="M2074" t="s">
        <v>7671</v>
      </c>
      <c r="N2074">
        <f t="shared" si="32"/>
        <v>22</v>
      </c>
      <c r="O2074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Vrhnika city, in 2015?</v>
      </c>
    </row>
    <row r="2075" spans="1:15" x14ac:dyDescent="0.3">
      <c r="A2075" t="s">
        <v>6733</v>
      </c>
      <c r="B2075" t="s">
        <v>6734</v>
      </c>
      <c r="C2075" t="s">
        <v>8</v>
      </c>
      <c r="D2075" t="s">
        <v>3881</v>
      </c>
      <c r="E2075" t="s">
        <v>7672</v>
      </c>
      <c r="F2075" t="s">
        <v>6808</v>
      </c>
      <c r="G2075">
        <f>ROUND(city_populationInYear[[#This Row],[value]],2)</f>
        <v>24938</v>
      </c>
      <c r="H2075" t="s">
        <v>7670</v>
      </c>
      <c r="I2075" t="s">
        <v>3927</v>
      </c>
      <c r="J2075" t="s">
        <v>110</v>
      </c>
      <c r="K2075" t="s">
        <v>1194</v>
      </c>
      <c r="L2075" t="s">
        <v>6736</v>
      </c>
      <c r="M2075" t="s">
        <v>7671</v>
      </c>
      <c r="N2075">
        <f t="shared" si="32"/>
        <v>2</v>
      </c>
      <c r="O2075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Vukovar city, in 2015?</v>
      </c>
    </row>
    <row r="2076" spans="1:15" x14ac:dyDescent="0.3">
      <c r="A2076" t="s">
        <v>4269</v>
      </c>
      <c r="B2076" t="s">
        <v>4270</v>
      </c>
      <c r="C2076" t="s">
        <v>8</v>
      </c>
      <c r="D2076" t="s">
        <v>3881</v>
      </c>
      <c r="E2076" t="s">
        <v>7672</v>
      </c>
      <c r="F2076" t="s">
        <v>4354</v>
      </c>
      <c r="G2076">
        <f>ROUND(city_populationInYear[[#This Row],[value]],2)</f>
        <v>1744351</v>
      </c>
      <c r="H2076" t="s">
        <v>7670</v>
      </c>
      <c r="I2076" t="s">
        <v>3927</v>
      </c>
      <c r="J2076" t="s">
        <v>4272</v>
      </c>
      <c r="K2076" t="s">
        <v>1194</v>
      </c>
      <c r="L2076" t="s">
        <v>4273</v>
      </c>
      <c r="M2076" t="s">
        <v>7671</v>
      </c>
      <c r="N2076">
        <f t="shared" si="32"/>
        <v>33</v>
      </c>
      <c r="O2076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Warsaw city, in 2015?</v>
      </c>
    </row>
    <row r="2077" spans="1:15" x14ac:dyDescent="0.3">
      <c r="A2077" t="s">
        <v>4736</v>
      </c>
      <c r="B2077" t="s">
        <v>4737</v>
      </c>
      <c r="C2077" t="s">
        <v>8</v>
      </c>
      <c r="D2077" t="s">
        <v>3881</v>
      </c>
      <c r="E2077" t="s">
        <v>7672</v>
      </c>
      <c r="F2077" t="s">
        <v>4830</v>
      </c>
      <c r="G2077">
        <f>ROUND(city_populationInYear[[#This Row],[value]],2)</f>
        <v>127200</v>
      </c>
      <c r="H2077" t="s">
        <v>7670</v>
      </c>
      <c r="I2077" t="s">
        <v>3927</v>
      </c>
      <c r="J2077" t="s">
        <v>2772</v>
      </c>
      <c r="K2077" t="s">
        <v>1194</v>
      </c>
      <c r="L2077" t="s">
        <v>4739</v>
      </c>
      <c r="M2077" t="s">
        <v>7671</v>
      </c>
      <c r="N2077">
        <f t="shared" si="32"/>
        <v>23</v>
      </c>
      <c r="O2077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Würzburg city, in 2015?</v>
      </c>
    </row>
    <row r="2078" spans="1:15" x14ac:dyDescent="0.3">
      <c r="A2078" t="s">
        <v>7241</v>
      </c>
      <c r="B2078" t="s">
        <v>7242</v>
      </c>
      <c r="C2078" t="s">
        <v>8</v>
      </c>
      <c r="D2078" t="s">
        <v>3881</v>
      </c>
      <c r="E2078" t="s">
        <v>7672</v>
      </c>
      <c r="F2078" t="s">
        <v>7294</v>
      </c>
      <c r="G2078">
        <f>ROUND(city_populationInYear[[#This Row],[value]],2)</f>
        <v>37415</v>
      </c>
      <c r="H2078" t="s">
        <v>7670</v>
      </c>
      <c r="I2078" t="s">
        <v>1171</v>
      </c>
      <c r="J2078" t="s">
        <v>56</v>
      </c>
      <c r="K2078" t="s">
        <v>1194</v>
      </c>
      <c r="L2078" t="s">
        <v>7244</v>
      </c>
      <c r="M2078" t="s">
        <v>7671</v>
      </c>
      <c r="N2078">
        <f t="shared" si="32"/>
        <v>31</v>
      </c>
      <c r="O2078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Abinsk city, in 2016?</v>
      </c>
    </row>
    <row r="2079" spans="1:15" x14ac:dyDescent="0.3">
      <c r="A2079" t="s">
        <v>6809</v>
      </c>
      <c r="B2079" t="s">
        <v>6810</v>
      </c>
      <c r="C2079" t="s">
        <v>8</v>
      </c>
      <c r="D2079" t="s">
        <v>3881</v>
      </c>
      <c r="E2079" t="s">
        <v>7672</v>
      </c>
      <c r="F2079" t="s">
        <v>6828</v>
      </c>
      <c r="G2079">
        <f>ROUND(city_populationInYear[[#This Row],[value]],2)</f>
        <v>1295714</v>
      </c>
      <c r="H2079" t="s">
        <v>7670</v>
      </c>
      <c r="I2079" t="s">
        <v>1171</v>
      </c>
      <c r="J2079" t="s">
        <v>2894</v>
      </c>
      <c r="K2079" t="s">
        <v>1194</v>
      </c>
      <c r="L2079" t="s">
        <v>6812</v>
      </c>
      <c r="M2079" t="s">
        <v>7671</v>
      </c>
      <c r="N2079">
        <f t="shared" si="32"/>
        <v>3</v>
      </c>
      <c r="O2079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Adelaide city, in 2016?</v>
      </c>
    </row>
    <row r="2080" spans="1:15" x14ac:dyDescent="0.3">
      <c r="A2080" t="s">
        <v>6365</v>
      </c>
      <c r="B2080" t="s">
        <v>6366</v>
      </c>
      <c r="C2080" t="s">
        <v>8</v>
      </c>
      <c r="D2080" t="s">
        <v>3881</v>
      </c>
      <c r="E2080" t="s">
        <v>7672</v>
      </c>
      <c r="F2080" t="s">
        <v>6367</v>
      </c>
      <c r="G2080">
        <f>ROUND(city_populationInYear[[#This Row],[value]],2)</f>
        <v>7645000</v>
      </c>
      <c r="H2080" t="s">
        <v>7670</v>
      </c>
      <c r="I2080" t="s">
        <v>1171</v>
      </c>
      <c r="J2080" t="s">
        <v>6368</v>
      </c>
      <c r="K2080" t="s">
        <v>1194</v>
      </c>
      <c r="L2080" t="s">
        <v>6369</v>
      </c>
      <c r="M2080" t="s">
        <v>7671</v>
      </c>
      <c r="N2080">
        <f t="shared" si="32"/>
        <v>3</v>
      </c>
      <c r="O2080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Ahmedabad city, in 2016?</v>
      </c>
    </row>
    <row r="2081" spans="1:15" x14ac:dyDescent="0.3">
      <c r="A2081" t="s">
        <v>4169</v>
      </c>
      <c r="B2081" t="s">
        <v>4162</v>
      </c>
      <c r="C2081" t="s">
        <v>8</v>
      </c>
      <c r="D2081" t="s">
        <v>3881</v>
      </c>
      <c r="E2081" t="s">
        <v>7672</v>
      </c>
      <c r="F2081" t="s">
        <v>4249</v>
      </c>
      <c r="G2081">
        <f>ROUND(city_populationInYear[[#This Row],[value]],2)</f>
        <v>4870000</v>
      </c>
      <c r="H2081" t="s">
        <v>7670</v>
      </c>
      <c r="I2081" t="s">
        <v>1171</v>
      </c>
      <c r="J2081" t="s">
        <v>4170</v>
      </c>
      <c r="K2081" t="s">
        <v>1194</v>
      </c>
      <c r="L2081" t="s">
        <v>4171</v>
      </c>
      <c r="M2081" t="s">
        <v>7671</v>
      </c>
      <c r="N2081">
        <f t="shared" si="32"/>
        <v>15</v>
      </c>
      <c r="O2081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Alexandria city, in 2016?</v>
      </c>
    </row>
    <row r="2082" spans="1:15" x14ac:dyDescent="0.3">
      <c r="A2082" t="s">
        <v>5852</v>
      </c>
      <c r="B2082" t="s">
        <v>5853</v>
      </c>
      <c r="C2082" t="s">
        <v>8</v>
      </c>
      <c r="D2082" t="s">
        <v>3881</v>
      </c>
      <c r="E2082" t="s">
        <v>7672</v>
      </c>
      <c r="F2082" t="s">
        <v>5949</v>
      </c>
      <c r="G2082">
        <f>ROUND(city_populationInYear[[#This Row],[value]],2)</f>
        <v>330525</v>
      </c>
      <c r="H2082" t="s">
        <v>7670</v>
      </c>
      <c r="I2082" t="s">
        <v>1171</v>
      </c>
      <c r="J2082" t="s">
        <v>2040</v>
      </c>
      <c r="K2082" t="s">
        <v>1194</v>
      </c>
      <c r="L2082" t="s">
        <v>5855</v>
      </c>
      <c r="M2082" t="s">
        <v>7671</v>
      </c>
      <c r="N2082">
        <f t="shared" si="32"/>
        <v>23</v>
      </c>
      <c r="O2082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Alicante city, in 2016?</v>
      </c>
    </row>
    <row r="2083" spans="1:15" x14ac:dyDescent="0.3">
      <c r="A2083" t="s">
        <v>6904</v>
      </c>
      <c r="B2083" t="s">
        <v>6905</v>
      </c>
      <c r="C2083" t="s">
        <v>8</v>
      </c>
      <c r="D2083" t="s">
        <v>3881</v>
      </c>
      <c r="E2083" t="s">
        <v>7672</v>
      </c>
      <c r="F2083" t="s">
        <v>6937</v>
      </c>
      <c r="G2083">
        <f>ROUND(city_populationInYear[[#This Row],[value]],2)</f>
        <v>825080</v>
      </c>
      <c r="H2083" t="s">
        <v>7670</v>
      </c>
      <c r="I2083" t="s">
        <v>1171</v>
      </c>
      <c r="J2083" t="s">
        <v>3908</v>
      </c>
      <c r="K2083" t="s">
        <v>1194</v>
      </c>
      <c r="L2083" t="s">
        <v>6907</v>
      </c>
      <c r="M2083" t="s">
        <v>7671</v>
      </c>
      <c r="N2083">
        <f t="shared" si="32"/>
        <v>12</v>
      </c>
      <c r="O2083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Amsterdam city, in 2016?</v>
      </c>
    </row>
    <row r="2084" spans="1:15" x14ac:dyDescent="0.3">
      <c r="A2084" t="s">
        <v>6263</v>
      </c>
      <c r="B2084" t="s">
        <v>6264</v>
      </c>
      <c r="C2084" t="s">
        <v>8</v>
      </c>
      <c r="D2084" t="s">
        <v>3881</v>
      </c>
      <c r="E2084" t="s">
        <v>7672</v>
      </c>
      <c r="F2084" t="s">
        <v>6328</v>
      </c>
      <c r="G2084">
        <f>ROUND(city_populationInYear[[#This Row],[value]],2)</f>
        <v>100721</v>
      </c>
      <c r="H2084" t="s">
        <v>7670</v>
      </c>
      <c r="I2084" t="s">
        <v>1171</v>
      </c>
      <c r="J2084" t="s">
        <v>2780</v>
      </c>
      <c r="K2084" t="s">
        <v>1194</v>
      </c>
      <c r="L2084" t="s">
        <v>6266</v>
      </c>
      <c r="M2084" t="s">
        <v>7671</v>
      </c>
      <c r="N2084">
        <f t="shared" si="32"/>
        <v>5</v>
      </c>
      <c r="O2084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Ancona city, in 2016?</v>
      </c>
    </row>
    <row r="2085" spans="1:15" x14ac:dyDescent="0.3">
      <c r="A2085" t="s">
        <v>5325</v>
      </c>
      <c r="B2085" t="s">
        <v>5326</v>
      </c>
      <c r="C2085" t="s">
        <v>8</v>
      </c>
      <c r="D2085" t="s">
        <v>3881</v>
      </c>
      <c r="E2085" t="s">
        <v>7672</v>
      </c>
      <c r="F2085" t="s">
        <v>5403</v>
      </c>
      <c r="G2085">
        <f>ROUND(city_populationInYear[[#This Row],[value]],2)</f>
        <v>100365</v>
      </c>
      <c r="H2085" t="s">
        <v>7670</v>
      </c>
      <c r="I2085" t="s">
        <v>1171</v>
      </c>
      <c r="J2085" t="s">
        <v>3438</v>
      </c>
      <c r="K2085" t="s">
        <v>1194</v>
      </c>
      <c r="L2085" t="s">
        <v>5328</v>
      </c>
      <c r="M2085" t="s">
        <v>7671</v>
      </c>
      <c r="N2085">
        <f t="shared" si="32"/>
        <v>5</v>
      </c>
      <c r="O2085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Andria city, in 2016?</v>
      </c>
    </row>
    <row r="2086" spans="1:15" x14ac:dyDescent="0.3">
      <c r="A2086" t="s">
        <v>5537</v>
      </c>
      <c r="B2086" t="s">
        <v>5538</v>
      </c>
      <c r="C2086" t="s">
        <v>8</v>
      </c>
      <c r="D2086" t="s">
        <v>3881</v>
      </c>
      <c r="E2086" t="s">
        <v>7672</v>
      </c>
      <c r="F2086" t="s">
        <v>5590</v>
      </c>
      <c r="G2086">
        <f>ROUND(city_populationInYear[[#This Row],[value]],2)</f>
        <v>153864</v>
      </c>
      <c r="H2086" t="s">
        <v>7670</v>
      </c>
      <c r="I2086" t="s">
        <v>1171</v>
      </c>
      <c r="J2086" t="s">
        <v>2768</v>
      </c>
      <c r="K2086" t="s">
        <v>1194</v>
      </c>
      <c r="L2086" t="s">
        <v>5540</v>
      </c>
      <c r="M2086" t="s">
        <v>7671</v>
      </c>
      <c r="N2086">
        <f t="shared" si="32"/>
        <v>27</v>
      </c>
      <c r="O2086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Arnhem city, in 2016?</v>
      </c>
    </row>
    <row r="2087" spans="1:15" x14ac:dyDescent="0.3">
      <c r="A2087" t="s">
        <v>6877</v>
      </c>
      <c r="B2087" t="s">
        <v>6878</v>
      </c>
      <c r="C2087" t="s">
        <v>8</v>
      </c>
      <c r="D2087" t="s">
        <v>3881</v>
      </c>
      <c r="E2087" t="s">
        <v>7672</v>
      </c>
      <c r="F2087" t="s">
        <v>6990</v>
      </c>
      <c r="G2087">
        <f>ROUND(city_populationInYear[[#This Row],[value]],2)</f>
        <v>67329</v>
      </c>
      <c r="H2087" t="s">
        <v>7670</v>
      </c>
      <c r="I2087" t="s">
        <v>1171</v>
      </c>
      <c r="J2087" t="s">
        <v>125</v>
      </c>
      <c r="K2087" t="s">
        <v>1194</v>
      </c>
      <c r="L2087" t="s">
        <v>6880</v>
      </c>
      <c r="M2087" t="s">
        <v>7671</v>
      </c>
      <c r="N2087">
        <f t="shared" si="32"/>
        <v>25</v>
      </c>
      <c r="O2087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Assen city, in 2016?</v>
      </c>
    </row>
    <row r="2088" spans="1:15" x14ac:dyDescent="0.3">
      <c r="A2088" t="s">
        <v>5138</v>
      </c>
      <c r="B2088" t="s">
        <v>5139</v>
      </c>
      <c r="C2088" t="s">
        <v>8</v>
      </c>
      <c r="D2088" t="s">
        <v>3881</v>
      </c>
      <c r="E2088" t="s">
        <v>7672</v>
      </c>
      <c r="F2088" t="s">
        <v>5174</v>
      </c>
      <c r="G2088">
        <f>ROUND(city_populationInYear[[#This Row],[value]],2)</f>
        <v>94200</v>
      </c>
      <c r="H2088" t="s">
        <v>7670</v>
      </c>
      <c r="I2088" t="s">
        <v>1171</v>
      </c>
      <c r="J2088" t="s">
        <v>2780</v>
      </c>
      <c r="K2088" t="s">
        <v>1194</v>
      </c>
      <c r="L2088" t="s">
        <v>5141</v>
      </c>
      <c r="M2088" t="s">
        <v>7671</v>
      </c>
      <c r="N2088">
        <f t="shared" si="32"/>
        <v>8</v>
      </c>
      <c r="O2088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Avignon city, in 2016?</v>
      </c>
    </row>
    <row r="2089" spans="1:15" x14ac:dyDescent="0.3">
      <c r="A2089" t="s">
        <v>4854</v>
      </c>
      <c r="B2089" t="s">
        <v>4855</v>
      </c>
      <c r="C2089" t="s">
        <v>8</v>
      </c>
      <c r="D2089" t="s">
        <v>3881</v>
      </c>
      <c r="E2089" t="s">
        <v>7672</v>
      </c>
      <c r="F2089" t="s">
        <v>4899</v>
      </c>
      <c r="G2089">
        <f>ROUND(city_populationInYear[[#This Row],[value]],2)</f>
        <v>80114</v>
      </c>
      <c r="H2089" t="s">
        <v>7670</v>
      </c>
      <c r="I2089" t="s">
        <v>1171</v>
      </c>
      <c r="J2089" t="s">
        <v>195</v>
      </c>
      <c r="K2089" t="s">
        <v>1194</v>
      </c>
      <c r="L2089" t="s">
        <v>4857</v>
      </c>
      <c r="M2089" t="s">
        <v>7671</v>
      </c>
      <c r="N2089">
        <f t="shared" si="32"/>
        <v>22</v>
      </c>
      <c r="O2089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Avilés city, in 2016?</v>
      </c>
    </row>
    <row r="2090" spans="1:15" x14ac:dyDescent="0.3">
      <c r="A2090" t="s">
        <v>5653</v>
      </c>
      <c r="B2090" t="s">
        <v>5654</v>
      </c>
      <c r="C2090" t="s">
        <v>8</v>
      </c>
      <c r="D2090" t="s">
        <v>3881</v>
      </c>
      <c r="E2090" t="s">
        <v>7672</v>
      </c>
      <c r="F2090" t="s">
        <v>5655</v>
      </c>
      <c r="G2090">
        <f>ROUND(city_populationInYear[[#This Row],[value]],2)</f>
        <v>53746</v>
      </c>
      <c r="H2090" t="s">
        <v>7670</v>
      </c>
      <c r="I2090" t="s">
        <v>1171</v>
      </c>
      <c r="J2090" t="s">
        <v>783</v>
      </c>
      <c r="K2090" t="s">
        <v>1194</v>
      </c>
      <c r="L2090" t="s">
        <v>5656</v>
      </c>
      <c r="M2090" t="s">
        <v>7671</v>
      </c>
      <c r="N2090">
        <f t="shared" si="32"/>
        <v>7</v>
      </c>
      <c r="O2090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Bad Salzuflen city, in 2016?</v>
      </c>
    </row>
    <row r="2091" spans="1:15" x14ac:dyDescent="0.3">
      <c r="A2091" t="s">
        <v>7251</v>
      </c>
      <c r="B2091" t="s">
        <v>7252</v>
      </c>
      <c r="C2091" t="s">
        <v>8</v>
      </c>
      <c r="D2091" t="s">
        <v>3881</v>
      </c>
      <c r="E2091" t="s">
        <v>7672</v>
      </c>
      <c r="F2091" t="s">
        <v>7259</v>
      </c>
      <c r="G2091">
        <f>ROUND(city_populationInYear[[#This Row],[value]],2)</f>
        <v>149946</v>
      </c>
      <c r="H2091" t="s">
        <v>7670</v>
      </c>
      <c r="I2091" t="s">
        <v>1171</v>
      </c>
      <c r="J2091" t="s">
        <v>5842</v>
      </c>
      <c r="K2091" t="s">
        <v>1194</v>
      </c>
      <c r="L2091" t="s">
        <v>7254</v>
      </c>
      <c r="M2091" t="s">
        <v>7671</v>
      </c>
      <c r="N2091">
        <f t="shared" si="32"/>
        <v>23</v>
      </c>
      <c r="O2091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Badajoz city, in 2016?</v>
      </c>
    </row>
    <row r="2092" spans="1:15" x14ac:dyDescent="0.3">
      <c r="A2092" t="s">
        <v>6241</v>
      </c>
      <c r="B2092" t="s">
        <v>6242</v>
      </c>
      <c r="C2092" t="s">
        <v>8</v>
      </c>
      <c r="D2092" t="s">
        <v>3881</v>
      </c>
      <c r="E2092" t="s">
        <v>7672</v>
      </c>
      <c r="F2092" t="s">
        <v>6277</v>
      </c>
      <c r="G2092">
        <f>ROUND(city_populationInYear[[#This Row],[value]],2)</f>
        <v>325183</v>
      </c>
      <c r="H2092" t="s">
        <v>7670</v>
      </c>
      <c r="I2092" t="s">
        <v>1171</v>
      </c>
      <c r="J2092" t="s">
        <v>3698</v>
      </c>
      <c r="K2092" t="s">
        <v>1194</v>
      </c>
      <c r="L2092" t="s">
        <v>6244</v>
      </c>
      <c r="M2092" t="s">
        <v>7671</v>
      </c>
      <c r="N2092">
        <f t="shared" si="32"/>
        <v>6</v>
      </c>
      <c r="O2092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Bari city, in 2016?</v>
      </c>
    </row>
    <row r="2093" spans="1:15" x14ac:dyDescent="0.3">
      <c r="A2093" t="s">
        <v>5288</v>
      </c>
      <c r="B2093" t="s">
        <v>5289</v>
      </c>
      <c r="C2093" t="s">
        <v>8</v>
      </c>
      <c r="D2093" t="s">
        <v>3881</v>
      </c>
      <c r="E2093" t="s">
        <v>7672</v>
      </c>
      <c r="F2093" t="s">
        <v>5334</v>
      </c>
      <c r="G2093">
        <f>ROUND(city_populationInYear[[#This Row],[value]],2)</f>
        <v>94660</v>
      </c>
      <c r="H2093" t="s">
        <v>7670</v>
      </c>
      <c r="I2093" t="s">
        <v>1171</v>
      </c>
      <c r="J2093" t="s">
        <v>1474</v>
      </c>
      <c r="K2093" t="s">
        <v>1194</v>
      </c>
      <c r="L2093" t="s">
        <v>5291</v>
      </c>
      <c r="M2093" t="s">
        <v>7671</v>
      </c>
      <c r="N2093">
        <f t="shared" si="32"/>
        <v>4</v>
      </c>
      <c r="O2093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Barletta city, in 2016?</v>
      </c>
    </row>
    <row r="2094" spans="1:15" x14ac:dyDescent="0.3">
      <c r="A2094" t="s">
        <v>7122</v>
      </c>
      <c r="B2094" t="s">
        <v>7123</v>
      </c>
      <c r="C2094" t="s">
        <v>8</v>
      </c>
      <c r="D2094" t="s">
        <v>3881</v>
      </c>
      <c r="E2094" t="s">
        <v>7672</v>
      </c>
      <c r="F2094" t="s">
        <v>7172</v>
      </c>
      <c r="G2094">
        <f>ROUND(city_populationInYear[[#This Row],[value]],2)</f>
        <v>1233796</v>
      </c>
      <c r="H2094" t="s">
        <v>7670</v>
      </c>
      <c r="I2094" t="s">
        <v>1171</v>
      </c>
      <c r="J2094" t="s">
        <v>7125</v>
      </c>
      <c r="K2094" t="s">
        <v>1194</v>
      </c>
      <c r="L2094" t="s">
        <v>7126</v>
      </c>
      <c r="M2094" t="s">
        <v>7671</v>
      </c>
      <c r="N2094">
        <f t="shared" si="32"/>
        <v>17</v>
      </c>
      <c r="O2094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Belgrade city, in 2016?</v>
      </c>
    </row>
    <row r="2095" spans="1:15" x14ac:dyDescent="0.3">
      <c r="A2095" t="s">
        <v>6895</v>
      </c>
      <c r="B2095" t="s">
        <v>6896</v>
      </c>
      <c r="C2095" t="s">
        <v>8</v>
      </c>
      <c r="D2095" t="s">
        <v>3881</v>
      </c>
      <c r="E2095" t="s">
        <v>7672</v>
      </c>
      <c r="F2095" t="s">
        <v>6994</v>
      </c>
      <c r="G2095">
        <f>ROUND(city_populationInYear[[#This Row],[value]],2)</f>
        <v>119806</v>
      </c>
      <c r="H2095" t="s">
        <v>7670</v>
      </c>
      <c r="I2095" t="s">
        <v>1171</v>
      </c>
      <c r="J2095" t="s">
        <v>4999</v>
      </c>
      <c r="K2095" t="s">
        <v>1194</v>
      </c>
      <c r="L2095" t="s">
        <v>6898</v>
      </c>
      <c r="M2095" t="s">
        <v>7671</v>
      </c>
      <c r="N2095">
        <f t="shared" si="32"/>
        <v>8</v>
      </c>
      <c r="O2095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Bergamo city, in 2016?</v>
      </c>
    </row>
    <row r="2096" spans="1:15" x14ac:dyDescent="0.3">
      <c r="A2096" t="s">
        <v>3890</v>
      </c>
      <c r="B2096" t="s">
        <v>3891</v>
      </c>
      <c r="C2096" t="s">
        <v>8</v>
      </c>
      <c r="D2096" t="s">
        <v>3881</v>
      </c>
      <c r="E2096" t="s">
        <v>7672</v>
      </c>
      <c r="F2096" t="s">
        <v>3978</v>
      </c>
      <c r="G2096">
        <f>ROUND(city_populationInYear[[#This Row],[value]],2)</f>
        <v>133115</v>
      </c>
      <c r="H2096" t="s">
        <v>7670</v>
      </c>
      <c r="I2096" t="s">
        <v>1171</v>
      </c>
      <c r="J2096" t="s">
        <v>3503</v>
      </c>
      <c r="K2096" t="s">
        <v>1194</v>
      </c>
      <c r="L2096" t="s">
        <v>3893</v>
      </c>
      <c r="M2096" t="s">
        <v>7671</v>
      </c>
      <c r="N2096">
        <f t="shared" si="32"/>
        <v>55</v>
      </c>
      <c r="O2096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Bern city, in 2016?</v>
      </c>
    </row>
    <row r="2097" spans="1:15" x14ac:dyDescent="0.3">
      <c r="A2097" t="s">
        <v>7389</v>
      </c>
      <c r="B2097" t="s">
        <v>7390</v>
      </c>
      <c r="C2097" t="s">
        <v>8</v>
      </c>
      <c r="D2097" t="s">
        <v>3881</v>
      </c>
      <c r="E2097" t="s">
        <v>7672</v>
      </c>
      <c r="F2097" t="s">
        <v>7391</v>
      </c>
      <c r="G2097">
        <f>ROUND(city_populationInYear[[#This Row],[value]],2)</f>
        <v>567111</v>
      </c>
      <c r="H2097" t="s">
        <v>7670</v>
      </c>
      <c r="I2097" t="s">
        <v>1171</v>
      </c>
      <c r="J2097" t="s">
        <v>4523</v>
      </c>
      <c r="K2097" t="s">
        <v>1194</v>
      </c>
      <c r="L2097" t="s">
        <v>7392</v>
      </c>
      <c r="M2097" t="s">
        <v>7671</v>
      </c>
      <c r="N2097">
        <f t="shared" si="32"/>
        <v>3</v>
      </c>
      <c r="O2097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Bristol city, in 2016?</v>
      </c>
    </row>
    <row r="2098" spans="1:15" x14ac:dyDescent="0.3">
      <c r="A2098" t="s">
        <v>5866</v>
      </c>
      <c r="B2098" t="s">
        <v>5867</v>
      </c>
      <c r="C2098" t="s">
        <v>8</v>
      </c>
      <c r="D2098" t="s">
        <v>3881</v>
      </c>
      <c r="E2098" t="s">
        <v>7672</v>
      </c>
      <c r="F2098" t="s">
        <v>5899</v>
      </c>
      <c r="G2098">
        <f>ROUND(city_populationInYear[[#This Row],[value]],2)</f>
        <v>118053</v>
      </c>
      <c r="H2098" t="s">
        <v>7670</v>
      </c>
      <c r="I2098" t="s">
        <v>1171</v>
      </c>
      <c r="J2098" t="s">
        <v>2780</v>
      </c>
      <c r="K2098" t="s">
        <v>1194</v>
      </c>
      <c r="L2098" t="s">
        <v>5869</v>
      </c>
      <c r="M2098" t="s">
        <v>7671</v>
      </c>
      <c r="N2098">
        <f t="shared" si="32"/>
        <v>5</v>
      </c>
      <c r="O2098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Bruges city, in 2016?</v>
      </c>
    </row>
    <row r="2099" spans="1:15" x14ac:dyDescent="0.3">
      <c r="A2099" t="s">
        <v>5010</v>
      </c>
      <c r="B2099" t="s">
        <v>5011</v>
      </c>
      <c r="C2099" t="s">
        <v>8</v>
      </c>
      <c r="D2099" t="s">
        <v>3881</v>
      </c>
      <c r="E2099" t="s">
        <v>7672</v>
      </c>
      <c r="F2099" t="s">
        <v>5055</v>
      </c>
      <c r="G2099">
        <f>ROUND(city_populationInYear[[#This Row],[value]],2)</f>
        <v>252768</v>
      </c>
      <c r="H2099" t="s">
        <v>7670</v>
      </c>
      <c r="I2099" t="s">
        <v>1171</v>
      </c>
      <c r="J2099" t="s">
        <v>293</v>
      </c>
      <c r="K2099" t="s">
        <v>1194</v>
      </c>
      <c r="L2099" t="s">
        <v>5013</v>
      </c>
      <c r="M2099" t="s">
        <v>7671</v>
      </c>
      <c r="N2099">
        <f t="shared" si="32"/>
        <v>13</v>
      </c>
      <c r="O2099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Brunswick city, in 2016?</v>
      </c>
    </row>
    <row r="2100" spans="1:15" x14ac:dyDescent="0.3">
      <c r="A2100" t="s">
        <v>5116</v>
      </c>
      <c r="B2100" t="s">
        <v>5117</v>
      </c>
      <c r="C2100" t="s">
        <v>8</v>
      </c>
      <c r="D2100" t="s">
        <v>3881</v>
      </c>
      <c r="E2100" t="s">
        <v>7672</v>
      </c>
      <c r="F2100" t="s">
        <v>5231</v>
      </c>
      <c r="G2100">
        <f>ROUND(city_populationInYear[[#This Row],[value]],2)</f>
        <v>75719</v>
      </c>
      <c r="H2100" t="s">
        <v>7670</v>
      </c>
      <c r="I2100" t="s">
        <v>1171</v>
      </c>
      <c r="J2100" t="s">
        <v>2777</v>
      </c>
      <c r="K2100" t="s">
        <v>1194</v>
      </c>
      <c r="L2100" t="s">
        <v>5118</v>
      </c>
      <c r="M2100" t="s">
        <v>7671</v>
      </c>
      <c r="N2100">
        <f t="shared" si="32"/>
        <v>7</v>
      </c>
      <c r="O2100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Calais city, in 2016?</v>
      </c>
    </row>
    <row r="2101" spans="1:15" x14ac:dyDescent="0.3">
      <c r="A2101" t="s">
        <v>5336</v>
      </c>
      <c r="B2101" t="s">
        <v>5337</v>
      </c>
      <c r="C2101" t="s">
        <v>8</v>
      </c>
      <c r="D2101" t="s">
        <v>3881</v>
      </c>
      <c r="E2101" t="s">
        <v>7672</v>
      </c>
      <c r="F2101" t="s">
        <v>5347</v>
      </c>
      <c r="G2101">
        <f>ROUND(city_populationInYear[[#This Row],[value]],2)</f>
        <v>62923</v>
      </c>
      <c r="H2101" t="s">
        <v>7670</v>
      </c>
      <c r="I2101" t="s">
        <v>1171</v>
      </c>
      <c r="J2101" t="s">
        <v>4489</v>
      </c>
      <c r="K2101" t="s">
        <v>1194</v>
      </c>
      <c r="L2101" t="s">
        <v>5339</v>
      </c>
      <c r="M2101" t="s">
        <v>7671</v>
      </c>
      <c r="N2101">
        <f t="shared" si="32"/>
        <v>4</v>
      </c>
      <c r="O2101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Carrara city, in 2016?</v>
      </c>
    </row>
    <row r="2102" spans="1:15" x14ac:dyDescent="0.3">
      <c r="A2102" t="s">
        <v>6480</v>
      </c>
      <c r="B2102" t="s">
        <v>6481</v>
      </c>
      <c r="C2102" t="s">
        <v>8</v>
      </c>
      <c r="D2102" t="s">
        <v>3881</v>
      </c>
      <c r="E2102" t="s">
        <v>7672</v>
      </c>
      <c r="F2102" t="s">
        <v>6588</v>
      </c>
      <c r="G2102">
        <f>ROUND(city_populationInYear[[#This Row],[value]],2)</f>
        <v>4370000</v>
      </c>
      <c r="H2102" t="s">
        <v>7670</v>
      </c>
      <c r="I2102" t="s">
        <v>1171</v>
      </c>
      <c r="J2102" t="s">
        <v>3749</v>
      </c>
      <c r="K2102" t="s">
        <v>1194</v>
      </c>
      <c r="L2102" t="s">
        <v>6483</v>
      </c>
      <c r="M2102" t="s">
        <v>7671</v>
      </c>
      <c r="N2102">
        <f t="shared" si="32"/>
        <v>11</v>
      </c>
      <c r="O2102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Casablanca city, in 2016?</v>
      </c>
    </row>
    <row r="2103" spans="1:15" x14ac:dyDescent="0.3">
      <c r="A2103" t="s">
        <v>5164</v>
      </c>
      <c r="B2103" t="s">
        <v>5165</v>
      </c>
      <c r="C2103" t="s">
        <v>8</v>
      </c>
      <c r="D2103" t="s">
        <v>3881</v>
      </c>
      <c r="E2103" t="s">
        <v>7672</v>
      </c>
      <c r="F2103" t="s">
        <v>5248</v>
      </c>
      <c r="G2103">
        <f>ROUND(city_populationInYear[[#This Row],[value]],2)</f>
        <v>66346</v>
      </c>
      <c r="H2103" t="s">
        <v>7670</v>
      </c>
      <c r="I2103" t="s">
        <v>1171</v>
      </c>
      <c r="J2103" t="s">
        <v>195</v>
      </c>
      <c r="K2103" t="s">
        <v>1194</v>
      </c>
      <c r="L2103" t="s">
        <v>5167</v>
      </c>
      <c r="M2103" t="s">
        <v>7671</v>
      </c>
      <c r="N2103">
        <f t="shared" si="32"/>
        <v>4</v>
      </c>
      <c r="O2103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Castellammare di Stabia city, in 2016?</v>
      </c>
    </row>
    <row r="2104" spans="1:15" x14ac:dyDescent="0.3">
      <c r="A2104" t="s">
        <v>4862</v>
      </c>
      <c r="B2104" t="s">
        <v>4863</v>
      </c>
      <c r="C2104" t="s">
        <v>8</v>
      </c>
      <c r="D2104" t="s">
        <v>3881</v>
      </c>
      <c r="E2104" t="s">
        <v>7672</v>
      </c>
      <c r="F2104" t="s">
        <v>4953</v>
      </c>
      <c r="G2104">
        <f>ROUND(city_populationInYear[[#This Row],[value]],2)</f>
        <v>170990</v>
      </c>
      <c r="H2104" t="s">
        <v>7670</v>
      </c>
      <c r="I2104" t="s">
        <v>1171</v>
      </c>
      <c r="J2104" t="s">
        <v>183</v>
      </c>
      <c r="K2104" t="s">
        <v>1194</v>
      </c>
      <c r="L2104" t="s">
        <v>4865</v>
      </c>
      <c r="M2104" t="s">
        <v>7671</v>
      </c>
      <c r="N2104">
        <f t="shared" si="32"/>
        <v>23</v>
      </c>
      <c r="O2104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Castelló de la Plana city, in 2016?</v>
      </c>
    </row>
    <row r="2105" spans="1:15" x14ac:dyDescent="0.3">
      <c r="A2105" t="s">
        <v>4980</v>
      </c>
      <c r="B2105" t="s">
        <v>4981</v>
      </c>
      <c r="C2105" t="s">
        <v>8</v>
      </c>
      <c r="D2105" t="s">
        <v>3881</v>
      </c>
      <c r="E2105" t="s">
        <v>7672</v>
      </c>
      <c r="F2105" t="s">
        <v>5045</v>
      </c>
      <c r="G2105">
        <f>ROUND(city_populationInYear[[#This Row],[value]],2)</f>
        <v>36094</v>
      </c>
      <c r="H2105" t="s">
        <v>7670</v>
      </c>
      <c r="I2105" t="s">
        <v>1171</v>
      </c>
      <c r="J2105" t="s">
        <v>147</v>
      </c>
      <c r="K2105" t="s">
        <v>1194</v>
      </c>
      <c r="L2105" t="s">
        <v>4983</v>
      </c>
      <c r="M2105" t="s">
        <v>7671</v>
      </c>
      <c r="N2105">
        <f t="shared" si="32"/>
        <v>3</v>
      </c>
      <c r="O2105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Charlottetown city, in 2016?</v>
      </c>
    </row>
    <row r="2106" spans="1:15" x14ac:dyDescent="0.3">
      <c r="A2106" t="s">
        <v>6891</v>
      </c>
      <c r="B2106" t="s">
        <v>6892</v>
      </c>
      <c r="C2106" t="s">
        <v>8</v>
      </c>
      <c r="D2106" t="s">
        <v>3881</v>
      </c>
      <c r="E2106" t="s">
        <v>7672</v>
      </c>
      <c r="F2106" t="s">
        <v>6933</v>
      </c>
      <c r="G2106">
        <f>ROUND(city_populationInYear[[#This Row],[value]],2)</f>
        <v>1191994</v>
      </c>
      <c r="H2106" t="s">
        <v>7670</v>
      </c>
      <c r="I2106" t="s">
        <v>1171</v>
      </c>
      <c r="J2106" t="s">
        <v>4725</v>
      </c>
      <c r="K2106" t="s">
        <v>1194</v>
      </c>
      <c r="L2106" t="s">
        <v>6893</v>
      </c>
      <c r="M2106" t="s">
        <v>7671</v>
      </c>
      <c r="N2106">
        <f t="shared" si="32"/>
        <v>10</v>
      </c>
      <c r="O2106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Chelyabinsk city, in 2016?</v>
      </c>
    </row>
    <row r="2107" spans="1:15" x14ac:dyDescent="0.3">
      <c r="A2107" t="s">
        <v>5552</v>
      </c>
      <c r="B2107" t="s">
        <v>5553</v>
      </c>
      <c r="C2107" t="s">
        <v>8</v>
      </c>
      <c r="D2107" t="s">
        <v>3881</v>
      </c>
      <c r="E2107" t="s">
        <v>7672</v>
      </c>
      <c r="F2107" t="s">
        <v>5586</v>
      </c>
      <c r="G2107">
        <f>ROUND(city_populationInYear[[#This Row],[value]],2)</f>
        <v>84378</v>
      </c>
      <c r="H2107" t="s">
        <v>7670</v>
      </c>
      <c r="I2107" t="s">
        <v>1171</v>
      </c>
      <c r="J2107" t="s">
        <v>1840</v>
      </c>
      <c r="K2107" t="s">
        <v>1194</v>
      </c>
      <c r="L2107" t="s">
        <v>5554</v>
      </c>
      <c r="M2107" t="s">
        <v>7671</v>
      </c>
      <c r="N2107">
        <f t="shared" si="32"/>
        <v>5</v>
      </c>
      <c r="O2107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Como city, in 2016?</v>
      </c>
    </row>
    <row r="2108" spans="1:15" x14ac:dyDescent="0.3">
      <c r="A2108" t="s">
        <v>5143</v>
      </c>
      <c r="B2108" t="s">
        <v>5144</v>
      </c>
      <c r="C2108" t="s">
        <v>8</v>
      </c>
      <c r="D2108" t="s">
        <v>3881</v>
      </c>
      <c r="E2108" t="s">
        <v>7672</v>
      </c>
      <c r="F2108" t="s">
        <v>5229</v>
      </c>
      <c r="G2108">
        <f>ROUND(city_populationInYear[[#This Row],[value]],2)</f>
        <v>62657</v>
      </c>
      <c r="H2108" t="s">
        <v>7670</v>
      </c>
      <c r="I2108" t="s">
        <v>1171</v>
      </c>
      <c r="J2108" t="s">
        <v>4489</v>
      </c>
      <c r="K2108" t="s">
        <v>1194</v>
      </c>
      <c r="L2108" t="s">
        <v>5146</v>
      </c>
      <c r="M2108" t="s">
        <v>7671</v>
      </c>
      <c r="N2108">
        <f t="shared" si="32"/>
        <v>4</v>
      </c>
      <c r="O2108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Crotone city, in 2016?</v>
      </c>
    </row>
    <row r="2109" spans="1:15" x14ac:dyDescent="0.3">
      <c r="A2109" t="s">
        <v>4642</v>
      </c>
      <c r="B2109" t="s">
        <v>4643</v>
      </c>
      <c r="C2109" t="s">
        <v>8</v>
      </c>
      <c r="D2109" t="s">
        <v>3881</v>
      </c>
      <c r="E2109" t="s">
        <v>7672</v>
      </c>
      <c r="F2109" t="s">
        <v>4702</v>
      </c>
      <c r="G2109">
        <f>ROUND(city_populationInYear[[#This Row],[value]],2)</f>
        <v>2502715</v>
      </c>
      <c r="H2109" t="s">
        <v>7670</v>
      </c>
      <c r="I2109" t="s">
        <v>1171</v>
      </c>
      <c r="J2109" t="s">
        <v>3484</v>
      </c>
      <c r="K2109" t="s">
        <v>1194</v>
      </c>
      <c r="L2109" t="s">
        <v>4645</v>
      </c>
      <c r="M2109" t="s">
        <v>7671</v>
      </c>
      <c r="N2109">
        <f t="shared" si="32"/>
        <v>5</v>
      </c>
      <c r="O2109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Dubai city, in 2016?</v>
      </c>
    </row>
    <row r="2110" spans="1:15" x14ac:dyDescent="0.3">
      <c r="A2110" t="s">
        <v>7351</v>
      </c>
      <c r="B2110" t="s">
        <v>7352</v>
      </c>
      <c r="C2110" t="s">
        <v>8</v>
      </c>
      <c r="D2110" t="s">
        <v>3881</v>
      </c>
      <c r="E2110" t="s">
        <v>7672</v>
      </c>
      <c r="F2110" t="s">
        <v>7353</v>
      </c>
      <c r="G2110">
        <f>ROUND(city_populationInYear[[#This Row],[value]],2)</f>
        <v>488050</v>
      </c>
      <c r="H2110" t="s">
        <v>7670</v>
      </c>
      <c r="I2110" t="s">
        <v>1171</v>
      </c>
      <c r="J2110" t="s">
        <v>2994</v>
      </c>
      <c r="K2110" t="s">
        <v>1194</v>
      </c>
      <c r="L2110" t="s">
        <v>7354</v>
      </c>
      <c r="M2110" t="s">
        <v>7671</v>
      </c>
      <c r="N2110">
        <f t="shared" si="32"/>
        <v>1</v>
      </c>
      <c r="O2110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Edinburgh city, in 2016?</v>
      </c>
    </row>
    <row r="2111" spans="1:15" x14ac:dyDescent="0.3">
      <c r="A2111" t="s">
        <v>7614</v>
      </c>
      <c r="B2111" t="s">
        <v>7615</v>
      </c>
      <c r="C2111" t="s">
        <v>8</v>
      </c>
      <c r="D2111" t="s">
        <v>3881</v>
      </c>
      <c r="E2111" t="s">
        <v>7672</v>
      </c>
      <c r="F2111" t="s">
        <v>7627</v>
      </c>
      <c r="G2111">
        <f>ROUND(city_populationInYear[[#This Row],[value]],2)</f>
        <v>227659</v>
      </c>
      <c r="H2111" t="s">
        <v>7670</v>
      </c>
      <c r="I2111" t="s">
        <v>1171</v>
      </c>
      <c r="J2111" t="s">
        <v>283</v>
      </c>
      <c r="K2111" t="s">
        <v>1194</v>
      </c>
      <c r="L2111" t="s">
        <v>7617</v>
      </c>
      <c r="M2111" t="s">
        <v>7671</v>
      </c>
      <c r="N2111">
        <f t="shared" si="32"/>
        <v>8</v>
      </c>
      <c r="O2111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Elche city, in 2016?</v>
      </c>
    </row>
    <row r="2112" spans="1:15" x14ac:dyDescent="0.3">
      <c r="A2112" t="s">
        <v>5293</v>
      </c>
      <c r="B2112" t="s">
        <v>5294</v>
      </c>
      <c r="C2112" t="s">
        <v>8</v>
      </c>
      <c r="D2112" t="s">
        <v>3881</v>
      </c>
      <c r="E2112" t="s">
        <v>7672</v>
      </c>
      <c r="F2112" t="s">
        <v>5316</v>
      </c>
      <c r="G2112">
        <f>ROUND(city_populationInYear[[#This Row],[value]],2)</f>
        <v>132445</v>
      </c>
      <c r="H2112" t="s">
        <v>7670</v>
      </c>
      <c r="I2112" t="s">
        <v>1171</v>
      </c>
      <c r="J2112" t="s">
        <v>1840</v>
      </c>
      <c r="K2112" t="s">
        <v>1194</v>
      </c>
      <c r="L2112" t="s">
        <v>5296</v>
      </c>
      <c r="M2112" t="s">
        <v>7671</v>
      </c>
      <c r="N2112">
        <f t="shared" si="32"/>
        <v>4</v>
      </c>
      <c r="O2112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Ferrara city, in 2016?</v>
      </c>
    </row>
    <row r="2113" spans="1:15" x14ac:dyDescent="0.3">
      <c r="A2113" t="s">
        <v>5270</v>
      </c>
      <c r="B2113" t="s">
        <v>5271</v>
      </c>
      <c r="C2113" t="s">
        <v>8</v>
      </c>
      <c r="D2113" t="s">
        <v>3881</v>
      </c>
      <c r="E2113" t="s">
        <v>7672</v>
      </c>
      <c r="F2113" t="s">
        <v>5361</v>
      </c>
      <c r="G2113">
        <f>ROUND(city_populationInYear[[#This Row],[value]],2)</f>
        <v>151975</v>
      </c>
      <c r="H2113" t="s">
        <v>7670</v>
      </c>
      <c r="I2113" t="s">
        <v>1171</v>
      </c>
      <c r="J2113" t="s">
        <v>942</v>
      </c>
      <c r="K2113" t="s">
        <v>1194</v>
      </c>
      <c r="L2113" t="s">
        <v>5273</v>
      </c>
      <c r="M2113" t="s">
        <v>7671</v>
      </c>
      <c r="N2113">
        <f t="shared" si="32"/>
        <v>5</v>
      </c>
      <c r="O2113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Foggia city, in 2016?</v>
      </c>
    </row>
    <row r="2114" spans="1:15" x14ac:dyDescent="0.3">
      <c r="A2114" t="s">
        <v>5278</v>
      </c>
      <c r="B2114" t="s">
        <v>5279</v>
      </c>
      <c r="C2114" t="s">
        <v>8</v>
      </c>
      <c r="D2114" t="s">
        <v>3881</v>
      </c>
      <c r="E2114" t="s">
        <v>7672</v>
      </c>
      <c r="F2114" t="s">
        <v>5280</v>
      </c>
      <c r="G2114">
        <f>ROUND(city_populationInYear[[#This Row],[value]],2)</f>
        <v>117859</v>
      </c>
      <c r="H2114" t="s">
        <v>7670</v>
      </c>
      <c r="I2114" t="s">
        <v>1171</v>
      </c>
      <c r="J2114" t="s">
        <v>3871</v>
      </c>
      <c r="K2114" t="s">
        <v>1194</v>
      </c>
      <c r="L2114" t="s">
        <v>5281</v>
      </c>
      <c r="M2114" t="s">
        <v>7671</v>
      </c>
      <c r="N2114">
        <f t="shared" ref="N2114:N2177" si="33">COUNTIF(B:B,B2114)</f>
        <v>5</v>
      </c>
      <c r="O2114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Forlì city, in 2016?</v>
      </c>
    </row>
    <row r="2115" spans="1:15" x14ac:dyDescent="0.3">
      <c r="A2115" t="s">
        <v>5056</v>
      </c>
      <c r="B2115" t="s">
        <v>5057</v>
      </c>
      <c r="C2115" t="s">
        <v>8</v>
      </c>
      <c r="D2115" t="s">
        <v>3881</v>
      </c>
      <c r="E2115" t="s">
        <v>7672</v>
      </c>
      <c r="F2115" t="s">
        <v>5115</v>
      </c>
      <c r="G2115">
        <f>ROUND(city_populationInYear[[#This Row],[value]],2)</f>
        <v>58721</v>
      </c>
      <c r="H2115" t="s">
        <v>7670</v>
      </c>
      <c r="I2115" t="s">
        <v>1171</v>
      </c>
      <c r="J2115" t="s">
        <v>1474</v>
      </c>
      <c r="K2115" t="s">
        <v>1194</v>
      </c>
      <c r="L2115" t="s">
        <v>5059</v>
      </c>
      <c r="M2115" t="s">
        <v>7671</v>
      </c>
      <c r="N2115">
        <f t="shared" si="33"/>
        <v>3</v>
      </c>
      <c r="O2115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Fredericton city, in 2016?</v>
      </c>
    </row>
    <row r="2116" spans="1:15" x14ac:dyDescent="0.3">
      <c r="A2116" t="s">
        <v>6484</v>
      </c>
      <c r="B2116" t="s">
        <v>6485</v>
      </c>
      <c r="C2116" t="s">
        <v>8</v>
      </c>
      <c r="D2116" t="s">
        <v>3881</v>
      </c>
      <c r="E2116" t="s">
        <v>7672</v>
      </c>
      <c r="F2116" t="s">
        <v>6486</v>
      </c>
      <c r="G2116">
        <f>ROUND(city_populationInYear[[#This Row],[value]],2)</f>
        <v>95623</v>
      </c>
      <c r="H2116" t="s">
        <v>7670</v>
      </c>
      <c r="I2116" t="s">
        <v>1171</v>
      </c>
      <c r="J2116" t="s">
        <v>38</v>
      </c>
      <c r="K2116" t="s">
        <v>1194</v>
      </c>
      <c r="L2116" t="s">
        <v>6487</v>
      </c>
      <c r="M2116" t="s">
        <v>7671</v>
      </c>
      <c r="N2116">
        <f t="shared" si="33"/>
        <v>52</v>
      </c>
      <c r="O2116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Gatchina city, in 2016?</v>
      </c>
    </row>
    <row r="2117" spans="1:15" x14ac:dyDescent="0.3">
      <c r="A2117" t="s">
        <v>5634</v>
      </c>
      <c r="B2117" t="s">
        <v>5635</v>
      </c>
      <c r="C2117" t="s">
        <v>8</v>
      </c>
      <c r="D2117" t="s">
        <v>3881</v>
      </c>
      <c r="E2117" t="s">
        <v>7672</v>
      </c>
      <c r="F2117" t="s">
        <v>5729</v>
      </c>
      <c r="G2117">
        <f>ROUND(city_populationInYear[[#This Row],[value]],2)</f>
        <v>612040</v>
      </c>
      <c r="H2117" t="s">
        <v>7670</v>
      </c>
      <c r="I2117" t="s">
        <v>1171</v>
      </c>
      <c r="J2117" t="s">
        <v>5018</v>
      </c>
      <c r="K2117" t="s">
        <v>1194</v>
      </c>
      <c r="L2117" t="s">
        <v>5637</v>
      </c>
      <c r="M2117" t="s">
        <v>7671</v>
      </c>
      <c r="N2117">
        <f t="shared" si="33"/>
        <v>8</v>
      </c>
      <c r="O2117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Glasgow city, in 2016?</v>
      </c>
    </row>
    <row r="2118" spans="1:15" x14ac:dyDescent="0.3">
      <c r="A2118" t="s">
        <v>5001</v>
      </c>
      <c r="B2118" t="s">
        <v>5002</v>
      </c>
      <c r="C2118" t="s">
        <v>8</v>
      </c>
      <c r="D2118" t="s">
        <v>3881</v>
      </c>
      <c r="E2118" t="s">
        <v>7672</v>
      </c>
      <c r="F2118" t="s">
        <v>5107</v>
      </c>
      <c r="G2118">
        <f>ROUND(city_populationInYear[[#This Row],[value]],2)</f>
        <v>403131</v>
      </c>
      <c r="H2118" t="s">
        <v>7670</v>
      </c>
      <c r="I2118" t="s">
        <v>1171</v>
      </c>
      <c r="J2118" t="s">
        <v>3224</v>
      </c>
      <c r="K2118" t="s">
        <v>1194</v>
      </c>
      <c r="L2118" t="s">
        <v>5004</v>
      </c>
      <c r="M2118" t="s">
        <v>7671</v>
      </c>
      <c r="N2118">
        <f t="shared" si="33"/>
        <v>4</v>
      </c>
      <c r="O2118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Halifax city, in 2016?</v>
      </c>
    </row>
    <row r="2119" spans="1:15" x14ac:dyDescent="0.3">
      <c r="A2119" t="s">
        <v>4036</v>
      </c>
      <c r="B2119" t="s">
        <v>4037</v>
      </c>
      <c r="C2119" t="s">
        <v>8</v>
      </c>
      <c r="D2119" t="s">
        <v>3881</v>
      </c>
      <c r="E2119" t="s">
        <v>7672</v>
      </c>
      <c r="F2119" t="s">
        <v>4113</v>
      </c>
      <c r="G2119">
        <f>ROUND(city_populationInYear[[#This Row],[value]],2)</f>
        <v>81074</v>
      </c>
      <c r="H2119" t="s">
        <v>7670</v>
      </c>
      <c r="I2119" t="s">
        <v>1171</v>
      </c>
      <c r="J2119" t="s">
        <v>121</v>
      </c>
      <c r="K2119" t="s">
        <v>1194</v>
      </c>
      <c r="L2119" t="s">
        <v>4039</v>
      </c>
      <c r="M2119" t="s">
        <v>7671</v>
      </c>
      <c r="N2119">
        <f t="shared" si="33"/>
        <v>24</v>
      </c>
      <c r="O2119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Hengelo city, in 2016?</v>
      </c>
    </row>
    <row r="2120" spans="1:15" x14ac:dyDescent="0.3">
      <c r="A2120" t="s">
        <v>6475</v>
      </c>
      <c r="B2120" t="s">
        <v>6476</v>
      </c>
      <c r="C2120" t="s">
        <v>8</v>
      </c>
      <c r="D2120" t="s">
        <v>3881</v>
      </c>
      <c r="E2120" t="s">
        <v>7672</v>
      </c>
      <c r="F2120" t="s">
        <v>6509</v>
      </c>
      <c r="G2120">
        <f>ROUND(city_populationInYear[[#This Row],[value]],2)</f>
        <v>7336585</v>
      </c>
      <c r="H2120" t="s">
        <v>7670</v>
      </c>
      <c r="I2120" t="s">
        <v>1171</v>
      </c>
      <c r="J2120" t="s">
        <v>6478</v>
      </c>
      <c r="K2120" t="s">
        <v>1194</v>
      </c>
      <c r="L2120" t="s">
        <v>6479</v>
      </c>
      <c r="M2120" t="s">
        <v>7671</v>
      </c>
      <c r="N2120">
        <f t="shared" si="33"/>
        <v>15</v>
      </c>
      <c r="O2120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Hong Kong city, in 2016?</v>
      </c>
    </row>
    <row r="2121" spans="1:15" x14ac:dyDescent="0.3">
      <c r="A2121" t="s">
        <v>4027</v>
      </c>
      <c r="B2121" t="s">
        <v>4028</v>
      </c>
      <c r="C2121" t="s">
        <v>8</v>
      </c>
      <c r="D2121" t="s">
        <v>3881</v>
      </c>
      <c r="E2121" t="s">
        <v>7672</v>
      </c>
      <c r="F2121" t="s">
        <v>4094</v>
      </c>
      <c r="G2121">
        <f>ROUND(city_populationInYear[[#This Row],[value]],2)</f>
        <v>34102</v>
      </c>
      <c r="H2121" t="s">
        <v>7670</v>
      </c>
      <c r="I2121" t="s">
        <v>1171</v>
      </c>
      <c r="J2121" t="s">
        <v>395</v>
      </c>
      <c r="K2121" t="s">
        <v>1194</v>
      </c>
      <c r="L2121" t="s">
        <v>4030</v>
      </c>
      <c r="M2121" t="s">
        <v>7671</v>
      </c>
      <c r="N2121">
        <f t="shared" si="33"/>
        <v>24</v>
      </c>
      <c r="O2121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IJsselstein city, in 2016?</v>
      </c>
    </row>
    <row r="2122" spans="1:15" x14ac:dyDescent="0.3">
      <c r="A2122" t="s">
        <v>5839</v>
      </c>
      <c r="B2122" t="s">
        <v>5840</v>
      </c>
      <c r="C2122" t="s">
        <v>8</v>
      </c>
      <c r="D2122" t="s">
        <v>3881</v>
      </c>
      <c r="E2122" t="s">
        <v>7672</v>
      </c>
      <c r="F2122" t="s">
        <v>5980</v>
      </c>
      <c r="G2122">
        <f>ROUND(city_populationInYear[[#This Row],[value]],2)</f>
        <v>41999</v>
      </c>
      <c r="H2122" t="s">
        <v>7670</v>
      </c>
      <c r="I2122" t="s">
        <v>1171</v>
      </c>
      <c r="J2122" t="s">
        <v>5842</v>
      </c>
      <c r="K2122" t="s">
        <v>1194</v>
      </c>
      <c r="L2122" t="s">
        <v>5843</v>
      </c>
      <c r="M2122" t="s">
        <v>7671</v>
      </c>
      <c r="N2122">
        <f t="shared" si="33"/>
        <v>6</v>
      </c>
      <c r="O2122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Imperia city, in 2016?</v>
      </c>
    </row>
    <row r="2123" spans="1:15" x14ac:dyDescent="0.3">
      <c r="A2123" t="s">
        <v>5158</v>
      </c>
      <c r="B2123" t="s">
        <v>5159</v>
      </c>
      <c r="C2123" t="s">
        <v>8</v>
      </c>
      <c r="D2123" t="s">
        <v>3881</v>
      </c>
      <c r="E2123" t="s">
        <v>7672</v>
      </c>
      <c r="F2123" t="s">
        <v>5241</v>
      </c>
      <c r="G2123">
        <f>ROUND(city_populationInYear[[#This Row],[value]],2)</f>
        <v>623424</v>
      </c>
      <c r="H2123" t="s">
        <v>7670</v>
      </c>
      <c r="I2123" t="s">
        <v>1171</v>
      </c>
      <c r="J2123" t="s">
        <v>5161</v>
      </c>
      <c r="K2123" t="s">
        <v>1194</v>
      </c>
      <c r="L2123" t="s">
        <v>5162</v>
      </c>
      <c r="M2123" t="s">
        <v>7671</v>
      </c>
      <c r="N2123">
        <f t="shared" si="33"/>
        <v>9</v>
      </c>
      <c r="O2123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Irkutsk city, in 2016?</v>
      </c>
    </row>
    <row r="2124" spans="1:15" x14ac:dyDescent="0.3">
      <c r="A2124" t="s">
        <v>6794</v>
      </c>
      <c r="B2124" t="s">
        <v>6795</v>
      </c>
      <c r="C2124" t="s">
        <v>8</v>
      </c>
      <c r="D2124" t="s">
        <v>3881</v>
      </c>
      <c r="E2124" t="s">
        <v>7672</v>
      </c>
      <c r="F2124" t="s">
        <v>6818</v>
      </c>
      <c r="G2124">
        <f>ROUND(city_populationInYear[[#This Row],[value]],2)</f>
        <v>23220</v>
      </c>
      <c r="H2124" t="s">
        <v>7670</v>
      </c>
      <c r="I2124" t="s">
        <v>1171</v>
      </c>
      <c r="J2124" t="s">
        <v>3438</v>
      </c>
      <c r="K2124" t="s">
        <v>1194</v>
      </c>
      <c r="L2124" t="s">
        <v>6797</v>
      </c>
      <c r="M2124" t="s">
        <v>7671</v>
      </c>
      <c r="N2124">
        <f t="shared" si="33"/>
        <v>3</v>
      </c>
      <c r="O2124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Jericho city, in 2016?</v>
      </c>
    </row>
    <row r="2125" spans="1:15" x14ac:dyDescent="0.3">
      <c r="A2125" t="s">
        <v>4060</v>
      </c>
      <c r="B2125" t="s">
        <v>4061</v>
      </c>
      <c r="C2125" t="s">
        <v>8</v>
      </c>
      <c r="D2125" t="s">
        <v>3881</v>
      </c>
      <c r="E2125" t="s">
        <v>7672</v>
      </c>
      <c r="F2125" t="s">
        <v>4062</v>
      </c>
      <c r="G2125">
        <f>ROUND(city_populationInYear[[#This Row],[value]],2)</f>
        <v>52398</v>
      </c>
      <c r="H2125" t="s">
        <v>7670</v>
      </c>
      <c r="I2125" t="s">
        <v>1171</v>
      </c>
      <c r="J2125" t="s">
        <v>169</v>
      </c>
      <c r="K2125" t="s">
        <v>1194</v>
      </c>
      <c r="L2125" t="s">
        <v>4063</v>
      </c>
      <c r="M2125" t="s">
        <v>7671</v>
      </c>
      <c r="N2125">
        <f t="shared" si="33"/>
        <v>1</v>
      </c>
      <c r="O2125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Kampen city, in 2016?</v>
      </c>
    </row>
    <row r="2126" spans="1:15" x14ac:dyDescent="0.3">
      <c r="A2126" t="s">
        <v>6352</v>
      </c>
      <c r="B2126" t="s">
        <v>6353</v>
      </c>
      <c r="C2126" t="s">
        <v>8</v>
      </c>
      <c r="D2126" t="s">
        <v>3881</v>
      </c>
      <c r="E2126" t="s">
        <v>7672</v>
      </c>
      <c r="F2126" t="s">
        <v>6407</v>
      </c>
      <c r="G2126">
        <f>ROUND(city_populationInYear[[#This Row],[value]],2)</f>
        <v>25306</v>
      </c>
      <c r="H2126" t="s">
        <v>7670</v>
      </c>
      <c r="I2126" t="s">
        <v>1171</v>
      </c>
      <c r="J2126" t="s">
        <v>147</v>
      </c>
      <c r="K2126" t="s">
        <v>1194</v>
      </c>
      <c r="L2126" t="s">
        <v>6355</v>
      </c>
      <c r="M2126" t="s">
        <v>7671</v>
      </c>
      <c r="N2126">
        <f t="shared" si="33"/>
        <v>22</v>
      </c>
      <c r="O2126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Koper city, in 2016?</v>
      </c>
    </row>
    <row r="2127" spans="1:15" x14ac:dyDescent="0.3">
      <c r="A2127" t="s">
        <v>6360</v>
      </c>
      <c r="B2127" t="s">
        <v>6361</v>
      </c>
      <c r="C2127" t="s">
        <v>8</v>
      </c>
      <c r="D2127" t="s">
        <v>3881</v>
      </c>
      <c r="E2127" t="s">
        <v>7672</v>
      </c>
      <c r="F2127" t="s">
        <v>6434</v>
      </c>
      <c r="G2127">
        <f>ROUND(city_populationInYear[[#This Row],[value]],2)</f>
        <v>37586</v>
      </c>
      <c r="H2127" t="s">
        <v>7670</v>
      </c>
      <c r="I2127" t="s">
        <v>1171</v>
      </c>
      <c r="J2127" t="s">
        <v>166</v>
      </c>
      <c r="K2127" t="s">
        <v>1194</v>
      </c>
      <c r="L2127" t="s">
        <v>6363</v>
      </c>
      <c r="M2127" t="s">
        <v>7671</v>
      </c>
      <c r="N2127">
        <f t="shared" si="33"/>
        <v>21</v>
      </c>
      <c r="O2127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Kranj city, in 2016?</v>
      </c>
    </row>
    <row r="2128" spans="1:15" x14ac:dyDescent="0.3">
      <c r="A2128" t="s">
        <v>5911</v>
      </c>
      <c r="B2128" t="s">
        <v>5912</v>
      </c>
      <c r="C2128" t="s">
        <v>8</v>
      </c>
      <c r="D2128" t="s">
        <v>3881</v>
      </c>
      <c r="E2128" t="s">
        <v>7672</v>
      </c>
      <c r="F2128" t="s">
        <v>5948</v>
      </c>
      <c r="G2128">
        <f>ROUND(city_populationInYear[[#This Row],[value]],2)</f>
        <v>10665000</v>
      </c>
      <c r="H2128" t="s">
        <v>7670</v>
      </c>
      <c r="I2128" t="s">
        <v>1171</v>
      </c>
      <c r="J2128" t="s">
        <v>305</v>
      </c>
      <c r="K2128" t="s">
        <v>1194</v>
      </c>
      <c r="L2128" t="s">
        <v>5914</v>
      </c>
      <c r="M2128" t="s">
        <v>7671</v>
      </c>
      <c r="N2128">
        <f t="shared" si="33"/>
        <v>3</v>
      </c>
      <c r="O2128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Lahore city, in 2016?</v>
      </c>
    </row>
    <row r="2129" spans="1:15" x14ac:dyDescent="0.3">
      <c r="A2129" t="s">
        <v>6205</v>
      </c>
      <c r="B2129" t="s">
        <v>6206</v>
      </c>
      <c r="C2129" t="s">
        <v>8</v>
      </c>
      <c r="D2129" t="s">
        <v>3881</v>
      </c>
      <c r="E2129" t="s">
        <v>7672</v>
      </c>
      <c r="F2129" t="s">
        <v>6211</v>
      </c>
      <c r="G2129">
        <f>ROUND(city_populationInYear[[#This Row],[value]],2)</f>
        <v>69627</v>
      </c>
      <c r="H2129" t="s">
        <v>7670</v>
      </c>
      <c r="I2129" t="s">
        <v>1171</v>
      </c>
      <c r="J2129" t="s">
        <v>3342</v>
      </c>
      <c r="K2129" t="s">
        <v>1194</v>
      </c>
      <c r="L2129" t="s">
        <v>6208</v>
      </c>
      <c r="M2129" t="s">
        <v>7671</v>
      </c>
      <c r="N2129">
        <f t="shared" si="33"/>
        <v>5</v>
      </c>
      <c r="O2129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L'Aquila city, in 2016?</v>
      </c>
    </row>
    <row r="2130" spans="1:15" x14ac:dyDescent="0.3">
      <c r="A2130" t="s">
        <v>5312</v>
      </c>
      <c r="B2130" t="s">
        <v>5313</v>
      </c>
      <c r="C2130" t="s">
        <v>8</v>
      </c>
      <c r="D2130" t="s">
        <v>3881</v>
      </c>
      <c r="E2130" t="s">
        <v>7672</v>
      </c>
      <c r="F2130" t="s">
        <v>5396</v>
      </c>
      <c r="G2130">
        <f>ROUND(city_populationInYear[[#This Row],[value]],2)</f>
        <v>126181</v>
      </c>
      <c r="H2130" t="s">
        <v>7670</v>
      </c>
      <c r="I2130" t="s">
        <v>1171</v>
      </c>
      <c r="J2130" t="s">
        <v>266</v>
      </c>
      <c r="K2130" t="s">
        <v>1194</v>
      </c>
      <c r="L2130" t="s">
        <v>5315</v>
      </c>
      <c r="M2130" t="s">
        <v>7671</v>
      </c>
      <c r="N2130">
        <f t="shared" si="33"/>
        <v>4</v>
      </c>
      <c r="O2130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Latina city, in 2016?</v>
      </c>
    </row>
    <row r="2131" spans="1:15" x14ac:dyDescent="0.3">
      <c r="A2131" t="s">
        <v>4892</v>
      </c>
      <c r="B2131" t="s">
        <v>4893</v>
      </c>
      <c r="C2131" t="s">
        <v>8</v>
      </c>
      <c r="D2131" t="s">
        <v>3881</v>
      </c>
      <c r="E2131" t="s">
        <v>7672</v>
      </c>
      <c r="F2131" t="s">
        <v>5307</v>
      </c>
      <c r="G2131">
        <f>ROUND(city_populationInYear[[#This Row],[value]],2)</f>
        <v>77283</v>
      </c>
      <c r="H2131" t="s">
        <v>7670</v>
      </c>
      <c r="I2131" t="s">
        <v>1171</v>
      </c>
      <c r="J2131" t="s">
        <v>52</v>
      </c>
      <c r="K2131" t="s">
        <v>1194</v>
      </c>
      <c r="L2131" t="s">
        <v>4895</v>
      </c>
      <c r="M2131" t="s">
        <v>7671</v>
      </c>
      <c r="N2131">
        <f t="shared" si="33"/>
        <v>13</v>
      </c>
      <c r="O2131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Le Tampon city, in 2016?</v>
      </c>
    </row>
    <row r="2132" spans="1:15" x14ac:dyDescent="0.3">
      <c r="A2132" t="s">
        <v>5253</v>
      </c>
      <c r="B2132" t="s">
        <v>5254</v>
      </c>
      <c r="C2132" t="s">
        <v>8</v>
      </c>
      <c r="D2132" t="s">
        <v>3881</v>
      </c>
      <c r="E2132" t="s">
        <v>7672</v>
      </c>
      <c r="F2132" t="s">
        <v>5374</v>
      </c>
      <c r="G2132">
        <f>ROUND(city_populationInYear[[#This Row],[value]],2)</f>
        <v>94892</v>
      </c>
      <c r="H2132" t="s">
        <v>7670</v>
      </c>
      <c r="I2132" t="s">
        <v>1171</v>
      </c>
      <c r="J2132" t="s">
        <v>5255</v>
      </c>
      <c r="K2132" t="s">
        <v>1194</v>
      </c>
      <c r="L2132" t="s">
        <v>5256</v>
      </c>
      <c r="M2132" t="s">
        <v>7671</v>
      </c>
      <c r="N2132">
        <f t="shared" si="33"/>
        <v>4</v>
      </c>
      <c r="O2132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Lecce city, in 2016?</v>
      </c>
    </row>
    <row r="2133" spans="1:15" x14ac:dyDescent="0.3">
      <c r="A2133" t="s">
        <v>5130</v>
      </c>
      <c r="B2133" t="s">
        <v>5131</v>
      </c>
      <c r="C2133" t="s">
        <v>8</v>
      </c>
      <c r="D2133" t="s">
        <v>3881</v>
      </c>
      <c r="E2133" t="s">
        <v>7672</v>
      </c>
      <c r="F2133" t="s">
        <v>5199</v>
      </c>
      <c r="G2133">
        <f>ROUND(city_populationInYear[[#This Row],[value]],2)</f>
        <v>159020</v>
      </c>
      <c r="H2133" t="s">
        <v>7670</v>
      </c>
      <c r="I2133" t="s">
        <v>1171</v>
      </c>
      <c r="J2133" t="s">
        <v>2772</v>
      </c>
      <c r="K2133" t="s">
        <v>1194</v>
      </c>
      <c r="L2133" t="s">
        <v>5133</v>
      </c>
      <c r="M2133" t="s">
        <v>7671</v>
      </c>
      <c r="N2133">
        <f t="shared" si="33"/>
        <v>5</v>
      </c>
      <c r="O2133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Livorno city, in 2016?</v>
      </c>
    </row>
    <row r="2134" spans="1:15" x14ac:dyDescent="0.3">
      <c r="A2134" t="s">
        <v>6597</v>
      </c>
      <c r="B2134" t="s">
        <v>6598</v>
      </c>
      <c r="C2134" t="s">
        <v>8</v>
      </c>
      <c r="D2134" t="s">
        <v>3881</v>
      </c>
      <c r="E2134" t="s">
        <v>7672</v>
      </c>
      <c r="F2134" t="s">
        <v>6676</v>
      </c>
      <c r="G2134">
        <f>ROUND(city_populationInYear[[#This Row],[value]],2)</f>
        <v>279756</v>
      </c>
      <c r="H2134" t="s">
        <v>7670</v>
      </c>
      <c r="I2134" t="s">
        <v>1171</v>
      </c>
      <c r="J2134" t="s">
        <v>2983</v>
      </c>
      <c r="K2134" t="s">
        <v>1194</v>
      </c>
      <c r="L2134" t="s">
        <v>6600</v>
      </c>
      <c r="M2134" t="s">
        <v>7671</v>
      </c>
      <c r="N2134">
        <f t="shared" si="33"/>
        <v>15</v>
      </c>
      <c r="O2134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Ljubljana city, in 2016?</v>
      </c>
    </row>
    <row r="2135" spans="1:15" x14ac:dyDescent="0.3">
      <c r="A2135" t="s">
        <v>3885</v>
      </c>
      <c r="B2135" t="s">
        <v>3886</v>
      </c>
      <c r="C2135" t="s">
        <v>8</v>
      </c>
      <c r="D2135" t="s">
        <v>3881</v>
      </c>
      <c r="E2135" t="s">
        <v>7672</v>
      </c>
      <c r="F2135" t="s">
        <v>4145</v>
      </c>
      <c r="G2135">
        <f>ROUND(city_populationInYear[[#This Row],[value]],2)</f>
        <v>8787892</v>
      </c>
      <c r="H2135" t="s">
        <v>7670</v>
      </c>
      <c r="I2135" t="s">
        <v>1171</v>
      </c>
      <c r="J2135" t="s">
        <v>3888</v>
      </c>
      <c r="K2135" t="s">
        <v>1194</v>
      </c>
      <c r="L2135" t="s">
        <v>3889</v>
      </c>
      <c r="M2135" t="s">
        <v>7671</v>
      </c>
      <c r="N2135">
        <f t="shared" si="33"/>
        <v>25</v>
      </c>
      <c r="O2135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London city, in 2016?</v>
      </c>
    </row>
    <row r="2136" spans="1:15" x14ac:dyDescent="0.3">
      <c r="A2136" t="s">
        <v>3904</v>
      </c>
      <c r="B2136" t="s">
        <v>3905</v>
      </c>
      <c r="C2136" t="s">
        <v>8</v>
      </c>
      <c r="D2136" t="s">
        <v>3881</v>
      </c>
      <c r="E2136" t="s">
        <v>7672</v>
      </c>
      <c r="F2136" t="s">
        <v>3955</v>
      </c>
      <c r="G2136">
        <f>ROUND(city_populationInYear[[#This Row],[value]],2)</f>
        <v>3976322</v>
      </c>
      <c r="H2136" t="s">
        <v>7670</v>
      </c>
      <c r="I2136" t="s">
        <v>1171</v>
      </c>
      <c r="J2136" t="s">
        <v>3908</v>
      </c>
      <c r="K2136" t="s">
        <v>1194</v>
      </c>
      <c r="L2136" t="s">
        <v>3909</v>
      </c>
      <c r="M2136" t="s">
        <v>7671</v>
      </c>
      <c r="N2136">
        <f t="shared" si="33"/>
        <v>11</v>
      </c>
      <c r="O2136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Los Angeles city, in 2016?</v>
      </c>
    </row>
    <row r="2137" spans="1:15" x14ac:dyDescent="0.3">
      <c r="A2137" t="s">
        <v>5349</v>
      </c>
      <c r="B2137" t="s">
        <v>5350</v>
      </c>
      <c r="C2137" t="s">
        <v>8</v>
      </c>
      <c r="D2137" t="s">
        <v>3881</v>
      </c>
      <c r="E2137" t="s">
        <v>7672</v>
      </c>
      <c r="F2137" t="s">
        <v>5357</v>
      </c>
      <c r="G2137">
        <f>ROUND(city_populationInYear[[#This Row],[value]],2)</f>
        <v>88574</v>
      </c>
      <c r="H2137" t="s">
        <v>7670</v>
      </c>
      <c r="I2137" t="s">
        <v>1171</v>
      </c>
      <c r="J2137" t="s">
        <v>3348</v>
      </c>
      <c r="K2137" t="s">
        <v>1194</v>
      </c>
      <c r="L2137" t="s">
        <v>5352</v>
      </c>
      <c r="M2137" t="s">
        <v>7671</v>
      </c>
      <c r="N2137">
        <f t="shared" si="33"/>
        <v>5</v>
      </c>
      <c r="O2137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Lucca city, in 2016?</v>
      </c>
    </row>
    <row r="2138" spans="1:15" x14ac:dyDescent="0.3">
      <c r="A2138" t="s">
        <v>5744</v>
      </c>
      <c r="B2138" t="s">
        <v>5745</v>
      </c>
      <c r="C2138" t="s">
        <v>8</v>
      </c>
      <c r="D2138" t="s">
        <v>3881</v>
      </c>
      <c r="E2138" t="s">
        <v>7672</v>
      </c>
      <c r="F2138" t="s">
        <v>6005</v>
      </c>
      <c r="G2138">
        <f>ROUND(city_populationInYear[[#This Row],[value]],2)</f>
        <v>63932</v>
      </c>
      <c r="H2138" t="s">
        <v>7670</v>
      </c>
      <c r="I2138" t="s">
        <v>1171</v>
      </c>
      <c r="J2138" t="s">
        <v>1840</v>
      </c>
      <c r="K2138" t="s">
        <v>1194</v>
      </c>
      <c r="L2138" t="s">
        <v>5747</v>
      </c>
      <c r="M2138" t="s">
        <v>7671</v>
      </c>
      <c r="N2138">
        <f t="shared" si="33"/>
        <v>37</v>
      </c>
      <c r="O2138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Lugano city, in 2016?</v>
      </c>
    </row>
    <row r="2139" spans="1:15" x14ac:dyDescent="0.3">
      <c r="A2139" t="s">
        <v>4992</v>
      </c>
      <c r="B2139" t="s">
        <v>4993</v>
      </c>
      <c r="C2139" t="s">
        <v>8</v>
      </c>
      <c r="D2139" t="s">
        <v>3881</v>
      </c>
      <c r="E2139" t="s">
        <v>7672</v>
      </c>
      <c r="F2139" t="s">
        <v>5104</v>
      </c>
      <c r="G2139">
        <f>ROUND(city_populationInYear[[#This Row],[value]],2)</f>
        <v>88788</v>
      </c>
      <c r="H2139" t="s">
        <v>7670</v>
      </c>
      <c r="I2139" t="s">
        <v>1171</v>
      </c>
      <c r="J2139" t="s">
        <v>1830</v>
      </c>
      <c r="K2139" t="s">
        <v>1194</v>
      </c>
      <c r="L2139" t="s">
        <v>4995</v>
      </c>
      <c r="M2139" t="s">
        <v>7671</v>
      </c>
      <c r="N2139">
        <f t="shared" si="33"/>
        <v>7</v>
      </c>
      <c r="O2139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Lund city, in 2016?</v>
      </c>
    </row>
    <row r="2140" spans="1:15" x14ac:dyDescent="0.3">
      <c r="A2140" t="s">
        <v>6099</v>
      </c>
      <c r="B2140" t="s">
        <v>6100</v>
      </c>
      <c r="C2140" t="s">
        <v>8</v>
      </c>
      <c r="D2140" t="s">
        <v>3881</v>
      </c>
      <c r="E2140" t="s">
        <v>7672</v>
      </c>
      <c r="F2140" t="s">
        <v>6172</v>
      </c>
      <c r="G2140">
        <f>ROUND(city_populationInYear[[#This Row],[value]],2)</f>
        <v>3165541</v>
      </c>
      <c r="H2140" t="s">
        <v>7670</v>
      </c>
      <c r="I2140" t="s">
        <v>1171</v>
      </c>
      <c r="J2140" t="s">
        <v>6102</v>
      </c>
      <c r="K2140" t="s">
        <v>1194</v>
      </c>
      <c r="L2140" t="s">
        <v>6103</v>
      </c>
      <c r="M2140" t="s">
        <v>7671</v>
      </c>
      <c r="N2140">
        <f t="shared" si="33"/>
        <v>39</v>
      </c>
      <c r="O2140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Madrid city, in 2016?</v>
      </c>
    </row>
    <row r="2141" spans="1:15" x14ac:dyDescent="0.3">
      <c r="A2141" t="s">
        <v>6747</v>
      </c>
      <c r="B2141" t="s">
        <v>6748</v>
      </c>
      <c r="C2141" t="s">
        <v>8</v>
      </c>
      <c r="D2141" t="s">
        <v>3881</v>
      </c>
      <c r="E2141" t="s">
        <v>7672</v>
      </c>
      <c r="F2141" t="s">
        <v>6769</v>
      </c>
      <c r="G2141">
        <f>ROUND(city_populationInYear[[#This Row],[value]],2)</f>
        <v>587876</v>
      </c>
      <c r="H2141" t="s">
        <v>7670</v>
      </c>
      <c r="I2141" t="s">
        <v>1171</v>
      </c>
      <c r="J2141" t="s">
        <v>2777</v>
      </c>
      <c r="K2141" t="s">
        <v>1194</v>
      </c>
      <c r="L2141" t="s">
        <v>6750</v>
      </c>
      <c r="M2141" t="s">
        <v>7671</v>
      </c>
      <c r="N2141">
        <f t="shared" si="33"/>
        <v>4</v>
      </c>
      <c r="O2141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Makhachkala city, in 2016?</v>
      </c>
    </row>
    <row r="2142" spans="1:15" x14ac:dyDescent="0.3">
      <c r="A2142" t="s">
        <v>5030</v>
      </c>
      <c r="B2142" t="s">
        <v>5031</v>
      </c>
      <c r="C2142" t="s">
        <v>8</v>
      </c>
      <c r="D2142" t="s">
        <v>3881</v>
      </c>
      <c r="E2142" t="s">
        <v>7672</v>
      </c>
      <c r="F2142" t="s">
        <v>5084</v>
      </c>
      <c r="G2142">
        <f>ROUND(city_populationInYear[[#This Row],[value]],2)</f>
        <v>307496</v>
      </c>
      <c r="H2142" t="s">
        <v>7670</v>
      </c>
      <c r="I2142" t="s">
        <v>1171</v>
      </c>
      <c r="J2142" t="s">
        <v>3698</v>
      </c>
      <c r="K2142" t="s">
        <v>1194</v>
      </c>
      <c r="L2142" t="s">
        <v>5033</v>
      </c>
      <c r="M2142" t="s">
        <v>7671</v>
      </c>
      <c r="N2142">
        <f t="shared" si="33"/>
        <v>7</v>
      </c>
      <c r="O2142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Malmö city, in 2016?</v>
      </c>
    </row>
    <row r="2143" spans="1:15" x14ac:dyDescent="0.3">
      <c r="A2143" t="s">
        <v>4904</v>
      </c>
      <c r="B2143" t="s">
        <v>4905</v>
      </c>
      <c r="C2143" t="s">
        <v>8</v>
      </c>
      <c r="D2143" t="s">
        <v>3881</v>
      </c>
      <c r="E2143" t="s">
        <v>7672</v>
      </c>
      <c r="F2143" t="s">
        <v>4922</v>
      </c>
      <c r="G2143">
        <f>ROUND(city_populationInYear[[#This Row],[value]],2)</f>
        <v>237603</v>
      </c>
      <c r="H2143" t="s">
        <v>7670</v>
      </c>
      <c r="I2143" t="s">
        <v>1171</v>
      </c>
      <c r="J2143" t="s">
        <v>4907</v>
      </c>
      <c r="K2143" t="s">
        <v>1194</v>
      </c>
      <c r="L2143" t="s">
        <v>4908</v>
      </c>
      <c r="M2143" t="s">
        <v>7671</v>
      </c>
      <c r="N2143">
        <f t="shared" si="33"/>
        <v>9</v>
      </c>
      <c r="O2143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Messina city, in 2016?</v>
      </c>
    </row>
    <row r="2144" spans="1:15" x14ac:dyDescent="0.3">
      <c r="A2144" t="s">
        <v>6641</v>
      </c>
      <c r="B2144" t="s">
        <v>6642</v>
      </c>
      <c r="C2144" t="s">
        <v>8</v>
      </c>
      <c r="D2144" t="s">
        <v>3881</v>
      </c>
      <c r="E2144" t="s">
        <v>7672</v>
      </c>
      <c r="F2144" t="s">
        <v>6691</v>
      </c>
      <c r="G2144">
        <f>ROUND(city_populationInYear[[#This Row],[value]],2)</f>
        <v>1351562</v>
      </c>
      <c r="H2144" t="s">
        <v>7670</v>
      </c>
      <c r="I2144" t="s">
        <v>1171</v>
      </c>
      <c r="J2144" t="s">
        <v>6644</v>
      </c>
      <c r="K2144" t="s">
        <v>1194</v>
      </c>
      <c r="L2144" t="s">
        <v>6645</v>
      </c>
      <c r="M2144" t="s">
        <v>7671</v>
      </c>
      <c r="N2144">
        <f t="shared" si="33"/>
        <v>11</v>
      </c>
      <c r="O2144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Milan city, in 2016?</v>
      </c>
    </row>
    <row r="2145" spans="1:15" x14ac:dyDescent="0.3">
      <c r="A2145" t="s">
        <v>5856</v>
      </c>
      <c r="B2145" t="s">
        <v>5857</v>
      </c>
      <c r="C2145" t="s">
        <v>8</v>
      </c>
      <c r="D2145" t="s">
        <v>3881</v>
      </c>
      <c r="E2145" t="s">
        <v>7672</v>
      </c>
      <c r="F2145" t="s">
        <v>5888</v>
      </c>
      <c r="G2145">
        <f>ROUND(city_populationInYear[[#This Row],[value]],2)</f>
        <v>35922</v>
      </c>
      <c r="H2145" t="s">
        <v>7670</v>
      </c>
      <c r="I2145" t="s">
        <v>1171</v>
      </c>
      <c r="J2145" t="s">
        <v>870</v>
      </c>
      <c r="K2145" t="s">
        <v>1194</v>
      </c>
      <c r="L2145" t="s">
        <v>5859</v>
      </c>
      <c r="M2145" t="s">
        <v>7671</v>
      </c>
      <c r="N2145">
        <f t="shared" si="33"/>
        <v>23</v>
      </c>
      <c r="O2145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Miranda de Ebro city, in 2016?</v>
      </c>
    </row>
    <row r="2146" spans="1:15" x14ac:dyDescent="0.3">
      <c r="A2146" t="s">
        <v>4286</v>
      </c>
      <c r="B2146" t="s">
        <v>4287</v>
      </c>
      <c r="C2146" t="s">
        <v>8</v>
      </c>
      <c r="D2146" t="s">
        <v>3881</v>
      </c>
      <c r="E2146" t="s">
        <v>7672</v>
      </c>
      <c r="F2146" t="s">
        <v>4326</v>
      </c>
      <c r="G2146">
        <f>ROUND(city_populationInYear[[#This Row],[value]],2)</f>
        <v>184960</v>
      </c>
      <c r="H2146" t="s">
        <v>7670</v>
      </c>
      <c r="I2146" t="s">
        <v>1171</v>
      </c>
      <c r="J2146" t="s">
        <v>2768</v>
      </c>
      <c r="K2146" t="s">
        <v>1194</v>
      </c>
      <c r="L2146" t="s">
        <v>4290</v>
      </c>
      <c r="M2146" t="s">
        <v>7671</v>
      </c>
      <c r="N2146">
        <f t="shared" si="33"/>
        <v>4</v>
      </c>
      <c r="O2146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Modena city, in 2016?</v>
      </c>
    </row>
    <row r="2147" spans="1:15" x14ac:dyDescent="0.3">
      <c r="A2147" t="s">
        <v>7494</v>
      </c>
      <c r="B2147" t="s">
        <v>7495</v>
      </c>
      <c r="C2147" t="s">
        <v>8</v>
      </c>
      <c r="D2147" t="s">
        <v>3881</v>
      </c>
      <c r="E2147" t="s">
        <v>7672</v>
      </c>
      <c r="F2147" t="s">
        <v>7579</v>
      </c>
      <c r="G2147">
        <f>ROUND(city_populationInYear[[#This Row],[value]],2)</f>
        <v>42979</v>
      </c>
      <c r="H2147" t="s">
        <v>7670</v>
      </c>
      <c r="I2147" t="s">
        <v>1171</v>
      </c>
      <c r="J2147" t="s">
        <v>581</v>
      </c>
      <c r="K2147" t="s">
        <v>1194</v>
      </c>
      <c r="L2147" t="s">
        <v>7497</v>
      </c>
      <c r="M2147" t="s">
        <v>7671</v>
      </c>
      <c r="N2147">
        <f t="shared" si="33"/>
        <v>28</v>
      </c>
      <c r="O2147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Næstved city, in 2016?</v>
      </c>
    </row>
    <row r="2148" spans="1:15" x14ac:dyDescent="0.3">
      <c r="A2148" t="s">
        <v>5039</v>
      </c>
      <c r="B2148" t="s">
        <v>5040</v>
      </c>
      <c r="C2148" t="s">
        <v>8</v>
      </c>
      <c r="D2148" t="s">
        <v>3881</v>
      </c>
      <c r="E2148" t="s">
        <v>7672</v>
      </c>
      <c r="F2148" t="s">
        <v>5075</v>
      </c>
      <c r="G2148">
        <f>ROUND(city_populationInYear[[#This Row],[value]],2)</f>
        <v>972212</v>
      </c>
      <c r="H2148" t="s">
        <v>7670</v>
      </c>
      <c r="I2148" t="s">
        <v>1171</v>
      </c>
      <c r="J2148" t="s">
        <v>3503</v>
      </c>
      <c r="K2148" t="s">
        <v>1194</v>
      </c>
      <c r="L2148" t="s">
        <v>5042</v>
      </c>
      <c r="M2148" t="s">
        <v>7671</v>
      </c>
      <c r="N2148">
        <f t="shared" si="33"/>
        <v>5</v>
      </c>
      <c r="O2148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Naples city, in 2016?</v>
      </c>
    </row>
    <row r="2149" spans="1:15" x14ac:dyDescent="0.3">
      <c r="A2149" t="s">
        <v>4976</v>
      </c>
      <c r="B2149" t="s">
        <v>4977</v>
      </c>
      <c r="C2149" t="s">
        <v>8</v>
      </c>
      <c r="D2149" t="s">
        <v>3881</v>
      </c>
      <c r="E2149" t="s">
        <v>7672</v>
      </c>
      <c r="F2149" t="s">
        <v>4978</v>
      </c>
      <c r="G2149">
        <f>ROUND(city_populationInYear[[#This Row],[value]],2)</f>
        <v>274400</v>
      </c>
      <c r="H2149" t="s">
        <v>7670</v>
      </c>
      <c r="I2149" t="s">
        <v>1171</v>
      </c>
      <c r="J2149" t="s">
        <v>4523</v>
      </c>
      <c r="K2149" t="s">
        <v>1194</v>
      </c>
      <c r="L2149" t="s">
        <v>4979</v>
      </c>
      <c r="M2149" t="s">
        <v>7671</v>
      </c>
      <c r="N2149">
        <f t="shared" si="33"/>
        <v>3</v>
      </c>
      <c r="O2149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Nassau city, in 2016?</v>
      </c>
    </row>
    <row r="2150" spans="1:15" x14ac:dyDescent="0.3">
      <c r="A2150" t="s">
        <v>4534</v>
      </c>
      <c r="B2150" t="s">
        <v>4535</v>
      </c>
      <c r="C2150" t="s">
        <v>8</v>
      </c>
      <c r="D2150" t="s">
        <v>3881</v>
      </c>
      <c r="E2150" t="s">
        <v>7672</v>
      </c>
      <c r="F2150" t="s">
        <v>4549</v>
      </c>
      <c r="G2150">
        <f>ROUND(city_populationInYear[[#This Row],[value]],2)</f>
        <v>63794</v>
      </c>
      <c r="H2150" t="s">
        <v>7670</v>
      </c>
      <c r="I2150" t="s">
        <v>1171</v>
      </c>
      <c r="J2150" t="s">
        <v>38</v>
      </c>
      <c r="K2150" t="s">
        <v>1194</v>
      </c>
      <c r="L2150" t="s">
        <v>4537</v>
      </c>
      <c r="M2150" t="s">
        <v>7671</v>
      </c>
      <c r="N2150">
        <f t="shared" si="33"/>
        <v>7</v>
      </c>
      <c r="O2150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Neubrandenburg city, in 2016?</v>
      </c>
    </row>
    <row r="2151" spans="1:15" x14ac:dyDescent="0.3">
      <c r="A2151" t="s">
        <v>6743</v>
      </c>
      <c r="B2151" t="s">
        <v>6744</v>
      </c>
      <c r="C2151" t="s">
        <v>8</v>
      </c>
      <c r="D2151" t="s">
        <v>3881</v>
      </c>
      <c r="E2151" t="s">
        <v>7672</v>
      </c>
      <c r="F2151" t="s">
        <v>6774</v>
      </c>
      <c r="G2151">
        <f>ROUND(city_populationInYear[[#This Row],[value]],2)</f>
        <v>53286</v>
      </c>
      <c r="H2151" t="s">
        <v>7670</v>
      </c>
      <c r="I2151" t="s">
        <v>1171</v>
      </c>
      <c r="J2151" t="s">
        <v>300</v>
      </c>
      <c r="K2151" t="s">
        <v>1194</v>
      </c>
      <c r="L2151" t="s">
        <v>6746</v>
      </c>
      <c r="M2151" t="s">
        <v>7671</v>
      </c>
      <c r="N2151">
        <f t="shared" si="33"/>
        <v>7</v>
      </c>
      <c r="O2151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Nordhorn city, in 2016?</v>
      </c>
    </row>
    <row r="2152" spans="1:15" x14ac:dyDescent="0.3">
      <c r="A2152" t="s">
        <v>7141</v>
      </c>
      <c r="B2152" t="s">
        <v>7142</v>
      </c>
      <c r="C2152" t="s">
        <v>8</v>
      </c>
      <c r="D2152" t="s">
        <v>3881</v>
      </c>
      <c r="E2152" t="s">
        <v>7672</v>
      </c>
      <c r="F2152" t="s">
        <v>7225</v>
      </c>
      <c r="G2152">
        <f>ROUND(city_populationInYear[[#This Row],[value]],2)</f>
        <v>1077169</v>
      </c>
      <c r="H2152" t="s">
        <v>7670</v>
      </c>
      <c r="I2152" t="s">
        <v>1171</v>
      </c>
      <c r="J2152" t="s">
        <v>2924</v>
      </c>
      <c r="K2152" t="s">
        <v>1194</v>
      </c>
      <c r="L2152" t="s">
        <v>7144</v>
      </c>
      <c r="M2152" t="s">
        <v>7671</v>
      </c>
      <c r="N2152">
        <f t="shared" si="33"/>
        <v>10</v>
      </c>
      <c r="O2152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Nouakchott city, in 2016?</v>
      </c>
    </row>
    <row r="2153" spans="1:15" x14ac:dyDescent="0.3">
      <c r="A2153" t="s">
        <v>4390</v>
      </c>
      <c r="B2153" t="s">
        <v>4391</v>
      </c>
      <c r="C2153" t="s">
        <v>8</v>
      </c>
      <c r="D2153" t="s">
        <v>3881</v>
      </c>
      <c r="E2153" t="s">
        <v>7672</v>
      </c>
      <c r="F2153" t="s">
        <v>4455</v>
      </c>
      <c r="G2153">
        <f>ROUND(city_populationInYear[[#This Row],[value]],2)</f>
        <v>17316</v>
      </c>
      <c r="H2153" t="s">
        <v>7670</v>
      </c>
      <c r="I2153" t="s">
        <v>1171</v>
      </c>
      <c r="J2153" t="s">
        <v>3749</v>
      </c>
      <c r="K2153" t="s">
        <v>1194</v>
      </c>
      <c r="L2153" t="s">
        <v>4393</v>
      </c>
      <c r="M2153" t="s">
        <v>7671</v>
      </c>
      <c r="N2153">
        <f t="shared" si="33"/>
        <v>45</v>
      </c>
      <c r="O2153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Nuuk city, in 2016?</v>
      </c>
    </row>
    <row r="2154" spans="1:15" x14ac:dyDescent="0.3">
      <c r="A2154" t="s">
        <v>5015</v>
      </c>
      <c r="B2154" t="s">
        <v>5016</v>
      </c>
      <c r="C2154" t="s">
        <v>8</v>
      </c>
      <c r="D2154" t="s">
        <v>3881</v>
      </c>
      <c r="E2154" t="s">
        <v>7672</v>
      </c>
      <c r="F2154" t="s">
        <v>5017</v>
      </c>
      <c r="G2154">
        <f>ROUND(city_populationInYear[[#This Row],[value]],2)</f>
        <v>674435</v>
      </c>
      <c r="H2154" t="s">
        <v>7670</v>
      </c>
      <c r="I2154" t="s">
        <v>1171</v>
      </c>
      <c r="J2154" t="s">
        <v>5018</v>
      </c>
      <c r="K2154" t="s">
        <v>1194</v>
      </c>
      <c r="L2154" t="s">
        <v>5019</v>
      </c>
      <c r="M2154" t="s">
        <v>7671</v>
      </c>
      <c r="N2154">
        <f t="shared" si="33"/>
        <v>4</v>
      </c>
      <c r="O2154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Palermo city, in 2016?</v>
      </c>
    </row>
    <row r="2155" spans="1:15" x14ac:dyDescent="0.3">
      <c r="A2155" t="s">
        <v>5025</v>
      </c>
      <c r="B2155" t="s">
        <v>5026</v>
      </c>
      <c r="C2155" t="s">
        <v>8</v>
      </c>
      <c r="D2155" t="s">
        <v>3881</v>
      </c>
      <c r="E2155" t="s">
        <v>7672</v>
      </c>
      <c r="F2155" t="s">
        <v>5101</v>
      </c>
      <c r="G2155">
        <f>ROUND(city_populationInYear[[#This Row],[value]],2)</f>
        <v>194152</v>
      </c>
      <c r="H2155" t="s">
        <v>7670</v>
      </c>
      <c r="I2155" t="s">
        <v>1171</v>
      </c>
      <c r="J2155" t="s">
        <v>3228</v>
      </c>
      <c r="K2155" t="s">
        <v>1194</v>
      </c>
      <c r="L2155" t="s">
        <v>5028</v>
      </c>
      <c r="M2155" t="s">
        <v>7671</v>
      </c>
      <c r="N2155">
        <f t="shared" si="33"/>
        <v>4</v>
      </c>
      <c r="O2155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Parma city, in 2016?</v>
      </c>
    </row>
    <row r="2156" spans="1:15" x14ac:dyDescent="0.3">
      <c r="A2156" t="s">
        <v>6319</v>
      </c>
      <c r="B2156" t="s">
        <v>6320</v>
      </c>
      <c r="C2156" t="s">
        <v>8</v>
      </c>
      <c r="D2156" t="s">
        <v>3881</v>
      </c>
      <c r="E2156" t="s">
        <v>7672</v>
      </c>
      <c r="F2156" t="s">
        <v>6339</v>
      </c>
      <c r="G2156">
        <f>ROUND(city_populationInYear[[#This Row],[value]],2)</f>
        <v>166548</v>
      </c>
      <c r="H2156" t="s">
        <v>7670</v>
      </c>
      <c r="I2156" t="s">
        <v>1171</v>
      </c>
      <c r="J2156" t="s">
        <v>21</v>
      </c>
      <c r="K2156" t="s">
        <v>1194</v>
      </c>
      <c r="L2156" t="s">
        <v>6322</v>
      </c>
      <c r="M2156" t="s">
        <v>7671</v>
      </c>
      <c r="N2156">
        <f t="shared" si="33"/>
        <v>3</v>
      </c>
      <c r="O2156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Perugia city, in 2016?</v>
      </c>
    </row>
    <row r="2157" spans="1:15" x14ac:dyDescent="0.3">
      <c r="A2157" t="s">
        <v>5020</v>
      </c>
      <c r="B2157" t="s">
        <v>5021</v>
      </c>
      <c r="C2157" t="s">
        <v>8</v>
      </c>
      <c r="D2157" t="s">
        <v>3881</v>
      </c>
      <c r="E2157" t="s">
        <v>7672</v>
      </c>
      <c r="F2157" t="s">
        <v>5029</v>
      </c>
      <c r="G2157">
        <f>ROUND(city_populationInYear[[#This Row],[value]],2)</f>
        <v>120525</v>
      </c>
      <c r="H2157" t="s">
        <v>7670</v>
      </c>
      <c r="I2157" t="s">
        <v>1171</v>
      </c>
      <c r="J2157" t="s">
        <v>5023</v>
      </c>
      <c r="K2157" t="s">
        <v>1194</v>
      </c>
      <c r="L2157" t="s">
        <v>5024</v>
      </c>
      <c r="M2157" t="s">
        <v>7671</v>
      </c>
      <c r="N2157">
        <f t="shared" si="33"/>
        <v>4</v>
      </c>
      <c r="O2157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Pescara city, in 2016?</v>
      </c>
    </row>
    <row r="2158" spans="1:15" x14ac:dyDescent="0.3">
      <c r="A2158" t="s">
        <v>5266</v>
      </c>
      <c r="B2158" t="s">
        <v>5267</v>
      </c>
      <c r="C2158" t="s">
        <v>8</v>
      </c>
      <c r="D2158" t="s">
        <v>3881</v>
      </c>
      <c r="E2158" t="s">
        <v>7672</v>
      </c>
      <c r="F2158" t="s">
        <v>5972</v>
      </c>
      <c r="G2158">
        <f>ROUND(city_populationInYear[[#This Row],[value]],2)</f>
        <v>102181</v>
      </c>
      <c r="H2158" t="s">
        <v>7670</v>
      </c>
      <c r="I2158" t="s">
        <v>1171</v>
      </c>
      <c r="J2158" t="s">
        <v>2040</v>
      </c>
      <c r="K2158" t="s">
        <v>1194</v>
      </c>
      <c r="L2158" t="s">
        <v>5269</v>
      </c>
      <c r="M2158" t="s">
        <v>7671</v>
      </c>
      <c r="N2158">
        <f t="shared" si="33"/>
        <v>4</v>
      </c>
      <c r="O2158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Piacenza city, in 2016?</v>
      </c>
    </row>
    <row r="2159" spans="1:15" x14ac:dyDescent="0.3">
      <c r="A2159" t="s">
        <v>5283</v>
      </c>
      <c r="B2159" t="s">
        <v>5284</v>
      </c>
      <c r="C2159" t="s">
        <v>8</v>
      </c>
      <c r="D2159" t="s">
        <v>3881</v>
      </c>
      <c r="E2159" t="s">
        <v>7672</v>
      </c>
      <c r="F2159" t="s">
        <v>5376</v>
      </c>
      <c r="G2159">
        <f>ROUND(city_populationInYear[[#This Row],[value]],2)</f>
        <v>89745</v>
      </c>
      <c r="H2159" t="s">
        <v>7670</v>
      </c>
      <c r="I2159" t="s">
        <v>1171</v>
      </c>
      <c r="J2159" t="s">
        <v>2924</v>
      </c>
      <c r="K2159" t="s">
        <v>1194</v>
      </c>
      <c r="L2159" t="s">
        <v>5286</v>
      </c>
      <c r="M2159" t="s">
        <v>7671</v>
      </c>
      <c r="N2159">
        <f t="shared" si="33"/>
        <v>13</v>
      </c>
      <c r="O2159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Pisa city, in 2016?</v>
      </c>
    </row>
    <row r="2160" spans="1:15" x14ac:dyDescent="0.3">
      <c r="A2160" t="s">
        <v>5154</v>
      </c>
      <c r="B2160" t="s">
        <v>5155</v>
      </c>
      <c r="C2160" t="s">
        <v>8</v>
      </c>
      <c r="D2160" t="s">
        <v>3881</v>
      </c>
      <c r="E2160" t="s">
        <v>7672</v>
      </c>
      <c r="F2160" t="s">
        <v>5222</v>
      </c>
      <c r="G2160">
        <f>ROUND(city_populationInYear[[#This Row],[value]],2)</f>
        <v>90590</v>
      </c>
      <c r="H2160" t="s">
        <v>7670</v>
      </c>
      <c r="I2160" t="s">
        <v>1171</v>
      </c>
      <c r="J2160" t="s">
        <v>293</v>
      </c>
      <c r="K2160" t="s">
        <v>1194</v>
      </c>
      <c r="L2160" t="s">
        <v>5157</v>
      </c>
      <c r="M2160" t="s">
        <v>7671</v>
      </c>
      <c r="N2160">
        <f t="shared" si="33"/>
        <v>8</v>
      </c>
      <c r="O2160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Poitiers city, in 2016?</v>
      </c>
    </row>
    <row r="2161" spans="1:15" x14ac:dyDescent="0.3">
      <c r="A2161" t="s">
        <v>6270</v>
      </c>
      <c r="B2161" t="s">
        <v>6271</v>
      </c>
      <c r="C2161" t="s">
        <v>8</v>
      </c>
      <c r="D2161" t="s">
        <v>3881</v>
      </c>
      <c r="E2161" t="s">
        <v>7672</v>
      </c>
      <c r="F2161" t="s">
        <v>6274</v>
      </c>
      <c r="G2161">
        <f>ROUND(city_populationInYear[[#This Row],[value]],2)</f>
        <v>67221</v>
      </c>
      <c r="H2161" t="s">
        <v>7670</v>
      </c>
      <c r="I2161" t="s">
        <v>1171</v>
      </c>
      <c r="J2161" t="s">
        <v>273</v>
      </c>
      <c r="K2161" t="s">
        <v>1194</v>
      </c>
      <c r="L2161" t="s">
        <v>6273</v>
      </c>
      <c r="M2161" t="s">
        <v>7671</v>
      </c>
      <c r="N2161">
        <f t="shared" si="33"/>
        <v>3</v>
      </c>
      <c r="O2161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Potenza city, in 2016?</v>
      </c>
    </row>
    <row r="2162" spans="1:15" x14ac:dyDescent="0.3">
      <c r="A2162" t="s">
        <v>5274</v>
      </c>
      <c r="B2162" t="s">
        <v>5275</v>
      </c>
      <c r="C2162" t="s">
        <v>8</v>
      </c>
      <c r="D2162" t="s">
        <v>3881</v>
      </c>
      <c r="E2162" t="s">
        <v>7672</v>
      </c>
      <c r="F2162" t="s">
        <v>5319</v>
      </c>
      <c r="G2162">
        <f>ROUND(city_populationInYear[[#This Row],[value]],2)</f>
        <v>191749</v>
      </c>
      <c r="H2162" t="s">
        <v>7670</v>
      </c>
      <c r="I2162" t="s">
        <v>1171</v>
      </c>
      <c r="J2162" t="s">
        <v>5255</v>
      </c>
      <c r="K2162" t="s">
        <v>1194</v>
      </c>
      <c r="L2162" t="s">
        <v>5277</v>
      </c>
      <c r="M2162" t="s">
        <v>7671</v>
      </c>
      <c r="N2162">
        <f t="shared" si="33"/>
        <v>6</v>
      </c>
      <c r="O2162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Prato city, in 2016?</v>
      </c>
    </row>
    <row r="2163" spans="1:15" x14ac:dyDescent="0.3">
      <c r="A2163" t="s">
        <v>4032</v>
      </c>
      <c r="B2163" t="s">
        <v>4033</v>
      </c>
      <c r="C2163" t="s">
        <v>8</v>
      </c>
      <c r="D2163" t="s">
        <v>3881</v>
      </c>
      <c r="E2163" t="s">
        <v>7672</v>
      </c>
      <c r="F2163" t="s">
        <v>4049</v>
      </c>
      <c r="G2163">
        <f>ROUND(city_populationInYear[[#This Row],[value]],2)</f>
        <v>79936</v>
      </c>
      <c r="H2163" t="s">
        <v>7670</v>
      </c>
      <c r="I2163" t="s">
        <v>1171</v>
      </c>
      <c r="J2163" t="s">
        <v>154</v>
      </c>
      <c r="K2163" t="s">
        <v>1194</v>
      </c>
      <c r="L2163" t="s">
        <v>4035</v>
      </c>
      <c r="M2163" t="s">
        <v>7671</v>
      </c>
      <c r="N2163">
        <f t="shared" si="33"/>
        <v>26</v>
      </c>
      <c r="O2163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Purmerend city, in 2016?</v>
      </c>
    </row>
    <row r="2164" spans="1:15" x14ac:dyDescent="0.3">
      <c r="A2164" t="s">
        <v>5303</v>
      </c>
      <c r="B2164" t="s">
        <v>5304</v>
      </c>
      <c r="C2164" t="s">
        <v>8</v>
      </c>
      <c r="D2164" t="s">
        <v>3881</v>
      </c>
      <c r="E2164" t="s">
        <v>7672</v>
      </c>
      <c r="F2164" t="s">
        <v>5393</v>
      </c>
      <c r="G2164">
        <f>ROUND(city_populationInYear[[#This Row],[value]],2)</f>
        <v>159039</v>
      </c>
      <c r="H2164" t="s">
        <v>7670</v>
      </c>
      <c r="I2164" t="s">
        <v>1171</v>
      </c>
      <c r="J2164" t="s">
        <v>21</v>
      </c>
      <c r="K2164" t="s">
        <v>1194</v>
      </c>
      <c r="L2164" t="s">
        <v>5306</v>
      </c>
      <c r="M2164" t="s">
        <v>7671</v>
      </c>
      <c r="N2164">
        <f t="shared" si="33"/>
        <v>5</v>
      </c>
      <c r="O2164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Ravenna city, in 2016?</v>
      </c>
    </row>
    <row r="2165" spans="1:15" x14ac:dyDescent="0.3">
      <c r="A2165" t="s">
        <v>5261</v>
      </c>
      <c r="B2165" t="s">
        <v>5262</v>
      </c>
      <c r="C2165" t="s">
        <v>8</v>
      </c>
      <c r="D2165" t="s">
        <v>3881</v>
      </c>
      <c r="E2165" t="s">
        <v>7672</v>
      </c>
      <c r="F2165" t="s">
        <v>5345</v>
      </c>
      <c r="G2165">
        <f>ROUND(city_populationInYear[[#This Row],[value]],2)</f>
        <v>170996</v>
      </c>
      <c r="H2165" t="s">
        <v>7670</v>
      </c>
      <c r="I2165" t="s">
        <v>1171</v>
      </c>
      <c r="J2165" t="s">
        <v>5023</v>
      </c>
      <c r="K2165" t="s">
        <v>1194</v>
      </c>
      <c r="L2165" t="s">
        <v>5264</v>
      </c>
      <c r="M2165" t="s">
        <v>7671</v>
      </c>
      <c r="N2165">
        <f t="shared" si="33"/>
        <v>3</v>
      </c>
      <c r="O2165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Reggio Emilia city, in 2016?</v>
      </c>
    </row>
    <row r="2166" spans="1:15" x14ac:dyDescent="0.3">
      <c r="A2166" t="s">
        <v>7174</v>
      </c>
      <c r="B2166" t="s">
        <v>7175</v>
      </c>
      <c r="C2166" t="s">
        <v>8</v>
      </c>
      <c r="D2166" t="s">
        <v>3881</v>
      </c>
      <c r="E2166" t="s">
        <v>7672</v>
      </c>
      <c r="F2166" t="s">
        <v>7192</v>
      </c>
      <c r="G2166">
        <f>ROUND(city_populationInYear[[#This Row],[value]],2)</f>
        <v>3437</v>
      </c>
      <c r="H2166" t="s">
        <v>7670</v>
      </c>
      <c r="I2166" t="s">
        <v>1171</v>
      </c>
      <c r="J2166" t="s">
        <v>76</v>
      </c>
      <c r="K2166" t="s">
        <v>1194</v>
      </c>
      <c r="L2166" t="s">
        <v>7176</v>
      </c>
      <c r="M2166" t="s">
        <v>7671</v>
      </c>
      <c r="N2166">
        <f t="shared" si="33"/>
        <v>23</v>
      </c>
      <c r="O2166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Rietavas city, in 2016?</v>
      </c>
    </row>
    <row r="2167" spans="1:15" x14ac:dyDescent="0.3">
      <c r="A2167" t="s">
        <v>4884</v>
      </c>
      <c r="B2167" t="s">
        <v>4885</v>
      </c>
      <c r="C2167" t="s">
        <v>8</v>
      </c>
      <c r="D2167" t="s">
        <v>3881</v>
      </c>
      <c r="E2167" t="s">
        <v>7672</v>
      </c>
      <c r="F2167" t="s">
        <v>4901</v>
      </c>
      <c r="G2167">
        <f>ROUND(city_populationInYear[[#This Row],[value]],2)</f>
        <v>34849</v>
      </c>
      <c r="H2167" t="s">
        <v>7670</v>
      </c>
      <c r="I2167" t="s">
        <v>1171</v>
      </c>
      <c r="J2167" t="s">
        <v>121</v>
      </c>
      <c r="K2167" t="s">
        <v>1194</v>
      </c>
      <c r="L2167" t="s">
        <v>4887</v>
      </c>
      <c r="M2167" t="s">
        <v>7671</v>
      </c>
      <c r="N2167">
        <f t="shared" si="33"/>
        <v>7</v>
      </c>
      <c r="O2167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Saarlouis city, in 2016?</v>
      </c>
    </row>
    <row r="2168" spans="1:15" x14ac:dyDescent="0.3">
      <c r="A2168" t="s">
        <v>6384</v>
      </c>
      <c r="B2168" t="s">
        <v>6385</v>
      </c>
      <c r="C2168" t="s">
        <v>8</v>
      </c>
      <c r="D2168" t="s">
        <v>3881</v>
      </c>
      <c r="E2168" t="s">
        <v>7672</v>
      </c>
      <c r="F2168" t="s">
        <v>6411</v>
      </c>
      <c r="G2168">
        <f>ROUND(city_populationInYear[[#This Row],[value]],2)</f>
        <v>135066</v>
      </c>
      <c r="H2168" t="s">
        <v>7670</v>
      </c>
      <c r="I2168" t="s">
        <v>1171</v>
      </c>
      <c r="J2168" t="s">
        <v>2052</v>
      </c>
      <c r="K2168" t="s">
        <v>1194</v>
      </c>
      <c r="L2168" t="s">
        <v>6387</v>
      </c>
      <c r="M2168" t="s">
        <v>7671</v>
      </c>
      <c r="N2168">
        <f t="shared" si="33"/>
        <v>3</v>
      </c>
      <c r="O2168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Salerno city, in 2016?</v>
      </c>
    </row>
    <row r="2169" spans="1:15" x14ac:dyDescent="0.3">
      <c r="A2169" t="s">
        <v>3879</v>
      </c>
      <c r="B2169" t="s">
        <v>3880</v>
      </c>
      <c r="C2169" t="s">
        <v>8</v>
      </c>
      <c r="D2169" t="s">
        <v>3881</v>
      </c>
      <c r="E2169" t="s">
        <v>7672</v>
      </c>
      <c r="F2169" t="s">
        <v>3995</v>
      </c>
      <c r="G2169">
        <f>ROUND(city_populationInYear[[#This Row],[value]],2)</f>
        <v>870887</v>
      </c>
      <c r="H2169" t="s">
        <v>7670</v>
      </c>
      <c r="I2169" t="s">
        <v>1171</v>
      </c>
      <c r="J2169" t="s">
        <v>3883</v>
      </c>
      <c r="K2169" t="s">
        <v>1194</v>
      </c>
      <c r="L2169" t="s">
        <v>3884</v>
      </c>
      <c r="M2169" t="s">
        <v>7671</v>
      </c>
      <c r="N2169">
        <f t="shared" si="33"/>
        <v>28</v>
      </c>
      <c r="O2169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San Francisco city, in 2016?</v>
      </c>
    </row>
    <row r="2170" spans="1:15" x14ac:dyDescent="0.3">
      <c r="A2170" t="s">
        <v>5409</v>
      </c>
      <c r="B2170" t="s">
        <v>5410</v>
      </c>
      <c r="C2170" t="s">
        <v>8</v>
      </c>
      <c r="D2170" t="s">
        <v>3881</v>
      </c>
      <c r="E2170" t="s">
        <v>7672</v>
      </c>
      <c r="F2170" t="s">
        <v>5423</v>
      </c>
      <c r="G2170">
        <f>ROUND(city_populationInYear[[#This Row],[value]],2)</f>
        <v>36496</v>
      </c>
      <c r="H2170" t="s">
        <v>7670</v>
      </c>
      <c r="I2170" t="s">
        <v>1171</v>
      </c>
      <c r="J2170" t="s">
        <v>581</v>
      </c>
      <c r="K2170" t="s">
        <v>1194</v>
      </c>
      <c r="L2170" t="s">
        <v>5412</v>
      </c>
      <c r="M2170" t="s">
        <v>7671</v>
      </c>
      <c r="N2170">
        <f t="shared" si="33"/>
        <v>44</v>
      </c>
      <c r="O2170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Sant Adrià de Besòs city, in 2016?</v>
      </c>
    </row>
    <row r="2171" spans="1:15" x14ac:dyDescent="0.3">
      <c r="A2171" t="s">
        <v>5404</v>
      </c>
      <c r="B2171" t="s">
        <v>5405</v>
      </c>
      <c r="C2171" t="s">
        <v>8</v>
      </c>
      <c r="D2171" t="s">
        <v>3881</v>
      </c>
      <c r="E2171" t="s">
        <v>7672</v>
      </c>
      <c r="F2171" t="s">
        <v>5507</v>
      </c>
      <c r="G2171">
        <f>ROUND(city_populationInYear[[#This Row],[value]],2)</f>
        <v>44086</v>
      </c>
      <c r="H2171" t="s">
        <v>7670</v>
      </c>
      <c r="I2171" t="s">
        <v>1171</v>
      </c>
      <c r="J2171" t="s">
        <v>783</v>
      </c>
      <c r="K2171" t="s">
        <v>1194</v>
      </c>
      <c r="L2171" t="s">
        <v>5407</v>
      </c>
      <c r="M2171" t="s">
        <v>7671</v>
      </c>
      <c r="N2171">
        <f t="shared" si="33"/>
        <v>43</v>
      </c>
      <c r="O2171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Sant Feliu de Llobregat city, in 2016?</v>
      </c>
    </row>
    <row r="2172" spans="1:15" x14ac:dyDescent="0.3">
      <c r="A2172" t="s">
        <v>5470</v>
      </c>
      <c r="B2172" t="s">
        <v>5471</v>
      </c>
      <c r="C2172" t="s">
        <v>8</v>
      </c>
      <c r="D2172" t="s">
        <v>3881</v>
      </c>
      <c r="E2172" t="s">
        <v>7672</v>
      </c>
      <c r="F2172" t="s">
        <v>7302</v>
      </c>
      <c r="G2172">
        <f>ROUND(city_populationInYear[[#This Row],[value]],2)</f>
        <v>33502</v>
      </c>
      <c r="H2172" t="s">
        <v>7670</v>
      </c>
      <c r="I2172" t="s">
        <v>1171</v>
      </c>
      <c r="J2172" t="s">
        <v>44</v>
      </c>
      <c r="K2172" t="s">
        <v>1194</v>
      </c>
      <c r="L2172" t="s">
        <v>5473</v>
      </c>
      <c r="M2172" t="s">
        <v>7671</v>
      </c>
      <c r="N2172">
        <f t="shared" si="33"/>
        <v>45</v>
      </c>
      <c r="O2172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Sant Joan Despí city, in 2016?</v>
      </c>
    </row>
    <row r="2173" spans="1:15" x14ac:dyDescent="0.3">
      <c r="A2173" t="s">
        <v>5308</v>
      </c>
      <c r="B2173" t="s">
        <v>5309</v>
      </c>
      <c r="C2173" t="s">
        <v>8</v>
      </c>
      <c r="D2173" t="s">
        <v>3881</v>
      </c>
      <c r="E2173" t="s">
        <v>7672</v>
      </c>
      <c r="F2173" t="s">
        <v>5324</v>
      </c>
      <c r="G2173">
        <f>ROUND(city_populationInYear[[#This Row],[value]],2)</f>
        <v>116641</v>
      </c>
      <c r="H2173" t="s">
        <v>7670</v>
      </c>
      <c r="I2173" t="s">
        <v>1171</v>
      </c>
      <c r="J2173" t="s">
        <v>1830</v>
      </c>
      <c r="K2173" t="s">
        <v>1194</v>
      </c>
      <c r="L2173" t="s">
        <v>5311</v>
      </c>
      <c r="M2173" t="s">
        <v>7671</v>
      </c>
      <c r="N2173">
        <f t="shared" si="33"/>
        <v>3</v>
      </c>
      <c r="O2173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Sassari city, in 2016?</v>
      </c>
    </row>
    <row r="2174" spans="1:15" x14ac:dyDescent="0.3">
      <c r="A2174" t="s">
        <v>5922</v>
      </c>
      <c r="B2174" t="s">
        <v>5923</v>
      </c>
      <c r="C2174" t="s">
        <v>8</v>
      </c>
      <c r="D2174" t="s">
        <v>3881</v>
      </c>
      <c r="E2174" t="s">
        <v>7672</v>
      </c>
      <c r="F2174" t="s">
        <v>5939</v>
      </c>
      <c r="G2174">
        <f>ROUND(city_populationInYear[[#This Row],[value]],2)</f>
        <v>61227</v>
      </c>
      <c r="H2174" t="s">
        <v>7670</v>
      </c>
      <c r="I2174" t="s">
        <v>1171</v>
      </c>
      <c r="J2174" t="s">
        <v>3871</v>
      </c>
      <c r="K2174" t="s">
        <v>1194</v>
      </c>
      <c r="L2174" t="s">
        <v>5925</v>
      </c>
      <c r="M2174" t="s">
        <v>7671</v>
      </c>
      <c r="N2174">
        <f t="shared" si="33"/>
        <v>4</v>
      </c>
      <c r="O2174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Savona city, in 2016?</v>
      </c>
    </row>
    <row r="2175" spans="1:15" x14ac:dyDescent="0.3">
      <c r="A2175" t="s">
        <v>4996</v>
      </c>
      <c r="B2175" t="s">
        <v>4997</v>
      </c>
      <c r="C2175" t="s">
        <v>8</v>
      </c>
      <c r="D2175" t="s">
        <v>3881</v>
      </c>
      <c r="E2175" t="s">
        <v>7672</v>
      </c>
      <c r="F2175" t="s">
        <v>5044</v>
      </c>
      <c r="G2175">
        <f>ROUND(city_populationInYear[[#This Row],[value]],2)</f>
        <v>53853</v>
      </c>
      <c r="H2175" t="s">
        <v>7670</v>
      </c>
      <c r="I2175" t="s">
        <v>1171</v>
      </c>
      <c r="J2175" t="s">
        <v>4999</v>
      </c>
      <c r="K2175" t="s">
        <v>1194</v>
      </c>
      <c r="L2175" t="s">
        <v>5000</v>
      </c>
      <c r="M2175" t="s">
        <v>7671</v>
      </c>
      <c r="N2175">
        <f t="shared" si="33"/>
        <v>4</v>
      </c>
      <c r="O2175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Siena city, in 2016?</v>
      </c>
    </row>
    <row r="2176" spans="1:15" x14ac:dyDescent="0.3">
      <c r="A2176" t="s">
        <v>4277</v>
      </c>
      <c r="B2176" t="s">
        <v>4278</v>
      </c>
      <c r="C2176" t="s">
        <v>8</v>
      </c>
      <c r="D2176" t="s">
        <v>3881</v>
      </c>
      <c r="E2176" t="s">
        <v>7672</v>
      </c>
      <c r="F2176" t="s">
        <v>4300</v>
      </c>
      <c r="G2176">
        <f>ROUND(city_populationInYear[[#This Row],[value]],2)</f>
        <v>5781728</v>
      </c>
      <c r="H2176" t="s">
        <v>7670</v>
      </c>
      <c r="I2176" t="s">
        <v>1171</v>
      </c>
      <c r="J2176" t="s">
        <v>4280</v>
      </c>
      <c r="K2176" t="s">
        <v>1194</v>
      </c>
      <c r="L2176" t="s">
        <v>4281</v>
      </c>
      <c r="M2176" t="s">
        <v>7671</v>
      </c>
      <c r="N2176">
        <f t="shared" si="33"/>
        <v>72</v>
      </c>
      <c r="O2176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Singapore city, in 2016?</v>
      </c>
    </row>
    <row r="2177" spans="1:15" x14ac:dyDescent="0.3">
      <c r="A2177" t="s">
        <v>4988</v>
      </c>
      <c r="B2177" t="s">
        <v>4989</v>
      </c>
      <c r="C2177" t="s">
        <v>8</v>
      </c>
      <c r="D2177" t="s">
        <v>3881</v>
      </c>
      <c r="E2177" t="s">
        <v>7672</v>
      </c>
      <c r="F2177" t="s">
        <v>4990</v>
      </c>
      <c r="G2177">
        <f>ROUND(city_populationInYear[[#This Row],[value]],2)</f>
        <v>47837</v>
      </c>
      <c r="H2177" t="s">
        <v>7670</v>
      </c>
      <c r="I2177" t="s">
        <v>1171</v>
      </c>
      <c r="J2177" t="s">
        <v>42</v>
      </c>
      <c r="K2177" t="s">
        <v>1194</v>
      </c>
      <c r="L2177" t="s">
        <v>4991</v>
      </c>
      <c r="M2177" t="s">
        <v>7671</v>
      </c>
      <c r="N2177">
        <f t="shared" si="33"/>
        <v>2</v>
      </c>
      <c r="O2177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Skierniewice city, in 2016?</v>
      </c>
    </row>
    <row r="2178" spans="1:15" x14ac:dyDescent="0.3">
      <c r="A2178" t="s">
        <v>7606</v>
      </c>
      <c r="B2178" t="s">
        <v>7607</v>
      </c>
      <c r="C2178" t="s">
        <v>8</v>
      </c>
      <c r="D2178" t="s">
        <v>3881</v>
      </c>
      <c r="E2178" t="s">
        <v>7672</v>
      </c>
      <c r="F2178" t="s">
        <v>7608</v>
      </c>
      <c r="G2178">
        <f>ROUND(city_populationInYear[[#This Row],[value]],2)</f>
        <v>27595</v>
      </c>
      <c r="H2178" t="s">
        <v>7670</v>
      </c>
      <c r="I2178" t="s">
        <v>1171</v>
      </c>
      <c r="J2178" t="s">
        <v>581</v>
      </c>
      <c r="K2178" t="s">
        <v>1194</v>
      </c>
      <c r="L2178" t="s">
        <v>7609</v>
      </c>
      <c r="M2178" t="s">
        <v>7671</v>
      </c>
      <c r="N2178">
        <f t="shared" ref="N2178:N2241" si="34">COUNTIF(B:B,B2178)</f>
        <v>1</v>
      </c>
      <c r="O2178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Sønderborg city, in 2016?</v>
      </c>
    </row>
    <row r="2179" spans="1:15" x14ac:dyDescent="0.3">
      <c r="A2179" t="s">
        <v>6782</v>
      </c>
      <c r="B2179" t="s">
        <v>6783</v>
      </c>
      <c r="C2179" t="s">
        <v>8</v>
      </c>
      <c r="D2179" t="s">
        <v>3881</v>
      </c>
      <c r="E2179" t="s">
        <v>7672</v>
      </c>
      <c r="F2179" t="s">
        <v>6784</v>
      </c>
      <c r="G2179">
        <f>ROUND(city_populationInYear[[#This Row],[value]],2)</f>
        <v>5935000</v>
      </c>
      <c r="H2179" t="s">
        <v>7670</v>
      </c>
      <c r="I2179" t="s">
        <v>1171</v>
      </c>
      <c r="J2179" t="s">
        <v>273</v>
      </c>
      <c r="K2179" t="s">
        <v>1194</v>
      </c>
      <c r="L2179" t="s">
        <v>6785</v>
      </c>
      <c r="M2179" t="s">
        <v>7671</v>
      </c>
      <c r="N2179">
        <f t="shared" si="34"/>
        <v>3</v>
      </c>
      <c r="O2179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Surat city, in 2016?</v>
      </c>
    </row>
    <row r="2180" spans="1:15" x14ac:dyDescent="0.3">
      <c r="A2180" t="s">
        <v>4851</v>
      </c>
      <c r="B2180" t="s">
        <v>4852</v>
      </c>
      <c r="C2180" t="s">
        <v>8</v>
      </c>
      <c r="D2180" t="s">
        <v>3881</v>
      </c>
      <c r="E2180" t="s">
        <v>7672</v>
      </c>
      <c r="F2180" t="s">
        <v>4949</v>
      </c>
      <c r="G2180">
        <f>ROUND(city_populationInYear[[#This Row],[value]],2)</f>
        <v>122086</v>
      </c>
      <c r="H2180" t="s">
        <v>7670</v>
      </c>
      <c r="I2180" t="s">
        <v>1171</v>
      </c>
      <c r="J2180" t="s">
        <v>2768</v>
      </c>
      <c r="K2180" t="s">
        <v>1194</v>
      </c>
      <c r="L2180" t="s">
        <v>4853</v>
      </c>
      <c r="M2180" t="s">
        <v>7671</v>
      </c>
      <c r="N2180">
        <f t="shared" si="34"/>
        <v>5</v>
      </c>
      <c r="O2180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Syracuse city, in 2016?</v>
      </c>
    </row>
    <row r="2181" spans="1:15" x14ac:dyDescent="0.3">
      <c r="A2181" t="s">
        <v>5257</v>
      </c>
      <c r="B2181" t="s">
        <v>5258</v>
      </c>
      <c r="C2181" t="s">
        <v>8</v>
      </c>
      <c r="D2181" t="s">
        <v>3881</v>
      </c>
      <c r="E2181" t="s">
        <v>7672</v>
      </c>
      <c r="F2181" t="s">
        <v>5372</v>
      </c>
      <c r="G2181">
        <f>ROUND(city_populationInYear[[#This Row],[value]],2)</f>
        <v>200385</v>
      </c>
      <c r="H2181" t="s">
        <v>7670</v>
      </c>
      <c r="I2181" t="s">
        <v>1171</v>
      </c>
      <c r="J2181" t="s">
        <v>21</v>
      </c>
      <c r="K2181" t="s">
        <v>1194</v>
      </c>
      <c r="L2181" t="s">
        <v>5260</v>
      </c>
      <c r="M2181" t="s">
        <v>7671</v>
      </c>
      <c r="N2181">
        <f t="shared" si="34"/>
        <v>9</v>
      </c>
      <c r="O2181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Taranto city, in 2016?</v>
      </c>
    </row>
    <row r="2182" spans="1:15" x14ac:dyDescent="0.3">
      <c r="A2182" t="s">
        <v>6497</v>
      </c>
      <c r="B2182" t="s">
        <v>6498</v>
      </c>
      <c r="C2182" t="s">
        <v>8</v>
      </c>
      <c r="D2182" t="s">
        <v>3881</v>
      </c>
      <c r="E2182" t="s">
        <v>7672</v>
      </c>
      <c r="F2182" t="s">
        <v>6579</v>
      </c>
      <c r="G2182">
        <f>ROUND(city_populationInYear[[#This Row],[value]],2)</f>
        <v>111401</v>
      </c>
      <c r="H2182" t="s">
        <v>7670</v>
      </c>
      <c r="I2182" t="s">
        <v>1171</v>
      </c>
      <c r="J2182" t="s">
        <v>6226</v>
      </c>
      <c r="K2182" t="s">
        <v>1194</v>
      </c>
      <c r="L2182" t="s">
        <v>6500</v>
      </c>
      <c r="M2182" t="s">
        <v>7671</v>
      </c>
      <c r="N2182">
        <f t="shared" si="34"/>
        <v>3</v>
      </c>
      <c r="O2182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Terni city, in 2016?</v>
      </c>
    </row>
    <row r="2183" spans="1:15" x14ac:dyDescent="0.3">
      <c r="A2183" t="s">
        <v>7619</v>
      </c>
      <c r="B2183" t="s">
        <v>7620</v>
      </c>
      <c r="C2183" t="s">
        <v>8</v>
      </c>
      <c r="D2183" t="s">
        <v>3881</v>
      </c>
      <c r="E2183" t="s">
        <v>7672</v>
      </c>
      <c r="F2183" t="s">
        <v>7621</v>
      </c>
      <c r="G2183">
        <f>ROUND(city_populationInYear[[#This Row],[value]],2)</f>
        <v>13245000</v>
      </c>
      <c r="H2183" t="s">
        <v>7670</v>
      </c>
      <c r="I2183" t="s">
        <v>1171</v>
      </c>
      <c r="J2183" t="s">
        <v>2924</v>
      </c>
      <c r="K2183" t="s">
        <v>1194</v>
      </c>
      <c r="L2183" t="s">
        <v>7622</v>
      </c>
      <c r="M2183" t="s">
        <v>7671</v>
      </c>
      <c r="N2183">
        <f t="shared" si="34"/>
        <v>1</v>
      </c>
      <c r="O2183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Tianjin city, in 2016?</v>
      </c>
    </row>
    <row r="2184" spans="1:15" x14ac:dyDescent="0.3">
      <c r="A2184" t="s">
        <v>5516</v>
      </c>
      <c r="B2184" t="s">
        <v>5517</v>
      </c>
      <c r="C2184" t="s">
        <v>8</v>
      </c>
      <c r="D2184" t="s">
        <v>3881</v>
      </c>
      <c r="E2184" t="s">
        <v>7672</v>
      </c>
      <c r="F2184" t="s">
        <v>5547</v>
      </c>
      <c r="G2184">
        <f>ROUND(city_populationInYear[[#This Row],[value]],2)</f>
        <v>712619</v>
      </c>
      <c r="H2184" t="s">
        <v>7670</v>
      </c>
      <c r="I2184" t="s">
        <v>1171</v>
      </c>
      <c r="J2184" t="s">
        <v>259</v>
      </c>
      <c r="K2184" t="s">
        <v>1194</v>
      </c>
      <c r="L2184" t="s">
        <v>5519</v>
      </c>
      <c r="M2184" t="s">
        <v>7671</v>
      </c>
      <c r="N2184">
        <f t="shared" si="34"/>
        <v>54</v>
      </c>
      <c r="O2184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Tolyatti city, in 2016?</v>
      </c>
    </row>
    <row r="2185" spans="1:15" x14ac:dyDescent="0.3">
      <c r="A2185" t="s">
        <v>4140</v>
      </c>
      <c r="B2185" t="s">
        <v>4141</v>
      </c>
      <c r="C2185" t="s">
        <v>8</v>
      </c>
      <c r="D2185" t="s">
        <v>3881</v>
      </c>
      <c r="E2185" t="s">
        <v>7672</v>
      </c>
      <c r="F2185" t="s">
        <v>4142</v>
      </c>
      <c r="G2185">
        <f>ROUND(city_populationInYear[[#This Row],[value]],2)</f>
        <v>2731571</v>
      </c>
      <c r="H2185" t="s">
        <v>7670</v>
      </c>
      <c r="I2185" t="s">
        <v>1171</v>
      </c>
      <c r="J2185" t="s">
        <v>4143</v>
      </c>
      <c r="K2185" t="s">
        <v>1194</v>
      </c>
      <c r="L2185" t="s">
        <v>4144</v>
      </c>
      <c r="M2185" t="s">
        <v>7671</v>
      </c>
      <c r="N2185">
        <f t="shared" si="34"/>
        <v>8</v>
      </c>
      <c r="O2185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Toronto city, in 2016?</v>
      </c>
    </row>
    <row r="2186" spans="1:15" x14ac:dyDescent="0.3">
      <c r="A2186" t="s">
        <v>6721</v>
      </c>
      <c r="B2186" t="s">
        <v>6722</v>
      </c>
      <c r="C2186" t="s">
        <v>8</v>
      </c>
      <c r="D2186" t="s">
        <v>3881</v>
      </c>
      <c r="E2186" t="s">
        <v>7672</v>
      </c>
      <c r="F2186" t="s">
        <v>6751</v>
      </c>
      <c r="G2186">
        <f>ROUND(city_populationInYear[[#This Row],[value]],2)</f>
        <v>83449</v>
      </c>
      <c r="H2186" t="s">
        <v>7670</v>
      </c>
      <c r="I2186" t="s">
        <v>1171</v>
      </c>
      <c r="J2186" t="s">
        <v>1173</v>
      </c>
      <c r="K2186" t="s">
        <v>1194</v>
      </c>
      <c r="L2186" t="s">
        <v>6724</v>
      </c>
      <c r="M2186" t="s">
        <v>7671</v>
      </c>
      <c r="N2186">
        <f t="shared" si="34"/>
        <v>6</v>
      </c>
      <c r="O2186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Treviso city, in 2016?</v>
      </c>
    </row>
    <row r="2187" spans="1:15" x14ac:dyDescent="0.3">
      <c r="A2187" t="s">
        <v>4722</v>
      </c>
      <c r="B2187" t="s">
        <v>4723</v>
      </c>
      <c r="C2187" t="s">
        <v>8</v>
      </c>
      <c r="D2187" t="s">
        <v>3881</v>
      </c>
      <c r="E2187" t="s">
        <v>7672</v>
      </c>
      <c r="F2187" t="s">
        <v>6278</v>
      </c>
      <c r="G2187">
        <f>ROUND(city_populationInYear[[#This Row],[value]],2)</f>
        <v>110111</v>
      </c>
      <c r="H2187" t="s">
        <v>7670</v>
      </c>
      <c r="I2187" t="s">
        <v>1171</v>
      </c>
      <c r="J2187" t="s">
        <v>4725</v>
      </c>
      <c r="K2187" t="s">
        <v>1194</v>
      </c>
      <c r="L2187" t="s">
        <v>4726</v>
      </c>
      <c r="M2187" t="s">
        <v>7671</v>
      </c>
      <c r="N2187">
        <f t="shared" si="34"/>
        <v>17</v>
      </c>
      <c r="O2187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Trier city, in 2016?</v>
      </c>
    </row>
    <row r="2188" spans="1:15" x14ac:dyDescent="0.3">
      <c r="A2188" t="s">
        <v>6608</v>
      </c>
      <c r="B2188" t="s">
        <v>6609</v>
      </c>
      <c r="C2188" t="s">
        <v>8</v>
      </c>
      <c r="D2188" t="s">
        <v>3881</v>
      </c>
      <c r="E2188" t="s">
        <v>7672</v>
      </c>
      <c r="F2188" t="s">
        <v>6648</v>
      </c>
      <c r="G2188">
        <f>ROUND(city_populationInYear[[#This Row],[value]],2)</f>
        <v>204234</v>
      </c>
      <c r="H2188" t="s">
        <v>7670</v>
      </c>
      <c r="I2188" t="s">
        <v>1171</v>
      </c>
      <c r="J2188" t="s">
        <v>4907</v>
      </c>
      <c r="K2188" t="s">
        <v>1194</v>
      </c>
      <c r="L2188" t="s">
        <v>6611</v>
      </c>
      <c r="M2188" t="s">
        <v>7671</v>
      </c>
      <c r="N2188">
        <f t="shared" si="34"/>
        <v>6</v>
      </c>
      <c r="O2188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Trieste city, in 2016?</v>
      </c>
    </row>
    <row r="2189" spans="1:15" x14ac:dyDescent="0.3">
      <c r="A2189" t="s">
        <v>6160</v>
      </c>
      <c r="B2189" t="s">
        <v>6161</v>
      </c>
      <c r="C2189" t="s">
        <v>8</v>
      </c>
      <c r="D2189" t="s">
        <v>3881</v>
      </c>
      <c r="E2189" t="s">
        <v>7672</v>
      </c>
      <c r="F2189" t="s">
        <v>6193</v>
      </c>
      <c r="G2189">
        <f>ROUND(city_populationInYear[[#This Row],[value]],2)</f>
        <v>99094</v>
      </c>
      <c r="H2189" t="s">
        <v>7670</v>
      </c>
      <c r="I2189" t="s">
        <v>1171</v>
      </c>
      <c r="J2189" t="s">
        <v>3348</v>
      </c>
      <c r="K2189" t="s">
        <v>1194</v>
      </c>
      <c r="L2189" t="s">
        <v>6163</v>
      </c>
      <c r="M2189" t="s">
        <v>7671</v>
      </c>
      <c r="N2189">
        <f t="shared" si="34"/>
        <v>4</v>
      </c>
      <c r="O2189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Udine city, in 2016?</v>
      </c>
    </row>
    <row r="2190" spans="1:15" x14ac:dyDescent="0.3">
      <c r="A2190" t="s">
        <v>7378</v>
      </c>
      <c r="B2190" t="s">
        <v>7379</v>
      </c>
      <c r="C2190" t="s">
        <v>8</v>
      </c>
      <c r="D2190" t="s">
        <v>3881</v>
      </c>
      <c r="E2190" t="s">
        <v>7672</v>
      </c>
      <c r="F2190" t="s">
        <v>7489</v>
      </c>
      <c r="G2190">
        <f>ROUND(city_populationInYear[[#This Row],[value]],2)</f>
        <v>1418368</v>
      </c>
      <c r="H2190" t="s">
        <v>7670</v>
      </c>
      <c r="I2190" t="s">
        <v>1171</v>
      </c>
      <c r="J2190" t="s">
        <v>3020</v>
      </c>
      <c r="K2190" t="s">
        <v>1194</v>
      </c>
      <c r="L2190" t="s">
        <v>7381</v>
      </c>
      <c r="M2190" t="s">
        <v>7671</v>
      </c>
      <c r="N2190">
        <f t="shared" si="34"/>
        <v>15</v>
      </c>
      <c r="O2190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Ulaanbaatar city, in 2016?</v>
      </c>
    </row>
    <row r="2191" spans="1:15" x14ac:dyDescent="0.3">
      <c r="A2191" t="s">
        <v>4727</v>
      </c>
      <c r="B2191" t="s">
        <v>4728</v>
      </c>
      <c r="C2191" t="s">
        <v>8</v>
      </c>
      <c r="D2191" t="s">
        <v>3881</v>
      </c>
      <c r="E2191" t="s">
        <v>7672</v>
      </c>
      <c r="F2191" t="s">
        <v>4817</v>
      </c>
      <c r="G2191">
        <f>ROUND(city_populationInYear[[#This Row],[value]],2)</f>
        <v>123953</v>
      </c>
      <c r="H2191" t="s">
        <v>7670</v>
      </c>
      <c r="I2191" t="s">
        <v>1171</v>
      </c>
      <c r="J2191" t="s">
        <v>3228</v>
      </c>
      <c r="K2191" t="s">
        <v>1194</v>
      </c>
      <c r="L2191" t="s">
        <v>4730</v>
      </c>
      <c r="M2191" t="s">
        <v>7671</v>
      </c>
      <c r="N2191">
        <f t="shared" si="34"/>
        <v>62</v>
      </c>
      <c r="O2191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Ulm city, in 2016?</v>
      </c>
    </row>
    <row r="2192" spans="1:15" x14ac:dyDescent="0.3">
      <c r="A2192" t="s">
        <v>7498</v>
      </c>
      <c r="B2192" t="s">
        <v>7499</v>
      </c>
      <c r="C2192" t="s">
        <v>8</v>
      </c>
      <c r="D2192" t="s">
        <v>3881</v>
      </c>
      <c r="E2192" t="s">
        <v>7672</v>
      </c>
      <c r="F2192" t="s">
        <v>7518</v>
      </c>
      <c r="G2192">
        <f>ROUND(city_populationInYear[[#This Row],[value]],2)</f>
        <v>34529</v>
      </c>
      <c r="H2192" t="s">
        <v>7670</v>
      </c>
      <c r="I2192" t="s">
        <v>1171</v>
      </c>
      <c r="J2192" t="s">
        <v>870</v>
      </c>
      <c r="K2192" t="s">
        <v>1194</v>
      </c>
      <c r="L2192" t="s">
        <v>7501</v>
      </c>
      <c r="M2192" t="s">
        <v>7671</v>
      </c>
      <c r="N2192">
        <f t="shared" si="34"/>
        <v>14</v>
      </c>
      <c r="O2192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Varberg city, in 2016?</v>
      </c>
    </row>
    <row r="2193" spans="1:15" x14ac:dyDescent="0.3">
      <c r="A2193" t="s">
        <v>7629</v>
      </c>
      <c r="B2193" t="s">
        <v>7630</v>
      </c>
      <c r="C2193" t="s">
        <v>8</v>
      </c>
      <c r="D2193" t="s">
        <v>3881</v>
      </c>
      <c r="E2193" t="s">
        <v>7672</v>
      </c>
      <c r="F2193" t="s">
        <v>7644</v>
      </c>
      <c r="G2193">
        <f>ROUND(city_populationInYear[[#This Row],[value]],2)</f>
        <v>19523</v>
      </c>
      <c r="H2193" t="s">
        <v>7670</v>
      </c>
      <c r="I2193" t="s">
        <v>1171</v>
      </c>
      <c r="J2193" t="s">
        <v>84</v>
      </c>
      <c r="K2193" t="s">
        <v>1194</v>
      </c>
      <c r="L2193" t="s">
        <v>7632</v>
      </c>
      <c r="M2193" t="s">
        <v>7671</v>
      </c>
      <c r="N2193">
        <f t="shared" si="34"/>
        <v>8</v>
      </c>
      <c r="O2193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Vianen city, in 2016?</v>
      </c>
    </row>
    <row r="2194" spans="1:15" x14ac:dyDescent="0.3">
      <c r="A2194" t="s">
        <v>7490</v>
      </c>
      <c r="B2194" t="s">
        <v>7491</v>
      </c>
      <c r="C2194" t="s">
        <v>8</v>
      </c>
      <c r="D2194" t="s">
        <v>3881</v>
      </c>
      <c r="E2194" t="s">
        <v>7672</v>
      </c>
      <c r="F2194" t="s">
        <v>7553</v>
      </c>
      <c r="G2194">
        <f>ROUND(city_populationInYear[[#This Row],[value]],2)</f>
        <v>39856</v>
      </c>
      <c r="H2194" t="s">
        <v>7670</v>
      </c>
      <c r="I2194" t="s">
        <v>1171</v>
      </c>
      <c r="J2194" t="s">
        <v>179</v>
      </c>
      <c r="K2194" t="s">
        <v>1194</v>
      </c>
      <c r="L2194" t="s">
        <v>7493</v>
      </c>
      <c r="M2194" t="s">
        <v>7671</v>
      </c>
      <c r="N2194">
        <f t="shared" si="34"/>
        <v>9</v>
      </c>
      <c r="O2194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Viborg city, in 2016?</v>
      </c>
    </row>
    <row r="2195" spans="1:15" x14ac:dyDescent="0.3">
      <c r="A2195" t="s">
        <v>5134</v>
      </c>
      <c r="B2195" t="s">
        <v>5135</v>
      </c>
      <c r="C2195" t="s">
        <v>8</v>
      </c>
      <c r="D2195" t="s">
        <v>3881</v>
      </c>
      <c r="E2195" t="s">
        <v>7672</v>
      </c>
      <c r="F2195" t="s">
        <v>5230</v>
      </c>
      <c r="G2195">
        <f>ROUND(city_populationInYear[[#This Row],[value]],2)</f>
        <v>112408</v>
      </c>
      <c r="H2195" t="s">
        <v>7670</v>
      </c>
      <c r="I2195" t="s">
        <v>1171</v>
      </c>
      <c r="J2195" t="s">
        <v>2052</v>
      </c>
      <c r="K2195" t="s">
        <v>1194</v>
      </c>
      <c r="L2195" t="s">
        <v>5137</v>
      </c>
      <c r="M2195" t="s">
        <v>7671</v>
      </c>
      <c r="N2195">
        <f t="shared" si="34"/>
        <v>5</v>
      </c>
      <c r="O2195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Vicenza city, in 2016?</v>
      </c>
    </row>
    <row r="2196" spans="1:15" x14ac:dyDescent="0.3">
      <c r="A2196" t="s">
        <v>5848</v>
      </c>
      <c r="B2196" t="s">
        <v>5849</v>
      </c>
      <c r="C2196" t="s">
        <v>8</v>
      </c>
      <c r="D2196" t="s">
        <v>3881</v>
      </c>
      <c r="E2196" t="s">
        <v>7672</v>
      </c>
      <c r="F2196" t="s">
        <v>5861</v>
      </c>
      <c r="G2196">
        <f>ROUND(city_populationInYear[[#This Row],[value]],2)</f>
        <v>50306</v>
      </c>
      <c r="H2196" t="s">
        <v>7670</v>
      </c>
      <c r="I2196" t="s">
        <v>1171</v>
      </c>
      <c r="J2196" t="s">
        <v>349</v>
      </c>
      <c r="K2196" t="s">
        <v>1194</v>
      </c>
      <c r="L2196" t="s">
        <v>5851</v>
      </c>
      <c r="M2196" t="s">
        <v>7671</v>
      </c>
      <c r="N2196">
        <f t="shared" si="34"/>
        <v>23</v>
      </c>
      <c r="O2196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Vila-real city, in 2016?</v>
      </c>
    </row>
    <row r="2197" spans="1:15" x14ac:dyDescent="0.3">
      <c r="A2197" t="s">
        <v>4152</v>
      </c>
      <c r="B2197" t="s">
        <v>4153</v>
      </c>
      <c r="C2197" t="s">
        <v>8</v>
      </c>
      <c r="D2197" t="s">
        <v>3881</v>
      </c>
      <c r="E2197" t="s">
        <v>7672</v>
      </c>
      <c r="F2197" t="s">
        <v>4451</v>
      </c>
      <c r="G2197">
        <f>ROUND(city_populationInYear[[#This Row],[value]],2)</f>
        <v>532762</v>
      </c>
      <c r="H2197" t="s">
        <v>7670</v>
      </c>
      <c r="I2197" t="s">
        <v>1171</v>
      </c>
      <c r="J2197" t="s">
        <v>3054</v>
      </c>
      <c r="K2197" t="s">
        <v>1194</v>
      </c>
      <c r="L2197" t="s">
        <v>4156</v>
      </c>
      <c r="M2197" t="s">
        <v>7671</v>
      </c>
      <c r="N2197">
        <f t="shared" si="34"/>
        <v>56</v>
      </c>
      <c r="O2197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Vilnius city, in 2016?</v>
      </c>
    </row>
    <row r="2198" spans="1:15" x14ac:dyDescent="0.3">
      <c r="A2198" t="s">
        <v>6886</v>
      </c>
      <c r="B2198" t="s">
        <v>6887</v>
      </c>
      <c r="C2198" t="s">
        <v>8</v>
      </c>
      <c r="D2198" t="s">
        <v>3881</v>
      </c>
      <c r="E2198" t="s">
        <v>7672</v>
      </c>
      <c r="F2198" t="s">
        <v>6888</v>
      </c>
      <c r="G2198">
        <f>ROUND(city_populationInYear[[#This Row],[value]],2)</f>
        <v>606653</v>
      </c>
      <c r="H2198" t="s">
        <v>7670</v>
      </c>
      <c r="I2198" t="s">
        <v>1171</v>
      </c>
      <c r="J2198" t="s">
        <v>6889</v>
      </c>
      <c r="K2198" t="s">
        <v>1194</v>
      </c>
      <c r="L2198" t="s">
        <v>6890</v>
      </c>
      <c r="M2198" t="s">
        <v>7671</v>
      </c>
      <c r="N2198">
        <f t="shared" si="34"/>
        <v>1</v>
      </c>
      <c r="O2198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Vladivostok city, in 2016?</v>
      </c>
    </row>
    <row r="2199" spans="1:15" x14ac:dyDescent="0.3">
      <c r="A2199" t="s">
        <v>6601</v>
      </c>
      <c r="B2199" t="s">
        <v>6602</v>
      </c>
      <c r="C2199" t="s">
        <v>8</v>
      </c>
      <c r="D2199" t="s">
        <v>3881</v>
      </c>
      <c r="E2199" t="s">
        <v>7672</v>
      </c>
      <c r="F2199" t="s">
        <v>6619</v>
      </c>
      <c r="G2199">
        <f>ROUND(city_populationInYear[[#This Row],[value]],2)</f>
        <v>8693</v>
      </c>
      <c r="H2199" t="s">
        <v>7670</v>
      </c>
      <c r="I2199" t="s">
        <v>1171</v>
      </c>
      <c r="J2199" t="s">
        <v>84</v>
      </c>
      <c r="K2199" t="s">
        <v>1194</v>
      </c>
      <c r="L2199" t="s">
        <v>6604</v>
      </c>
      <c r="M2199" t="s">
        <v>7671</v>
      </c>
      <c r="N2199">
        <f t="shared" si="34"/>
        <v>22</v>
      </c>
      <c r="O2199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Vrhnika city, in 2016?</v>
      </c>
    </row>
    <row r="2200" spans="1:15" x14ac:dyDescent="0.3">
      <c r="A2200" t="s">
        <v>5520</v>
      </c>
      <c r="B2200" t="s">
        <v>5521</v>
      </c>
      <c r="C2200" t="s">
        <v>8</v>
      </c>
      <c r="D2200" t="s">
        <v>3881</v>
      </c>
      <c r="E2200" t="s">
        <v>7672</v>
      </c>
      <c r="F2200" t="s">
        <v>6364</v>
      </c>
      <c r="G2200">
        <f>ROUND(city_populationInYear[[#This Row],[value]],2)</f>
        <v>37865</v>
      </c>
      <c r="H2200" t="s">
        <v>7670</v>
      </c>
      <c r="I2200" t="s">
        <v>1171</v>
      </c>
      <c r="J2200" t="s">
        <v>790</v>
      </c>
      <c r="K2200" t="s">
        <v>1194</v>
      </c>
      <c r="L2200" t="s">
        <v>5523</v>
      </c>
      <c r="M2200" t="s">
        <v>7671</v>
      </c>
      <c r="N2200">
        <f t="shared" si="34"/>
        <v>25</v>
      </c>
      <c r="O2200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Wageningen city, in 2016?</v>
      </c>
    </row>
    <row r="2201" spans="1:15" x14ac:dyDescent="0.3">
      <c r="A2201" t="s">
        <v>4269</v>
      </c>
      <c r="B2201" t="s">
        <v>4270</v>
      </c>
      <c r="C2201" t="s">
        <v>8</v>
      </c>
      <c r="D2201" t="s">
        <v>3881</v>
      </c>
      <c r="E2201" t="s">
        <v>7672</v>
      </c>
      <c r="F2201" t="s">
        <v>4364</v>
      </c>
      <c r="G2201">
        <f>ROUND(city_populationInYear[[#This Row],[value]],2)</f>
        <v>1753977</v>
      </c>
      <c r="H2201" t="s">
        <v>7670</v>
      </c>
      <c r="I2201" t="s">
        <v>1171</v>
      </c>
      <c r="J2201" t="s">
        <v>4272</v>
      </c>
      <c r="K2201" t="s">
        <v>1194</v>
      </c>
      <c r="L2201" t="s">
        <v>4273</v>
      </c>
      <c r="M2201" t="s">
        <v>7671</v>
      </c>
      <c r="N2201">
        <f t="shared" si="34"/>
        <v>33</v>
      </c>
      <c r="O2201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Warsaw city, in 2016?</v>
      </c>
    </row>
    <row r="2202" spans="1:15" x14ac:dyDescent="0.3">
      <c r="A2202" t="s">
        <v>4021</v>
      </c>
      <c r="B2202" t="s">
        <v>4022</v>
      </c>
      <c r="C2202" t="s">
        <v>8</v>
      </c>
      <c r="D2202" t="s">
        <v>3881</v>
      </c>
      <c r="E2202" t="s">
        <v>7672</v>
      </c>
      <c r="F2202" t="s">
        <v>4126</v>
      </c>
      <c r="G2202">
        <f>ROUND(city_populationInYear[[#This Row],[value]],2)</f>
        <v>18571</v>
      </c>
      <c r="H2202" t="s">
        <v>7670</v>
      </c>
      <c r="I2202" t="s">
        <v>1171</v>
      </c>
      <c r="J2202" t="s">
        <v>29</v>
      </c>
      <c r="K2202" t="s">
        <v>1194</v>
      </c>
      <c r="L2202" t="s">
        <v>4024</v>
      </c>
      <c r="M2202" t="s">
        <v>7671</v>
      </c>
      <c r="N2202">
        <f t="shared" si="34"/>
        <v>25</v>
      </c>
      <c r="O2202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Weesp city, in 2016?</v>
      </c>
    </row>
    <row r="2203" spans="1:15" x14ac:dyDescent="0.3">
      <c r="A2203" t="s">
        <v>4492</v>
      </c>
      <c r="B2203" t="s">
        <v>4493</v>
      </c>
      <c r="C2203" t="s">
        <v>8</v>
      </c>
      <c r="D2203" t="s">
        <v>3881</v>
      </c>
      <c r="E2203" t="s">
        <v>7672</v>
      </c>
      <c r="F2203" t="s">
        <v>4600</v>
      </c>
      <c r="G2203">
        <f>ROUND(city_populationInYear[[#This Row],[value]],2)</f>
        <v>395000</v>
      </c>
      <c r="H2203" t="s">
        <v>7670</v>
      </c>
      <c r="I2203" t="s">
        <v>1171</v>
      </c>
      <c r="J2203" t="s">
        <v>4495</v>
      </c>
      <c r="K2203" t="s">
        <v>1194</v>
      </c>
      <c r="L2203" t="s">
        <v>4496</v>
      </c>
      <c r="M2203" t="s">
        <v>7671</v>
      </c>
      <c r="N2203">
        <f t="shared" si="34"/>
        <v>6</v>
      </c>
      <c r="O2203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Windhoek city, in 2016?</v>
      </c>
    </row>
    <row r="2204" spans="1:15" x14ac:dyDescent="0.3">
      <c r="A2204" t="s">
        <v>4736</v>
      </c>
      <c r="B2204" t="s">
        <v>4737</v>
      </c>
      <c r="C2204" t="s">
        <v>8</v>
      </c>
      <c r="D2204" t="s">
        <v>3881</v>
      </c>
      <c r="E2204" t="s">
        <v>7672</v>
      </c>
      <c r="F2204" t="s">
        <v>6118</v>
      </c>
      <c r="G2204">
        <f>ROUND(city_populationInYear[[#This Row],[value]],2)</f>
        <v>126010</v>
      </c>
      <c r="H2204" t="s">
        <v>7670</v>
      </c>
      <c r="I2204" t="s">
        <v>1171</v>
      </c>
      <c r="J2204" t="s">
        <v>2772</v>
      </c>
      <c r="K2204" t="s">
        <v>1194</v>
      </c>
      <c r="L2204" t="s">
        <v>4739</v>
      </c>
      <c r="M2204" t="s">
        <v>7671</v>
      </c>
      <c r="N2204">
        <f t="shared" si="34"/>
        <v>23</v>
      </c>
      <c r="O2204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Würzburg city, in 2016?</v>
      </c>
    </row>
    <row r="2205" spans="1:15" x14ac:dyDescent="0.3">
      <c r="A2205" t="s">
        <v>6872</v>
      </c>
      <c r="B2205" t="s">
        <v>6873</v>
      </c>
      <c r="C2205" t="s">
        <v>8</v>
      </c>
      <c r="D2205" t="s">
        <v>3881</v>
      </c>
      <c r="E2205" t="s">
        <v>7672</v>
      </c>
      <c r="F2205" t="s">
        <v>6945</v>
      </c>
      <c r="G2205">
        <f>ROUND(city_populationInYear[[#This Row],[value]],2)</f>
        <v>181709</v>
      </c>
      <c r="H2205" t="s">
        <v>7670</v>
      </c>
      <c r="I2205" t="s">
        <v>3985</v>
      </c>
      <c r="J2205" t="s">
        <v>5023</v>
      </c>
      <c r="K2205" t="s">
        <v>1194</v>
      </c>
      <c r="L2205" t="s">
        <v>6875</v>
      </c>
      <c r="M2205" t="s">
        <v>7671</v>
      </c>
      <c r="N2205">
        <f t="shared" si="34"/>
        <v>4</v>
      </c>
      <c r="O2205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Abakan city, in 2017?</v>
      </c>
    </row>
    <row r="2206" spans="1:15" x14ac:dyDescent="0.3">
      <c r="A2206" t="s">
        <v>7241</v>
      </c>
      <c r="B2206" t="s">
        <v>7242</v>
      </c>
      <c r="C2206" t="s">
        <v>8</v>
      </c>
      <c r="D2206" t="s">
        <v>3881</v>
      </c>
      <c r="E2206" t="s">
        <v>7672</v>
      </c>
      <c r="F2206" t="s">
        <v>7305</v>
      </c>
      <c r="G2206">
        <f>ROUND(city_populationInYear[[#This Row],[value]],2)</f>
        <v>37749</v>
      </c>
      <c r="H2206" t="s">
        <v>7670</v>
      </c>
      <c r="I2206" t="s">
        <v>3985</v>
      </c>
      <c r="J2206" t="s">
        <v>56</v>
      </c>
      <c r="K2206" t="s">
        <v>1194</v>
      </c>
      <c r="L2206" t="s">
        <v>7244</v>
      </c>
      <c r="M2206" t="s">
        <v>7671</v>
      </c>
      <c r="N2206">
        <f t="shared" si="34"/>
        <v>31</v>
      </c>
      <c r="O2206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Abinsk city, in 2017?</v>
      </c>
    </row>
    <row r="2207" spans="1:15" x14ac:dyDescent="0.3">
      <c r="A2207" t="s">
        <v>4879</v>
      </c>
      <c r="B2207" t="s">
        <v>4880</v>
      </c>
      <c r="C2207" t="s">
        <v>8</v>
      </c>
      <c r="D2207" t="s">
        <v>3881</v>
      </c>
      <c r="E2207" t="s">
        <v>7672</v>
      </c>
      <c r="F2207" t="s">
        <v>4891</v>
      </c>
      <c r="G2207">
        <f>ROUND(city_populationInYear[[#This Row],[value]],2)</f>
        <v>59605</v>
      </c>
      <c r="H2207" t="s">
        <v>7670</v>
      </c>
      <c r="I2207" t="s">
        <v>3985</v>
      </c>
      <c r="J2207" t="s">
        <v>293</v>
      </c>
      <c r="K2207" t="s">
        <v>1194</v>
      </c>
      <c r="L2207" t="s">
        <v>4882</v>
      </c>
      <c r="M2207" t="s">
        <v>7671</v>
      </c>
      <c r="N2207">
        <f t="shared" si="34"/>
        <v>5</v>
      </c>
      <c r="O2207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Agrigento city, in 2017?</v>
      </c>
    </row>
    <row r="2208" spans="1:15" x14ac:dyDescent="0.3">
      <c r="A2208" t="s">
        <v>5737</v>
      </c>
      <c r="B2208" t="s">
        <v>5738</v>
      </c>
      <c r="C2208" t="s">
        <v>8</v>
      </c>
      <c r="D2208" t="s">
        <v>3881</v>
      </c>
      <c r="E2208" t="s">
        <v>7672</v>
      </c>
      <c r="F2208" t="s">
        <v>5772</v>
      </c>
      <c r="G2208">
        <f>ROUND(city_populationInYear[[#This Row],[value]],2)</f>
        <v>45023</v>
      </c>
      <c r="H2208" t="s">
        <v>7670</v>
      </c>
      <c r="I2208" t="s">
        <v>3985</v>
      </c>
      <c r="J2208" t="s">
        <v>169</v>
      </c>
      <c r="K2208" t="s">
        <v>1194</v>
      </c>
      <c r="L2208" t="s">
        <v>5740</v>
      </c>
      <c r="M2208" t="s">
        <v>7671</v>
      </c>
      <c r="N2208">
        <f t="shared" si="34"/>
        <v>59</v>
      </c>
      <c r="O2208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Albstadt city, in 2017?</v>
      </c>
    </row>
    <row r="2209" spans="1:15" x14ac:dyDescent="0.3">
      <c r="A2209" t="s">
        <v>4169</v>
      </c>
      <c r="B2209" t="s">
        <v>4162</v>
      </c>
      <c r="C2209" t="s">
        <v>8</v>
      </c>
      <c r="D2209" t="s">
        <v>3881</v>
      </c>
      <c r="E2209" t="s">
        <v>7672</v>
      </c>
      <c r="F2209" t="s">
        <v>4199</v>
      </c>
      <c r="G2209">
        <f>ROUND(city_populationInYear[[#This Row],[value]],2)</f>
        <v>5039975</v>
      </c>
      <c r="H2209" t="s">
        <v>7670</v>
      </c>
      <c r="I2209" t="s">
        <v>3985</v>
      </c>
      <c r="J2209" t="s">
        <v>4170</v>
      </c>
      <c r="K2209" t="s">
        <v>1194</v>
      </c>
      <c r="L2209" t="s">
        <v>4171</v>
      </c>
      <c r="M2209" t="s">
        <v>7671</v>
      </c>
      <c r="N2209">
        <f t="shared" si="34"/>
        <v>15</v>
      </c>
      <c r="O2209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Alexandria city, in 2017?</v>
      </c>
    </row>
    <row r="2210" spans="1:15" x14ac:dyDescent="0.3">
      <c r="A2210" t="s">
        <v>5852</v>
      </c>
      <c r="B2210" t="s">
        <v>5853</v>
      </c>
      <c r="C2210" t="s">
        <v>8</v>
      </c>
      <c r="D2210" t="s">
        <v>3881</v>
      </c>
      <c r="E2210" t="s">
        <v>7672</v>
      </c>
      <c r="F2210" t="s">
        <v>5934</v>
      </c>
      <c r="G2210">
        <f>ROUND(city_populationInYear[[#This Row],[value]],2)</f>
        <v>329988</v>
      </c>
      <c r="H2210" t="s">
        <v>7670</v>
      </c>
      <c r="I2210" t="s">
        <v>3985</v>
      </c>
      <c r="J2210" t="s">
        <v>2040</v>
      </c>
      <c r="K2210" t="s">
        <v>1194</v>
      </c>
      <c r="L2210" t="s">
        <v>5855</v>
      </c>
      <c r="M2210" t="s">
        <v>7671</v>
      </c>
      <c r="N2210">
        <f t="shared" si="34"/>
        <v>23</v>
      </c>
      <c r="O2210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Alicante city, in 2017?</v>
      </c>
    </row>
    <row r="2211" spans="1:15" x14ac:dyDescent="0.3">
      <c r="A2211" t="s">
        <v>6788</v>
      </c>
      <c r="B2211" t="s">
        <v>6789</v>
      </c>
      <c r="C2211" t="s">
        <v>8</v>
      </c>
      <c r="D2211" t="s">
        <v>3881</v>
      </c>
      <c r="E2211" t="s">
        <v>7672</v>
      </c>
      <c r="F2211" t="s">
        <v>6849</v>
      </c>
      <c r="G2211">
        <f>ROUND(city_populationInYear[[#This Row],[value]],2)</f>
        <v>17081</v>
      </c>
      <c r="H2211" t="s">
        <v>7670</v>
      </c>
      <c r="I2211" t="s">
        <v>3985</v>
      </c>
      <c r="J2211" t="s">
        <v>29</v>
      </c>
      <c r="K2211" t="s">
        <v>1194</v>
      </c>
      <c r="L2211" t="s">
        <v>6791</v>
      </c>
      <c r="M2211" t="s">
        <v>7671</v>
      </c>
      <c r="N2211">
        <f t="shared" si="34"/>
        <v>7</v>
      </c>
      <c r="O2211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Altena city, in 2017?</v>
      </c>
    </row>
    <row r="2212" spans="1:15" x14ac:dyDescent="0.3">
      <c r="A2212" t="s">
        <v>6904</v>
      </c>
      <c r="B2212" t="s">
        <v>6905</v>
      </c>
      <c r="C2212" t="s">
        <v>8</v>
      </c>
      <c r="D2212" t="s">
        <v>3881</v>
      </c>
      <c r="E2212" t="s">
        <v>7672</v>
      </c>
      <c r="F2212" t="s">
        <v>6967</v>
      </c>
      <c r="G2212">
        <f>ROUND(city_populationInYear[[#This Row],[value]],2)</f>
        <v>851573</v>
      </c>
      <c r="H2212" t="s">
        <v>7670</v>
      </c>
      <c r="I2212" t="s">
        <v>3985</v>
      </c>
      <c r="J2212" t="s">
        <v>3908</v>
      </c>
      <c r="K2212" t="s">
        <v>1194</v>
      </c>
      <c r="L2212" t="s">
        <v>6907</v>
      </c>
      <c r="M2212" t="s">
        <v>7671</v>
      </c>
      <c r="N2212">
        <f t="shared" si="34"/>
        <v>12</v>
      </c>
      <c r="O2212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Amsterdam city, in 2017?</v>
      </c>
    </row>
    <row r="2213" spans="1:15" x14ac:dyDescent="0.3">
      <c r="A2213" t="s">
        <v>6263</v>
      </c>
      <c r="B2213" t="s">
        <v>6264</v>
      </c>
      <c r="C2213" t="s">
        <v>8</v>
      </c>
      <c r="D2213" t="s">
        <v>3881</v>
      </c>
      <c r="E2213" t="s">
        <v>7672</v>
      </c>
      <c r="F2213" t="s">
        <v>6327</v>
      </c>
      <c r="G2213">
        <f>ROUND(city_populationInYear[[#This Row],[value]],2)</f>
        <v>100696</v>
      </c>
      <c r="H2213" t="s">
        <v>7670</v>
      </c>
      <c r="I2213" t="s">
        <v>3985</v>
      </c>
      <c r="J2213" t="s">
        <v>2780</v>
      </c>
      <c r="K2213" t="s">
        <v>1194</v>
      </c>
      <c r="L2213" t="s">
        <v>6266</v>
      </c>
      <c r="M2213" t="s">
        <v>7671</v>
      </c>
      <c r="N2213">
        <f t="shared" si="34"/>
        <v>5</v>
      </c>
      <c r="O2213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Ancona city, in 2017?</v>
      </c>
    </row>
    <row r="2214" spans="1:15" x14ac:dyDescent="0.3">
      <c r="A2214" t="s">
        <v>6296</v>
      </c>
      <c r="B2214" t="s">
        <v>6297</v>
      </c>
      <c r="C2214" t="s">
        <v>8</v>
      </c>
      <c r="D2214" t="s">
        <v>3881</v>
      </c>
      <c r="E2214" t="s">
        <v>7672</v>
      </c>
      <c r="F2214" t="s">
        <v>6298</v>
      </c>
      <c r="G2214">
        <f>ROUND(city_populationInYear[[#This Row],[value]],2)</f>
        <v>11044</v>
      </c>
      <c r="H2214" t="s">
        <v>7670</v>
      </c>
      <c r="I2214" t="s">
        <v>3985</v>
      </c>
      <c r="J2214" t="s">
        <v>491</v>
      </c>
      <c r="K2214" t="s">
        <v>1194</v>
      </c>
      <c r="L2214" t="s">
        <v>6299</v>
      </c>
      <c r="M2214" t="s">
        <v>7671</v>
      </c>
      <c r="N2214">
        <f t="shared" si="34"/>
        <v>1</v>
      </c>
      <c r="O2214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Andacollo city, in 2017?</v>
      </c>
    </row>
    <row r="2215" spans="1:15" x14ac:dyDescent="0.3">
      <c r="A2215" t="s">
        <v>5325</v>
      </c>
      <c r="B2215" t="s">
        <v>5326</v>
      </c>
      <c r="C2215" t="s">
        <v>8</v>
      </c>
      <c r="D2215" t="s">
        <v>3881</v>
      </c>
      <c r="E2215" t="s">
        <v>7672</v>
      </c>
      <c r="F2215" t="s">
        <v>5402</v>
      </c>
      <c r="G2215">
        <f>ROUND(city_populationInYear[[#This Row],[value]],2)</f>
        <v>100331</v>
      </c>
      <c r="H2215" t="s">
        <v>7670</v>
      </c>
      <c r="I2215" t="s">
        <v>3985</v>
      </c>
      <c r="J2215" t="s">
        <v>3438</v>
      </c>
      <c r="K2215" t="s">
        <v>1194</v>
      </c>
      <c r="L2215" t="s">
        <v>5328</v>
      </c>
      <c r="M2215" t="s">
        <v>7671</v>
      </c>
      <c r="N2215">
        <f t="shared" si="34"/>
        <v>5</v>
      </c>
      <c r="O2215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Andria city, in 2017?</v>
      </c>
    </row>
    <row r="2216" spans="1:15" x14ac:dyDescent="0.3">
      <c r="A2216" t="s">
        <v>5537</v>
      </c>
      <c r="B2216" t="s">
        <v>5538</v>
      </c>
      <c r="C2216" t="s">
        <v>8</v>
      </c>
      <c r="D2216" t="s">
        <v>3881</v>
      </c>
      <c r="E2216" t="s">
        <v>7672</v>
      </c>
      <c r="F2216" t="s">
        <v>5627</v>
      </c>
      <c r="G2216">
        <f>ROUND(city_populationInYear[[#This Row],[value]],2)</f>
        <v>155699</v>
      </c>
      <c r="H2216" t="s">
        <v>7670</v>
      </c>
      <c r="I2216" t="s">
        <v>3985</v>
      </c>
      <c r="J2216" t="s">
        <v>2768</v>
      </c>
      <c r="K2216" t="s">
        <v>1194</v>
      </c>
      <c r="L2216" t="s">
        <v>5540</v>
      </c>
      <c r="M2216" t="s">
        <v>7671</v>
      </c>
      <c r="N2216">
        <f t="shared" si="34"/>
        <v>27</v>
      </c>
      <c r="O2216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Arnhem city, in 2017?</v>
      </c>
    </row>
    <row r="2217" spans="1:15" x14ac:dyDescent="0.3">
      <c r="A2217" t="s">
        <v>6877</v>
      </c>
      <c r="B2217" t="s">
        <v>6878</v>
      </c>
      <c r="C2217" t="s">
        <v>8</v>
      </c>
      <c r="D2217" t="s">
        <v>3881</v>
      </c>
      <c r="E2217" t="s">
        <v>7672</v>
      </c>
      <c r="F2217" t="s">
        <v>6987</v>
      </c>
      <c r="G2217">
        <f>ROUND(city_populationInYear[[#This Row],[value]],2)</f>
        <v>67580</v>
      </c>
      <c r="H2217" t="s">
        <v>7670</v>
      </c>
      <c r="I2217" t="s">
        <v>3985</v>
      </c>
      <c r="J2217" t="s">
        <v>125</v>
      </c>
      <c r="K2217" t="s">
        <v>1194</v>
      </c>
      <c r="L2217" t="s">
        <v>6880</v>
      </c>
      <c r="M2217" t="s">
        <v>7671</v>
      </c>
      <c r="N2217">
        <f t="shared" si="34"/>
        <v>25</v>
      </c>
      <c r="O2217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Assen city, in 2017?</v>
      </c>
    </row>
    <row r="2218" spans="1:15" x14ac:dyDescent="0.3">
      <c r="A2218" t="s">
        <v>5138</v>
      </c>
      <c r="B2218" t="s">
        <v>5139</v>
      </c>
      <c r="C2218" t="s">
        <v>8</v>
      </c>
      <c r="D2218" t="s">
        <v>3881</v>
      </c>
      <c r="E2218" t="s">
        <v>7672</v>
      </c>
      <c r="F2218" t="s">
        <v>5240</v>
      </c>
      <c r="G2218">
        <f>ROUND(city_populationInYear[[#This Row],[value]],2)</f>
        <v>91921</v>
      </c>
      <c r="H2218" t="s">
        <v>7670</v>
      </c>
      <c r="I2218" t="s">
        <v>3985</v>
      </c>
      <c r="J2218" t="s">
        <v>2780</v>
      </c>
      <c r="K2218" t="s">
        <v>1194</v>
      </c>
      <c r="L2218" t="s">
        <v>5141</v>
      </c>
      <c r="M2218" t="s">
        <v>7671</v>
      </c>
      <c r="N2218">
        <f t="shared" si="34"/>
        <v>8</v>
      </c>
      <c r="O2218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Avignon city, in 2017?</v>
      </c>
    </row>
    <row r="2219" spans="1:15" x14ac:dyDescent="0.3">
      <c r="A2219" t="s">
        <v>4854</v>
      </c>
      <c r="B2219" t="s">
        <v>4855</v>
      </c>
      <c r="C2219" t="s">
        <v>8</v>
      </c>
      <c r="D2219" t="s">
        <v>3881</v>
      </c>
      <c r="E2219" t="s">
        <v>7672</v>
      </c>
      <c r="F2219" t="s">
        <v>4875</v>
      </c>
      <c r="G2219">
        <f>ROUND(city_populationInYear[[#This Row],[value]],2)</f>
        <v>79514</v>
      </c>
      <c r="H2219" t="s">
        <v>7670</v>
      </c>
      <c r="I2219" t="s">
        <v>3985</v>
      </c>
      <c r="J2219" t="s">
        <v>195</v>
      </c>
      <c r="K2219" t="s">
        <v>1194</v>
      </c>
      <c r="L2219" t="s">
        <v>4857</v>
      </c>
      <c r="M2219" t="s">
        <v>7671</v>
      </c>
      <c r="N2219">
        <f t="shared" si="34"/>
        <v>22</v>
      </c>
      <c r="O2219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Avilés city, in 2017?</v>
      </c>
    </row>
    <row r="2220" spans="1:15" x14ac:dyDescent="0.3">
      <c r="A2220" t="s">
        <v>5653</v>
      </c>
      <c r="B2220" t="s">
        <v>5654</v>
      </c>
      <c r="C2220" t="s">
        <v>8</v>
      </c>
      <c r="D2220" t="s">
        <v>3881</v>
      </c>
      <c r="E2220" t="s">
        <v>7672</v>
      </c>
      <c r="F2220" t="s">
        <v>5662</v>
      </c>
      <c r="G2220">
        <f>ROUND(city_populationInYear[[#This Row],[value]],2)</f>
        <v>53856</v>
      </c>
      <c r="H2220" t="s">
        <v>7670</v>
      </c>
      <c r="I2220" t="s">
        <v>3985</v>
      </c>
      <c r="J2220" t="s">
        <v>783</v>
      </c>
      <c r="K2220" t="s">
        <v>1194</v>
      </c>
      <c r="L2220" t="s">
        <v>5656</v>
      </c>
      <c r="M2220" t="s">
        <v>7671</v>
      </c>
      <c r="N2220">
        <f t="shared" si="34"/>
        <v>7</v>
      </c>
      <c r="O2220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Bad Salzuflen city, in 2017?</v>
      </c>
    </row>
    <row r="2221" spans="1:15" x14ac:dyDescent="0.3">
      <c r="A2221" t="s">
        <v>7251</v>
      </c>
      <c r="B2221" t="s">
        <v>7252</v>
      </c>
      <c r="C2221" t="s">
        <v>8</v>
      </c>
      <c r="D2221" t="s">
        <v>3881</v>
      </c>
      <c r="E2221" t="s">
        <v>7672</v>
      </c>
      <c r="F2221" t="s">
        <v>7271</v>
      </c>
      <c r="G2221">
        <f>ROUND(city_populationInYear[[#This Row],[value]],2)</f>
        <v>150543</v>
      </c>
      <c r="H2221" t="s">
        <v>7670</v>
      </c>
      <c r="I2221" t="s">
        <v>3985</v>
      </c>
      <c r="J2221" t="s">
        <v>5842</v>
      </c>
      <c r="K2221" t="s">
        <v>1194</v>
      </c>
      <c r="L2221" t="s">
        <v>7254</v>
      </c>
      <c r="M2221" t="s">
        <v>7671</v>
      </c>
      <c r="N2221">
        <f t="shared" si="34"/>
        <v>23</v>
      </c>
      <c r="O2221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Badajoz city, in 2017?</v>
      </c>
    </row>
    <row r="2222" spans="1:15" x14ac:dyDescent="0.3">
      <c r="A2222" t="s">
        <v>6241</v>
      </c>
      <c r="B2222" t="s">
        <v>6242</v>
      </c>
      <c r="C2222" t="s">
        <v>8</v>
      </c>
      <c r="D2222" t="s">
        <v>3881</v>
      </c>
      <c r="E2222" t="s">
        <v>7672</v>
      </c>
      <c r="F2222" t="s">
        <v>6243</v>
      </c>
      <c r="G2222">
        <f>ROUND(city_populationInYear[[#This Row],[value]],2)</f>
        <v>324198</v>
      </c>
      <c r="H2222" t="s">
        <v>7670</v>
      </c>
      <c r="I2222" t="s">
        <v>3985</v>
      </c>
      <c r="J2222" t="s">
        <v>3698</v>
      </c>
      <c r="K2222" t="s">
        <v>1194</v>
      </c>
      <c r="L2222" t="s">
        <v>6244</v>
      </c>
      <c r="M2222" t="s">
        <v>7671</v>
      </c>
      <c r="N2222">
        <f t="shared" si="34"/>
        <v>6</v>
      </c>
      <c r="O2222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Bari city, in 2017?</v>
      </c>
    </row>
    <row r="2223" spans="1:15" x14ac:dyDescent="0.3">
      <c r="A2223" t="s">
        <v>6895</v>
      </c>
      <c r="B2223" t="s">
        <v>6896</v>
      </c>
      <c r="C2223" t="s">
        <v>8</v>
      </c>
      <c r="D2223" t="s">
        <v>3881</v>
      </c>
      <c r="E2223" t="s">
        <v>7672</v>
      </c>
      <c r="F2223" t="s">
        <v>6897</v>
      </c>
      <c r="G2223">
        <f>ROUND(city_populationInYear[[#This Row],[value]],2)</f>
        <v>120287</v>
      </c>
      <c r="H2223" t="s">
        <v>7670</v>
      </c>
      <c r="I2223" t="s">
        <v>3985</v>
      </c>
      <c r="J2223" t="s">
        <v>4999</v>
      </c>
      <c r="K2223" t="s">
        <v>1194</v>
      </c>
      <c r="L2223" t="s">
        <v>6898</v>
      </c>
      <c r="M2223" t="s">
        <v>7671</v>
      </c>
      <c r="N2223">
        <f t="shared" si="34"/>
        <v>8</v>
      </c>
      <c r="O2223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Bergamo city, in 2017?</v>
      </c>
    </row>
    <row r="2224" spans="1:15" x14ac:dyDescent="0.3">
      <c r="A2224" t="s">
        <v>3890</v>
      </c>
      <c r="B2224" t="s">
        <v>3891</v>
      </c>
      <c r="C2224" t="s">
        <v>8</v>
      </c>
      <c r="D2224" t="s">
        <v>3881</v>
      </c>
      <c r="E2224" t="s">
        <v>7672</v>
      </c>
      <c r="F2224" t="s">
        <v>3994</v>
      </c>
      <c r="G2224">
        <f>ROUND(city_populationInYear[[#This Row],[value]],2)</f>
        <v>133798</v>
      </c>
      <c r="H2224" t="s">
        <v>7670</v>
      </c>
      <c r="I2224" t="s">
        <v>3985</v>
      </c>
      <c r="J2224" t="s">
        <v>3503</v>
      </c>
      <c r="K2224" t="s">
        <v>1194</v>
      </c>
      <c r="L2224" t="s">
        <v>3893</v>
      </c>
      <c r="M2224" t="s">
        <v>7671</v>
      </c>
      <c r="N2224">
        <f t="shared" si="34"/>
        <v>55</v>
      </c>
      <c r="O2224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Bern city, in 2017?</v>
      </c>
    </row>
    <row r="2225" spans="1:15" x14ac:dyDescent="0.3">
      <c r="A2225" t="s">
        <v>6924</v>
      </c>
      <c r="B2225" t="s">
        <v>6925</v>
      </c>
      <c r="C2225" t="s">
        <v>8</v>
      </c>
      <c r="D2225" t="s">
        <v>3881</v>
      </c>
      <c r="E2225" t="s">
        <v>7672</v>
      </c>
      <c r="F2225" t="s">
        <v>6926</v>
      </c>
      <c r="G2225">
        <f>ROUND(city_populationInYear[[#This Row],[value]],2)</f>
        <v>297288</v>
      </c>
      <c r="H2225" t="s">
        <v>7670</v>
      </c>
      <c r="I2225" t="s">
        <v>3985</v>
      </c>
      <c r="J2225" t="s">
        <v>942</v>
      </c>
      <c r="K2225" t="s">
        <v>1194</v>
      </c>
      <c r="L2225" t="s">
        <v>6927</v>
      </c>
      <c r="M2225" t="s">
        <v>7671</v>
      </c>
      <c r="N2225">
        <f t="shared" si="34"/>
        <v>3</v>
      </c>
      <c r="O2225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Białystok city, in 2017?</v>
      </c>
    </row>
    <row r="2226" spans="1:15" x14ac:dyDescent="0.3">
      <c r="A2226" t="s">
        <v>4984</v>
      </c>
      <c r="B2226" t="s">
        <v>4985</v>
      </c>
      <c r="C2226" t="s">
        <v>8</v>
      </c>
      <c r="D2226" t="s">
        <v>3881</v>
      </c>
      <c r="E2226" t="s">
        <v>7672</v>
      </c>
      <c r="F2226" t="s">
        <v>4986</v>
      </c>
      <c r="G2226">
        <f>ROUND(city_populationInYear[[#This Row],[value]],2)</f>
        <v>1137100</v>
      </c>
      <c r="H2226" t="s">
        <v>7670</v>
      </c>
      <c r="I2226" t="s">
        <v>3985</v>
      </c>
      <c r="J2226" t="s">
        <v>4619</v>
      </c>
      <c r="K2226" t="s">
        <v>1194</v>
      </c>
      <c r="L2226" t="s">
        <v>4987</v>
      </c>
      <c r="M2226" t="s">
        <v>7671</v>
      </c>
      <c r="N2226">
        <f t="shared" si="34"/>
        <v>11</v>
      </c>
      <c r="O2226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Birmingham city, in 2017?</v>
      </c>
    </row>
    <row r="2227" spans="1:15" x14ac:dyDescent="0.3">
      <c r="A2227" t="s">
        <v>7623</v>
      </c>
      <c r="B2227" t="s">
        <v>7624</v>
      </c>
      <c r="C2227" t="s">
        <v>8</v>
      </c>
      <c r="D2227" t="s">
        <v>3881</v>
      </c>
      <c r="E2227" t="s">
        <v>7672</v>
      </c>
      <c r="F2227" t="s">
        <v>7666</v>
      </c>
      <c r="G2227">
        <f>ROUND(city_populationInYear[[#This Row],[value]],2)</f>
        <v>6701</v>
      </c>
      <c r="H2227" t="s">
        <v>7670</v>
      </c>
      <c r="I2227" t="s">
        <v>3985</v>
      </c>
      <c r="J2227" t="s">
        <v>84</v>
      </c>
      <c r="K2227" t="s">
        <v>1194</v>
      </c>
      <c r="L2227" t="s">
        <v>7626</v>
      </c>
      <c r="M2227" t="s">
        <v>7671</v>
      </c>
      <c r="N2227">
        <f t="shared" si="34"/>
        <v>8</v>
      </c>
      <c r="O2227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Böhlen city, in 2017?</v>
      </c>
    </row>
    <row r="2228" spans="1:15" x14ac:dyDescent="0.3">
      <c r="A2228" t="s">
        <v>4616</v>
      </c>
      <c r="B2228" t="s">
        <v>4617</v>
      </c>
      <c r="C2228" t="s">
        <v>8</v>
      </c>
      <c r="D2228" t="s">
        <v>3881</v>
      </c>
      <c r="E2228" t="s">
        <v>7672</v>
      </c>
      <c r="F2228" t="s">
        <v>4652</v>
      </c>
      <c r="G2228">
        <f>ROUND(city_populationInYear[[#This Row],[value]],2)</f>
        <v>327919</v>
      </c>
      <c r="H2228" t="s">
        <v>7670</v>
      </c>
      <c r="I2228" t="s">
        <v>3985</v>
      </c>
      <c r="J2228" t="s">
        <v>4619</v>
      </c>
      <c r="K2228" t="s">
        <v>1194</v>
      </c>
      <c r="L2228" t="s">
        <v>4620</v>
      </c>
      <c r="M2228" t="s">
        <v>7671</v>
      </c>
      <c r="N2228">
        <f t="shared" si="34"/>
        <v>17</v>
      </c>
      <c r="O2228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Bonn city, in 2017?</v>
      </c>
    </row>
    <row r="2229" spans="1:15" x14ac:dyDescent="0.3">
      <c r="A2229" t="s">
        <v>5990</v>
      </c>
      <c r="B2229" t="s">
        <v>5991</v>
      </c>
      <c r="C2229" t="s">
        <v>8</v>
      </c>
      <c r="D2229" t="s">
        <v>3881</v>
      </c>
      <c r="E2229" t="s">
        <v>7672</v>
      </c>
      <c r="F2229" t="s">
        <v>6000</v>
      </c>
      <c r="G2229">
        <f>ROUND(city_populationInYear[[#This Row],[value]],2)</f>
        <v>44144</v>
      </c>
      <c r="H2229" t="s">
        <v>7670</v>
      </c>
      <c r="I2229" t="s">
        <v>3985</v>
      </c>
      <c r="J2229" t="s">
        <v>300</v>
      </c>
      <c r="K2229" t="s">
        <v>1194</v>
      </c>
      <c r="L2229" t="s">
        <v>5993</v>
      </c>
      <c r="M2229" t="s">
        <v>7671</v>
      </c>
      <c r="N2229">
        <f t="shared" si="34"/>
        <v>7</v>
      </c>
      <c r="O2229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Brühl city, in 2017?</v>
      </c>
    </row>
    <row r="2230" spans="1:15" x14ac:dyDescent="0.3">
      <c r="A2230" t="s">
        <v>5010</v>
      </c>
      <c r="B2230" t="s">
        <v>5011</v>
      </c>
      <c r="C2230" t="s">
        <v>8</v>
      </c>
      <c r="D2230" t="s">
        <v>3881</v>
      </c>
      <c r="E2230" t="s">
        <v>7672</v>
      </c>
      <c r="F2230" t="s">
        <v>5050</v>
      </c>
      <c r="G2230">
        <f>ROUND(city_populationInYear[[#This Row],[value]],2)</f>
        <v>248023</v>
      </c>
      <c r="H2230" t="s">
        <v>7670</v>
      </c>
      <c r="I2230" t="s">
        <v>3985</v>
      </c>
      <c r="J2230" t="s">
        <v>293</v>
      </c>
      <c r="K2230" t="s">
        <v>1194</v>
      </c>
      <c r="L2230" t="s">
        <v>5013</v>
      </c>
      <c r="M2230" t="s">
        <v>7671</v>
      </c>
      <c r="N2230">
        <f t="shared" si="34"/>
        <v>13</v>
      </c>
      <c r="O2230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Brunswick city, in 2017?</v>
      </c>
    </row>
    <row r="2231" spans="1:15" x14ac:dyDescent="0.3">
      <c r="A2231" t="s">
        <v>7502</v>
      </c>
      <c r="B2231" t="s">
        <v>7503</v>
      </c>
      <c r="C2231" t="s">
        <v>8</v>
      </c>
      <c r="D2231" t="s">
        <v>3881</v>
      </c>
      <c r="E2231" t="s">
        <v>7672</v>
      </c>
      <c r="F2231" t="s">
        <v>7508</v>
      </c>
      <c r="G2231">
        <f>ROUND(city_populationInYear[[#This Row],[value]],2)</f>
        <v>4867</v>
      </c>
      <c r="H2231" t="s">
        <v>7670</v>
      </c>
      <c r="I2231" t="s">
        <v>3985</v>
      </c>
      <c r="J2231" t="s">
        <v>84</v>
      </c>
      <c r="K2231" t="s">
        <v>1194</v>
      </c>
      <c r="L2231" t="s">
        <v>7505</v>
      </c>
      <c r="M2231" t="s">
        <v>7671</v>
      </c>
      <c r="N2231">
        <f t="shared" si="34"/>
        <v>7</v>
      </c>
      <c r="O2231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Büsum city, in 2017?</v>
      </c>
    </row>
    <row r="2232" spans="1:15" x14ac:dyDescent="0.3">
      <c r="A2232" t="s">
        <v>5116</v>
      </c>
      <c r="B2232" t="s">
        <v>5117</v>
      </c>
      <c r="C2232" t="s">
        <v>8</v>
      </c>
      <c r="D2232" t="s">
        <v>3881</v>
      </c>
      <c r="E2232" t="s">
        <v>7672</v>
      </c>
      <c r="F2232" t="s">
        <v>5189</v>
      </c>
      <c r="G2232">
        <f>ROUND(city_populationInYear[[#This Row],[value]],2)</f>
        <v>73911</v>
      </c>
      <c r="H2232" t="s">
        <v>7670</v>
      </c>
      <c r="I2232" t="s">
        <v>3985</v>
      </c>
      <c r="J2232" t="s">
        <v>2777</v>
      </c>
      <c r="K2232" t="s">
        <v>1194</v>
      </c>
      <c r="L2232" t="s">
        <v>5118</v>
      </c>
      <c r="M2232" t="s">
        <v>7671</v>
      </c>
      <c r="N2232">
        <f t="shared" si="34"/>
        <v>7</v>
      </c>
      <c r="O2232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Calais city, in 2017?</v>
      </c>
    </row>
    <row r="2233" spans="1:15" x14ac:dyDescent="0.3">
      <c r="A2233" t="s">
        <v>7081</v>
      </c>
      <c r="B2233" t="s">
        <v>7082</v>
      </c>
      <c r="C2233" t="s">
        <v>8</v>
      </c>
      <c r="D2233" t="s">
        <v>3881</v>
      </c>
      <c r="E2233" t="s">
        <v>7672</v>
      </c>
      <c r="F2233" t="s">
        <v>7083</v>
      </c>
      <c r="G2233">
        <f>ROUND(city_populationInYear[[#This Row],[value]],2)</f>
        <v>34537</v>
      </c>
      <c r="H2233" t="s">
        <v>7670</v>
      </c>
      <c r="I2233" t="s">
        <v>3985</v>
      </c>
      <c r="J2233" t="s">
        <v>48</v>
      </c>
      <c r="K2233" t="s">
        <v>1194</v>
      </c>
      <c r="L2233" t="s">
        <v>7084</v>
      </c>
      <c r="M2233" t="s">
        <v>7671</v>
      </c>
      <c r="N2233">
        <f t="shared" si="34"/>
        <v>1</v>
      </c>
      <c r="O2233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Cañete city, in 2017?</v>
      </c>
    </row>
    <row r="2234" spans="1:15" x14ac:dyDescent="0.3">
      <c r="A2234" t="s">
        <v>5336</v>
      </c>
      <c r="B2234" t="s">
        <v>5337</v>
      </c>
      <c r="C2234" t="s">
        <v>8</v>
      </c>
      <c r="D2234" t="s">
        <v>3881</v>
      </c>
      <c r="E2234" t="s">
        <v>7672</v>
      </c>
      <c r="F2234" t="s">
        <v>5343</v>
      </c>
      <c r="G2234">
        <f>ROUND(city_populationInYear[[#This Row],[value]],2)</f>
        <v>62737</v>
      </c>
      <c r="H2234" t="s">
        <v>7670</v>
      </c>
      <c r="I2234" t="s">
        <v>3985</v>
      </c>
      <c r="J2234" t="s">
        <v>4489</v>
      </c>
      <c r="K2234" t="s">
        <v>1194</v>
      </c>
      <c r="L2234" t="s">
        <v>5339</v>
      </c>
      <c r="M2234" t="s">
        <v>7671</v>
      </c>
      <c r="N2234">
        <f t="shared" si="34"/>
        <v>4</v>
      </c>
      <c r="O2234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Carrara city, in 2017?</v>
      </c>
    </row>
    <row r="2235" spans="1:15" x14ac:dyDescent="0.3">
      <c r="A2235" t="s">
        <v>5164</v>
      </c>
      <c r="B2235" t="s">
        <v>5165</v>
      </c>
      <c r="C2235" t="s">
        <v>8</v>
      </c>
      <c r="D2235" t="s">
        <v>3881</v>
      </c>
      <c r="E2235" t="s">
        <v>7672</v>
      </c>
      <c r="F2235" t="s">
        <v>5244</v>
      </c>
      <c r="G2235">
        <f>ROUND(city_populationInYear[[#This Row],[value]],2)</f>
        <v>66164</v>
      </c>
      <c r="H2235" t="s">
        <v>7670</v>
      </c>
      <c r="I2235" t="s">
        <v>3985</v>
      </c>
      <c r="J2235" t="s">
        <v>195</v>
      </c>
      <c r="K2235" t="s">
        <v>1194</v>
      </c>
      <c r="L2235" t="s">
        <v>5167</v>
      </c>
      <c r="M2235" t="s">
        <v>7671</v>
      </c>
      <c r="N2235">
        <f t="shared" si="34"/>
        <v>4</v>
      </c>
      <c r="O2235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Castellammare di Stabia city, in 2017?</v>
      </c>
    </row>
    <row r="2236" spans="1:15" x14ac:dyDescent="0.3">
      <c r="A2236" t="s">
        <v>4862</v>
      </c>
      <c r="B2236" t="s">
        <v>4863</v>
      </c>
      <c r="C2236" t="s">
        <v>8</v>
      </c>
      <c r="D2236" t="s">
        <v>3881</v>
      </c>
      <c r="E2236" t="s">
        <v>7672</v>
      </c>
      <c r="F2236" t="s">
        <v>4938</v>
      </c>
      <c r="G2236">
        <f>ROUND(city_populationInYear[[#This Row],[value]],2)</f>
        <v>169498</v>
      </c>
      <c r="H2236" t="s">
        <v>7670</v>
      </c>
      <c r="I2236" t="s">
        <v>3985</v>
      </c>
      <c r="J2236" t="s">
        <v>183</v>
      </c>
      <c r="K2236" t="s">
        <v>1194</v>
      </c>
      <c r="L2236" t="s">
        <v>4865</v>
      </c>
      <c r="M2236" t="s">
        <v>7671</v>
      </c>
      <c r="N2236">
        <f t="shared" si="34"/>
        <v>23</v>
      </c>
      <c r="O2236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Castelló de la Plana city, in 2017?</v>
      </c>
    </row>
    <row r="2237" spans="1:15" x14ac:dyDescent="0.3">
      <c r="A2237" t="s">
        <v>6891</v>
      </c>
      <c r="B2237" t="s">
        <v>6892</v>
      </c>
      <c r="C2237" t="s">
        <v>8</v>
      </c>
      <c r="D2237" t="s">
        <v>3881</v>
      </c>
      <c r="E2237" t="s">
        <v>7672</v>
      </c>
      <c r="F2237" t="s">
        <v>6976</v>
      </c>
      <c r="G2237">
        <f>ROUND(city_populationInYear[[#This Row],[value]],2)</f>
        <v>1198858</v>
      </c>
      <c r="H2237" t="s">
        <v>7670</v>
      </c>
      <c r="I2237" t="s">
        <v>3985</v>
      </c>
      <c r="J2237" t="s">
        <v>4725</v>
      </c>
      <c r="K2237" t="s">
        <v>1194</v>
      </c>
      <c r="L2237" t="s">
        <v>6893</v>
      </c>
      <c r="M2237" t="s">
        <v>7671</v>
      </c>
      <c r="N2237">
        <f t="shared" si="34"/>
        <v>10</v>
      </c>
      <c r="O2237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Chelyabinsk city, in 2017?</v>
      </c>
    </row>
    <row r="2238" spans="1:15" x14ac:dyDescent="0.3">
      <c r="A2238" t="s">
        <v>7398</v>
      </c>
      <c r="B2238" t="s">
        <v>7399</v>
      </c>
      <c r="C2238" t="s">
        <v>8</v>
      </c>
      <c r="D2238" t="s">
        <v>3881</v>
      </c>
      <c r="E2238" t="s">
        <v>7672</v>
      </c>
      <c r="F2238" t="s">
        <v>7450</v>
      </c>
      <c r="G2238">
        <f>ROUND(city_populationInYear[[#This Row],[value]],2)</f>
        <v>685900</v>
      </c>
      <c r="H2238" t="s">
        <v>7670</v>
      </c>
      <c r="I2238" t="s">
        <v>3985</v>
      </c>
      <c r="J2238" t="s">
        <v>2959</v>
      </c>
      <c r="K2238" t="s">
        <v>1194</v>
      </c>
      <c r="L2238" t="s">
        <v>7401</v>
      </c>
      <c r="M2238" t="s">
        <v>7671</v>
      </c>
      <c r="N2238">
        <f t="shared" si="34"/>
        <v>17</v>
      </c>
      <c r="O2238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Chișinău city, in 2017?</v>
      </c>
    </row>
    <row r="2239" spans="1:15" x14ac:dyDescent="0.3">
      <c r="A2239" t="s">
        <v>5552</v>
      </c>
      <c r="B2239" t="s">
        <v>5553</v>
      </c>
      <c r="C2239" t="s">
        <v>8</v>
      </c>
      <c r="D2239" t="s">
        <v>3881</v>
      </c>
      <c r="E2239" t="s">
        <v>7672</v>
      </c>
      <c r="F2239" t="s">
        <v>5585</v>
      </c>
      <c r="G2239">
        <f>ROUND(city_populationInYear[[#This Row],[value]],2)</f>
        <v>84326</v>
      </c>
      <c r="H2239" t="s">
        <v>7670</v>
      </c>
      <c r="I2239" t="s">
        <v>3985</v>
      </c>
      <c r="J2239" t="s">
        <v>1840</v>
      </c>
      <c r="K2239" t="s">
        <v>1194</v>
      </c>
      <c r="L2239" t="s">
        <v>5554</v>
      </c>
      <c r="M2239" t="s">
        <v>7671</v>
      </c>
      <c r="N2239">
        <f t="shared" si="34"/>
        <v>5</v>
      </c>
      <c r="O2239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Como city, in 2017?</v>
      </c>
    </row>
    <row r="2240" spans="1:15" x14ac:dyDescent="0.3">
      <c r="A2240" t="s">
        <v>6559</v>
      </c>
      <c r="B2240" t="s">
        <v>6560</v>
      </c>
      <c r="C2240" t="s">
        <v>8</v>
      </c>
      <c r="D2240" t="s">
        <v>3881</v>
      </c>
      <c r="E2240" t="s">
        <v>7672</v>
      </c>
      <c r="F2240" t="s">
        <v>6580</v>
      </c>
      <c r="G2240">
        <f>ROUND(city_populationInYear[[#This Row],[value]],2)</f>
        <v>20899</v>
      </c>
      <c r="H2240" t="s">
        <v>7670</v>
      </c>
      <c r="I2240" t="s">
        <v>3985</v>
      </c>
      <c r="J2240" t="s">
        <v>300</v>
      </c>
      <c r="K2240" t="s">
        <v>1194</v>
      </c>
      <c r="L2240" t="s">
        <v>6562</v>
      </c>
      <c r="M2240" t="s">
        <v>7671</v>
      </c>
      <c r="N2240">
        <f t="shared" si="34"/>
        <v>5</v>
      </c>
      <c r="O2240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Coswig city, in 2017?</v>
      </c>
    </row>
    <row r="2241" spans="1:15" x14ac:dyDescent="0.3">
      <c r="A2241" t="s">
        <v>6223</v>
      </c>
      <c r="B2241" t="s">
        <v>6224</v>
      </c>
      <c r="C2241" t="s">
        <v>8</v>
      </c>
      <c r="D2241" t="s">
        <v>3881</v>
      </c>
      <c r="E2241" t="s">
        <v>7672</v>
      </c>
      <c r="F2241" t="s">
        <v>6225</v>
      </c>
      <c r="G2241">
        <f>ROUND(city_populationInYear[[#This Row],[value]],2)</f>
        <v>101036</v>
      </c>
      <c r="H2241" t="s">
        <v>7670</v>
      </c>
      <c r="I2241" t="s">
        <v>3985</v>
      </c>
      <c r="J2241" t="s">
        <v>6226</v>
      </c>
      <c r="K2241" t="s">
        <v>1194</v>
      </c>
      <c r="L2241" t="s">
        <v>6227</v>
      </c>
      <c r="M2241" t="s">
        <v>7671</v>
      </c>
      <c r="N2241">
        <f t="shared" si="34"/>
        <v>11</v>
      </c>
      <c r="O2241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Cottbus city, in 2017?</v>
      </c>
    </row>
    <row r="2242" spans="1:15" x14ac:dyDescent="0.3">
      <c r="A2242" t="s">
        <v>4515</v>
      </c>
      <c r="B2242" t="s">
        <v>4516</v>
      </c>
      <c r="C2242" t="s">
        <v>8</v>
      </c>
      <c r="D2242" t="s">
        <v>3881</v>
      </c>
      <c r="E2242" t="s">
        <v>7672</v>
      </c>
      <c r="F2242" t="s">
        <v>4551</v>
      </c>
      <c r="G2242">
        <f>ROUND(city_populationInYear[[#This Row],[value]],2)</f>
        <v>67489</v>
      </c>
      <c r="H2242" t="s">
        <v>7670</v>
      </c>
      <c r="I2242" t="s">
        <v>3985</v>
      </c>
      <c r="J2242" t="s">
        <v>783</v>
      </c>
      <c r="K2242" t="s">
        <v>1194</v>
      </c>
      <c r="L2242" t="s">
        <v>4518</v>
      </c>
      <c r="M2242" t="s">
        <v>7671</v>
      </c>
      <c r="N2242">
        <f t="shared" ref="N2242:N2305" si="35">COUNTIF(B:B,B2242)</f>
        <v>6</v>
      </c>
      <c r="O2242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Dinslaken city, in 2017?</v>
      </c>
    </row>
    <row r="2243" spans="1:15" x14ac:dyDescent="0.3">
      <c r="A2243" t="s">
        <v>7000</v>
      </c>
      <c r="B2243" t="s">
        <v>7001</v>
      </c>
      <c r="C2243" t="s">
        <v>8</v>
      </c>
      <c r="D2243" t="s">
        <v>3881</v>
      </c>
      <c r="E2243" t="s">
        <v>7672</v>
      </c>
      <c r="F2243" t="s">
        <v>7047</v>
      </c>
      <c r="G2243">
        <f>ROUND(city_populationInYear[[#This Row],[value]],2)</f>
        <v>93004</v>
      </c>
      <c r="H2243" t="s">
        <v>7670</v>
      </c>
      <c r="I2243" t="s">
        <v>3985</v>
      </c>
      <c r="J2243" t="s">
        <v>2401</v>
      </c>
      <c r="K2243" t="s">
        <v>1194</v>
      </c>
      <c r="L2243" t="s">
        <v>7003</v>
      </c>
      <c r="M2243" t="s">
        <v>7671</v>
      </c>
      <c r="N2243">
        <f t="shared" si="35"/>
        <v>59</v>
      </c>
      <c r="O2243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Esslingen am Neckar city, in 2017?</v>
      </c>
    </row>
    <row r="2244" spans="1:15" x14ac:dyDescent="0.3">
      <c r="A2244" t="s">
        <v>5293</v>
      </c>
      <c r="B2244" t="s">
        <v>5294</v>
      </c>
      <c r="C2244" t="s">
        <v>8</v>
      </c>
      <c r="D2244" t="s">
        <v>3881</v>
      </c>
      <c r="E2244" t="s">
        <v>7672</v>
      </c>
      <c r="F2244" t="s">
        <v>5295</v>
      </c>
      <c r="G2244">
        <f>ROUND(city_populationInYear[[#This Row],[value]],2)</f>
        <v>132009</v>
      </c>
      <c r="H2244" t="s">
        <v>7670</v>
      </c>
      <c r="I2244" t="s">
        <v>3985</v>
      </c>
      <c r="J2244" t="s">
        <v>1840</v>
      </c>
      <c r="K2244" t="s">
        <v>1194</v>
      </c>
      <c r="L2244" t="s">
        <v>5296</v>
      </c>
      <c r="M2244" t="s">
        <v>7671</v>
      </c>
      <c r="N2244">
        <f t="shared" si="35"/>
        <v>4</v>
      </c>
      <c r="O2244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Ferrara city, in 2017?</v>
      </c>
    </row>
    <row r="2245" spans="1:15" x14ac:dyDescent="0.3">
      <c r="A2245" t="s">
        <v>5278</v>
      </c>
      <c r="B2245" t="s">
        <v>5279</v>
      </c>
      <c r="C2245" t="s">
        <v>8</v>
      </c>
      <c r="D2245" t="s">
        <v>3881</v>
      </c>
      <c r="E2245" t="s">
        <v>7672</v>
      </c>
      <c r="F2245" t="s">
        <v>5287</v>
      </c>
      <c r="G2245">
        <f>ROUND(city_populationInYear[[#This Row],[value]],2)</f>
        <v>117946</v>
      </c>
      <c r="H2245" t="s">
        <v>7670</v>
      </c>
      <c r="I2245" t="s">
        <v>3985</v>
      </c>
      <c r="J2245" t="s">
        <v>3871</v>
      </c>
      <c r="K2245" t="s">
        <v>1194</v>
      </c>
      <c r="L2245" t="s">
        <v>5281</v>
      </c>
      <c r="M2245" t="s">
        <v>7671</v>
      </c>
      <c r="N2245">
        <f t="shared" si="35"/>
        <v>5</v>
      </c>
      <c r="O2245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Forlì city, in 2017?</v>
      </c>
    </row>
    <row r="2246" spans="1:15" x14ac:dyDescent="0.3">
      <c r="A2246" t="s">
        <v>4486</v>
      </c>
      <c r="B2246" t="s">
        <v>4487</v>
      </c>
      <c r="C2246" t="s">
        <v>8</v>
      </c>
      <c r="D2246" t="s">
        <v>3881</v>
      </c>
      <c r="E2246" t="s">
        <v>7672</v>
      </c>
      <c r="F2246" t="s">
        <v>4610</v>
      </c>
      <c r="G2246">
        <f>ROUND(city_populationInYear[[#This Row],[value]],2)</f>
        <v>58237</v>
      </c>
      <c r="H2246" t="s">
        <v>7670</v>
      </c>
      <c r="I2246" t="s">
        <v>3985</v>
      </c>
      <c r="J2246" t="s">
        <v>4489</v>
      </c>
      <c r="K2246" t="s">
        <v>1194</v>
      </c>
      <c r="L2246" t="s">
        <v>4490</v>
      </c>
      <c r="M2246" t="s">
        <v>7671</v>
      </c>
      <c r="N2246">
        <f t="shared" si="35"/>
        <v>13</v>
      </c>
      <c r="O2246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Frankfurt an der Oder city, in 2017?</v>
      </c>
    </row>
    <row r="2247" spans="1:15" x14ac:dyDescent="0.3">
      <c r="A2247" t="s">
        <v>5630</v>
      </c>
      <c r="B2247" t="s">
        <v>5631</v>
      </c>
      <c r="C2247" t="s">
        <v>8</v>
      </c>
      <c r="D2247" t="s">
        <v>3881</v>
      </c>
      <c r="E2247" t="s">
        <v>7672</v>
      </c>
      <c r="F2247" t="s">
        <v>4505</v>
      </c>
      <c r="G2247">
        <f>ROUND(city_populationInYear[[#This Row],[value]],2)</f>
        <v>60088</v>
      </c>
      <c r="H2247" t="s">
        <v>7670</v>
      </c>
      <c r="I2247" t="s">
        <v>3985</v>
      </c>
      <c r="J2247" t="s">
        <v>33</v>
      </c>
      <c r="K2247" t="s">
        <v>1194</v>
      </c>
      <c r="L2247" t="s">
        <v>5633</v>
      </c>
      <c r="M2247" t="s">
        <v>7671</v>
      </c>
      <c r="N2247">
        <f t="shared" si="35"/>
        <v>60</v>
      </c>
      <c r="O2247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Friedrichshafen city, in 2017?</v>
      </c>
    </row>
    <row r="2248" spans="1:15" x14ac:dyDescent="0.3">
      <c r="A2248" t="s">
        <v>6484</v>
      </c>
      <c r="B2248" t="s">
        <v>6485</v>
      </c>
      <c r="C2248" t="s">
        <v>8</v>
      </c>
      <c r="D2248" t="s">
        <v>3881</v>
      </c>
      <c r="E2248" t="s">
        <v>7672</v>
      </c>
      <c r="F2248" t="s">
        <v>6584</v>
      </c>
      <c r="G2248">
        <f>ROUND(city_populationInYear[[#This Row],[value]],2)</f>
        <v>95186</v>
      </c>
      <c r="H2248" t="s">
        <v>7670</v>
      </c>
      <c r="I2248" t="s">
        <v>3985</v>
      </c>
      <c r="J2248" t="s">
        <v>38</v>
      </c>
      <c r="K2248" t="s">
        <v>1194</v>
      </c>
      <c r="L2248" t="s">
        <v>6487</v>
      </c>
      <c r="M2248" t="s">
        <v>7671</v>
      </c>
      <c r="N2248">
        <f t="shared" si="35"/>
        <v>52</v>
      </c>
      <c r="O2248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Gatchina city, in 2017?</v>
      </c>
    </row>
    <row r="2249" spans="1:15" x14ac:dyDescent="0.3">
      <c r="A2249" t="s">
        <v>5634</v>
      </c>
      <c r="B2249" t="s">
        <v>5635</v>
      </c>
      <c r="C2249" t="s">
        <v>8</v>
      </c>
      <c r="D2249" t="s">
        <v>3881</v>
      </c>
      <c r="E2249" t="s">
        <v>7672</v>
      </c>
      <c r="F2249" t="s">
        <v>5645</v>
      </c>
      <c r="G2249">
        <f>ROUND(city_populationInYear[[#This Row],[value]],2)</f>
        <v>621020</v>
      </c>
      <c r="H2249" t="s">
        <v>7670</v>
      </c>
      <c r="I2249" t="s">
        <v>3985</v>
      </c>
      <c r="J2249" t="s">
        <v>5018</v>
      </c>
      <c r="K2249" t="s">
        <v>1194</v>
      </c>
      <c r="L2249" t="s">
        <v>5637</v>
      </c>
      <c r="M2249" t="s">
        <v>7671</v>
      </c>
      <c r="N2249">
        <f t="shared" si="35"/>
        <v>8</v>
      </c>
      <c r="O2249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Glasgow city, in 2017?</v>
      </c>
    </row>
    <row r="2250" spans="1:15" x14ac:dyDescent="0.3">
      <c r="A2250" t="s">
        <v>6899</v>
      </c>
      <c r="B2250" t="s">
        <v>6900</v>
      </c>
      <c r="C2250" t="s">
        <v>8</v>
      </c>
      <c r="D2250" t="s">
        <v>3881</v>
      </c>
      <c r="E2250" t="s">
        <v>7672</v>
      </c>
      <c r="F2250" t="s">
        <v>6982</v>
      </c>
      <c r="G2250">
        <f>ROUND(city_populationInYear[[#This Row],[value]],2)</f>
        <v>200952</v>
      </c>
      <c r="H2250" t="s">
        <v>7670</v>
      </c>
      <c r="I2250" t="s">
        <v>3985</v>
      </c>
      <c r="J2250" t="s">
        <v>1840</v>
      </c>
      <c r="K2250" t="s">
        <v>1194</v>
      </c>
      <c r="L2250" t="s">
        <v>6902</v>
      </c>
      <c r="M2250" t="s">
        <v>7671</v>
      </c>
      <c r="N2250">
        <f t="shared" si="35"/>
        <v>4</v>
      </c>
      <c r="O2250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Groningen city, in 2017?</v>
      </c>
    </row>
    <row r="2251" spans="1:15" x14ac:dyDescent="0.3">
      <c r="A2251" t="s">
        <v>6997</v>
      </c>
      <c r="B2251" t="s">
        <v>6998</v>
      </c>
      <c r="C2251" t="s">
        <v>8</v>
      </c>
      <c r="D2251" t="s">
        <v>3881</v>
      </c>
      <c r="E2251" t="s">
        <v>7672</v>
      </c>
      <c r="F2251" t="s">
        <v>7063</v>
      </c>
      <c r="G2251">
        <f>ROUND(city_populationInYear[[#This Row],[value]],2)</f>
        <v>99315</v>
      </c>
      <c r="H2251" t="s">
        <v>7670</v>
      </c>
      <c r="I2251" t="s">
        <v>3985</v>
      </c>
      <c r="J2251" t="s">
        <v>121</v>
      </c>
      <c r="K2251" t="s">
        <v>1194</v>
      </c>
      <c r="L2251" t="s">
        <v>6999</v>
      </c>
      <c r="M2251" t="s">
        <v>7671</v>
      </c>
      <c r="N2251">
        <f t="shared" si="35"/>
        <v>7</v>
      </c>
      <c r="O2251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Gütersloh city, in 2017?</v>
      </c>
    </row>
    <row r="2252" spans="1:15" x14ac:dyDescent="0.3">
      <c r="A2252" t="s">
        <v>4036</v>
      </c>
      <c r="B2252" t="s">
        <v>4037</v>
      </c>
      <c r="C2252" t="s">
        <v>8</v>
      </c>
      <c r="D2252" t="s">
        <v>3881</v>
      </c>
      <c r="E2252" t="s">
        <v>7672</v>
      </c>
      <c r="F2252" t="s">
        <v>4106</v>
      </c>
      <c r="G2252">
        <f>ROUND(city_populationInYear[[#This Row],[value]],2)</f>
        <v>80802</v>
      </c>
      <c r="H2252" t="s">
        <v>7670</v>
      </c>
      <c r="I2252" t="s">
        <v>3985</v>
      </c>
      <c r="J2252" t="s">
        <v>121</v>
      </c>
      <c r="K2252" t="s">
        <v>1194</v>
      </c>
      <c r="L2252" t="s">
        <v>4039</v>
      </c>
      <c r="M2252" t="s">
        <v>7671</v>
      </c>
      <c r="N2252">
        <f t="shared" si="35"/>
        <v>24</v>
      </c>
      <c r="O2252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Hengelo city, in 2017?</v>
      </c>
    </row>
    <row r="2253" spans="1:15" x14ac:dyDescent="0.3">
      <c r="A2253" t="s">
        <v>5180</v>
      </c>
      <c r="B2253" t="s">
        <v>5181</v>
      </c>
      <c r="C2253" t="s">
        <v>8</v>
      </c>
      <c r="D2253" t="s">
        <v>3881</v>
      </c>
      <c r="E2253" t="s">
        <v>7672</v>
      </c>
      <c r="F2253" t="s">
        <v>5188</v>
      </c>
      <c r="G2253">
        <f>ROUND(city_populationInYear[[#This Row],[value]],2)</f>
        <v>3297</v>
      </c>
      <c r="H2253" t="s">
        <v>7670</v>
      </c>
      <c r="I2253" t="s">
        <v>3985</v>
      </c>
      <c r="J2253" t="s">
        <v>52</v>
      </c>
      <c r="K2253" t="s">
        <v>1194</v>
      </c>
      <c r="L2253" t="s">
        <v>5183</v>
      </c>
      <c r="M2253" t="s">
        <v>7671</v>
      </c>
      <c r="N2253">
        <f t="shared" si="35"/>
        <v>5</v>
      </c>
      <c r="O2253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Hohnstein city, in 2017?</v>
      </c>
    </row>
    <row r="2254" spans="1:15" x14ac:dyDescent="0.3">
      <c r="A2254" t="s">
        <v>6475</v>
      </c>
      <c r="B2254" t="s">
        <v>6476</v>
      </c>
      <c r="C2254" t="s">
        <v>8</v>
      </c>
      <c r="D2254" t="s">
        <v>3881</v>
      </c>
      <c r="E2254" t="s">
        <v>7672</v>
      </c>
      <c r="F2254" t="s">
        <v>6564</v>
      </c>
      <c r="G2254">
        <f>ROUND(city_populationInYear[[#This Row],[value]],2)</f>
        <v>7409800</v>
      </c>
      <c r="H2254" t="s">
        <v>7670</v>
      </c>
      <c r="I2254" t="s">
        <v>3985</v>
      </c>
      <c r="J2254" t="s">
        <v>6478</v>
      </c>
      <c r="K2254" t="s">
        <v>1194</v>
      </c>
      <c r="L2254" t="s">
        <v>6479</v>
      </c>
      <c r="M2254" t="s">
        <v>7671</v>
      </c>
      <c r="N2254">
        <f t="shared" si="35"/>
        <v>15</v>
      </c>
      <c r="O2254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Hong Kong city, in 2017?</v>
      </c>
    </row>
    <row r="2255" spans="1:15" x14ac:dyDescent="0.3">
      <c r="A2255" t="s">
        <v>5941</v>
      </c>
      <c r="B2255" t="s">
        <v>5942</v>
      </c>
      <c r="C2255" t="s">
        <v>8</v>
      </c>
      <c r="D2255" t="s">
        <v>3881</v>
      </c>
      <c r="E2255" t="s">
        <v>7672</v>
      </c>
      <c r="F2255" t="s">
        <v>5943</v>
      </c>
      <c r="G2255">
        <f>ROUND(city_populationInYear[[#This Row],[value]],2)</f>
        <v>91773</v>
      </c>
      <c r="H2255" t="s">
        <v>7670</v>
      </c>
      <c r="I2255" t="s">
        <v>3985</v>
      </c>
      <c r="J2255" t="s">
        <v>52</v>
      </c>
      <c r="K2255" t="s">
        <v>1194</v>
      </c>
      <c r="L2255" t="s">
        <v>5944</v>
      </c>
      <c r="M2255" t="s">
        <v>7671</v>
      </c>
      <c r="N2255">
        <f t="shared" si="35"/>
        <v>1</v>
      </c>
      <c r="O2255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Hualpén city, in 2017?</v>
      </c>
    </row>
    <row r="2256" spans="1:15" x14ac:dyDescent="0.3">
      <c r="A2256" t="s">
        <v>4027</v>
      </c>
      <c r="B2256" t="s">
        <v>4028</v>
      </c>
      <c r="C2256" t="s">
        <v>8</v>
      </c>
      <c r="D2256" t="s">
        <v>3881</v>
      </c>
      <c r="E2256" t="s">
        <v>7672</v>
      </c>
      <c r="F2256" t="s">
        <v>4096</v>
      </c>
      <c r="G2256">
        <f>ROUND(city_populationInYear[[#This Row],[value]],2)</f>
        <v>34208</v>
      </c>
      <c r="H2256" t="s">
        <v>7670</v>
      </c>
      <c r="I2256" t="s">
        <v>3985</v>
      </c>
      <c r="J2256" t="s">
        <v>395</v>
      </c>
      <c r="K2256" t="s">
        <v>1194</v>
      </c>
      <c r="L2256" t="s">
        <v>4030</v>
      </c>
      <c r="M2256" t="s">
        <v>7671</v>
      </c>
      <c r="N2256">
        <f t="shared" si="35"/>
        <v>24</v>
      </c>
      <c r="O2256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IJsselstein city, in 2017?</v>
      </c>
    </row>
    <row r="2257" spans="1:15" x14ac:dyDescent="0.3">
      <c r="A2257" t="s">
        <v>5839</v>
      </c>
      <c r="B2257" t="s">
        <v>5840</v>
      </c>
      <c r="C2257" t="s">
        <v>8</v>
      </c>
      <c r="D2257" t="s">
        <v>3881</v>
      </c>
      <c r="E2257" t="s">
        <v>7672</v>
      </c>
      <c r="F2257" t="s">
        <v>5841</v>
      </c>
      <c r="G2257">
        <f>ROUND(city_populationInYear[[#This Row],[value]],2)</f>
        <v>42154</v>
      </c>
      <c r="H2257" t="s">
        <v>7670</v>
      </c>
      <c r="I2257" t="s">
        <v>3985</v>
      </c>
      <c r="J2257" t="s">
        <v>5842</v>
      </c>
      <c r="K2257" t="s">
        <v>1194</v>
      </c>
      <c r="L2257" t="s">
        <v>5843</v>
      </c>
      <c r="M2257" t="s">
        <v>7671</v>
      </c>
      <c r="N2257">
        <f t="shared" si="35"/>
        <v>6</v>
      </c>
      <c r="O2257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Imperia city, in 2017?</v>
      </c>
    </row>
    <row r="2258" spans="1:15" x14ac:dyDescent="0.3">
      <c r="A2258" t="s">
        <v>5158</v>
      </c>
      <c r="B2258" t="s">
        <v>5159</v>
      </c>
      <c r="C2258" t="s">
        <v>8</v>
      </c>
      <c r="D2258" t="s">
        <v>3881</v>
      </c>
      <c r="E2258" t="s">
        <v>7672</v>
      </c>
      <c r="F2258" t="s">
        <v>5249</v>
      </c>
      <c r="G2258">
        <f>ROUND(city_populationInYear[[#This Row],[value]],2)</f>
        <v>623736</v>
      </c>
      <c r="H2258" t="s">
        <v>7670</v>
      </c>
      <c r="I2258" t="s">
        <v>3985</v>
      </c>
      <c r="J2258" t="s">
        <v>5161</v>
      </c>
      <c r="K2258" t="s">
        <v>1194</v>
      </c>
      <c r="L2258" t="s">
        <v>5162</v>
      </c>
      <c r="M2258" t="s">
        <v>7671</v>
      </c>
      <c r="N2258">
        <f t="shared" si="35"/>
        <v>9</v>
      </c>
      <c r="O2258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Irkutsk city, in 2017?</v>
      </c>
    </row>
    <row r="2259" spans="1:15" x14ac:dyDescent="0.3">
      <c r="A2259" t="s">
        <v>4621</v>
      </c>
      <c r="B2259" t="s">
        <v>4622</v>
      </c>
      <c r="C2259" t="s">
        <v>8</v>
      </c>
      <c r="D2259" t="s">
        <v>3881</v>
      </c>
      <c r="E2259" t="s">
        <v>7672</v>
      </c>
      <c r="F2259" t="s">
        <v>4698</v>
      </c>
      <c r="G2259">
        <f>ROUND(city_populationInYear[[#This Row],[value]],2)</f>
        <v>297197</v>
      </c>
      <c r="H2259" t="s">
        <v>7670</v>
      </c>
      <c r="I2259" t="s">
        <v>3985</v>
      </c>
      <c r="J2259" t="s">
        <v>4624</v>
      </c>
      <c r="K2259" t="s">
        <v>1194</v>
      </c>
      <c r="L2259" t="s">
        <v>4625</v>
      </c>
      <c r="M2259" t="s">
        <v>7671</v>
      </c>
      <c r="N2259">
        <f t="shared" si="35"/>
        <v>8</v>
      </c>
      <c r="O2259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Katowice city, in 2017?</v>
      </c>
    </row>
    <row r="2260" spans="1:15" x14ac:dyDescent="0.3">
      <c r="A2260" t="s">
        <v>6352</v>
      </c>
      <c r="B2260" t="s">
        <v>6353</v>
      </c>
      <c r="C2260" t="s">
        <v>8</v>
      </c>
      <c r="D2260" t="s">
        <v>3881</v>
      </c>
      <c r="E2260" t="s">
        <v>7672</v>
      </c>
      <c r="F2260" t="s">
        <v>6408</v>
      </c>
      <c r="G2260">
        <f>ROUND(city_populationInYear[[#This Row],[value]],2)</f>
        <v>25319</v>
      </c>
      <c r="H2260" t="s">
        <v>7670</v>
      </c>
      <c r="I2260" t="s">
        <v>3985</v>
      </c>
      <c r="J2260" t="s">
        <v>147</v>
      </c>
      <c r="K2260" t="s">
        <v>1194</v>
      </c>
      <c r="L2260" t="s">
        <v>6355</v>
      </c>
      <c r="M2260" t="s">
        <v>7671</v>
      </c>
      <c r="N2260">
        <f t="shared" si="35"/>
        <v>22</v>
      </c>
      <c r="O2260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Koper city, in 2017?</v>
      </c>
    </row>
    <row r="2261" spans="1:15" x14ac:dyDescent="0.3">
      <c r="A2261" t="s">
        <v>6360</v>
      </c>
      <c r="B2261" t="s">
        <v>6361</v>
      </c>
      <c r="C2261" t="s">
        <v>8</v>
      </c>
      <c r="D2261" t="s">
        <v>3881</v>
      </c>
      <c r="E2261" t="s">
        <v>7672</v>
      </c>
      <c r="F2261" t="s">
        <v>6432</v>
      </c>
      <c r="G2261">
        <f>ROUND(city_populationInYear[[#This Row],[value]],2)</f>
        <v>37553</v>
      </c>
      <c r="H2261" t="s">
        <v>7670</v>
      </c>
      <c r="I2261" t="s">
        <v>3985</v>
      </c>
      <c r="J2261" t="s">
        <v>166</v>
      </c>
      <c r="K2261" t="s">
        <v>1194</v>
      </c>
      <c r="L2261" t="s">
        <v>6363</v>
      </c>
      <c r="M2261" t="s">
        <v>7671</v>
      </c>
      <c r="N2261">
        <f t="shared" si="35"/>
        <v>21</v>
      </c>
      <c r="O2261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Kranj city, in 2017?</v>
      </c>
    </row>
    <row r="2262" spans="1:15" x14ac:dyDescent="0.3">
      <c r="A2262" t="s">
        <v>5911</v>
      </c>
      <c r="B2262" t="s">
        <v>5912</v>
      </c>
      <c r="C2262" t="s">
        <v>8</v>
      </c>
      <c r="D2262" t="s">
        <v>3881</v>
      </c>
      <c r="E2262" t="s">
        <v>7672</v>
      </c>
      <c r="F2262" t="s">
        <v>5955</v>
      </c>
      <c r="G2262">
        <f>ROUND(city_populationInYear[[#This Row],[value]],2)</f>
        <v>11126285</v>
      </c>
      <c r="H2262" t="s">
        <v>7670</v>
      </c>
      <c r="I2262" t="s">
        <v>3985</v>
      </c>
      <c r="J2262" t="s">
        <v>305</v>
      </c>
      <c r="K2262" t="s">
        <v>1194</v>
      </c>
      <c r="L2262" t="s">
        <v>5914</v>
      </c>
      <c r="M2262" t="s">
        <v>7671</v>
      </c>
      <c r="N2262">
        <f t="shared" si="35"/>
        <v>3</v>
      </c>
      <c r="O2262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Lahore city, in 2017?</v>
      </c>
    </row>
    <row r="2263" spans="1:15" x14ac:dyDescent="0.3">
      <c r="A2263" t="s">
        <v>5981</v>
      </c>
      <c r="B2263" t="s">
        <v>5982</v>
      </c>
      <c r="C2263" t="s">
        <v>8</v>
      </c>
      <c r="D2263" t="s">
        <v>3881</v>
      </c>
      <c r="E2263" t="s">
        <v>7672</v>
      </c>
      <c r="F2263" t="s">
        <v>6008</v>
      </c>
      <c r="G2263">
        <f>ROUND(city_populationInYear[[#This Row],[value]],2)</f>
        <v>46156</v>
      </c>
      <c r="H2263" t="s">
        <v>7670</v>
      </c>
      <c r="I2263" t="s">
        <v>3985</v>
      </c>
      <c r="J2263" t="s">
        <v>42</v>
      </c>
      <c r="K2263" t="s">
        <v>1194</v>
      </c>
      <c r="L2263" t="s">
        <v>5984</v>
      </c>
      <c r="M2263" t="s">
        <v>7671</v>
      </c>
      <c r="N2263">
        <f t="shared" si="35"/>
        <v>59</v>
      </c>
      <c r="O2263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Lahr/Schwarzwald city, in 2017?</v>
      </c>
    </row>
    <row r="2264" spans="1:15" x14ac:dyDescent="0.3">
      <c r="A2264" t="s">
        <v>6205</v>
      </c>
      <c r="B2264" t="s">
        <v>6206</v>
      </c>
      <c r="C2264" t="s">
        <v>8</v>
      </c>
      <c r="D2264" t="s">
        <v>3881</v>
      </c>
      <c r="E2264" t="s">
        <v>7672</v>
      </c>
      <c r="F2264" t="s">
        <v>6210</v>
      </c>
      <c r="G2264">
        <f>ROUND(city_populationInYear[[#This Row],[value]],2)</f>
        <v>69605</v>
      </c>
      <c r="H2264" t="s">
        <v>7670</v>
      </c>
      <c r="I2264" t="s">
        <v>3985</v>
      </c>
      <c r="J2264" t="s">
        <v>3342</v>
      </c>
      <c r="K2264" t="s">
        <v>1194</v>
      </c>
      <c r="L2264" t="s">
        <v>6208</v>
      </c>
      <c r="M2264" t="s">
        <v>7671</v>
      </c>
      <c r="N2264">
        <f t="shared" si="35"/>
        <v>5</v>
      </c>
      <c r="O2264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L'Aquila city, in 2017?</v>
      </c>
    </row>
    <row r="2265" spans="1:15" x14ac:dyDescent="0.3">
      <c r="A2265" t="s">
        <v>4892</v>
      </c>
      <c r="B2265" t="s">
        <v>4893</v>
      </c>
      <c r="C2265" t="s">
        <v>8</v>
      </c>
      <c r="D2265" t="s">
        <v>3881</v>
      </c>
      <c r="E2265" t="s">
        <v>7672</v>
      </c>
      <c r="F2265" t="s">
        <v>4937</v>
      </c>
      <c r="G2265">
        <f>ROUND(city_populationInYear[[#This Row],[value]],2)</f>
        <v>78629</v>
      </c>
      <c r="H2265" t="s">
        <v>7670</v>
      </c>
      <c r="I2265" t="s">
        <v>3985</v>
      </c>
      <c r="J2265" t="s">
        <v>52</v>
      </c>
      <c r="K2265" t="s">
        <v>1194</v>
      </c>
      <c r="L2265" t="s">
        <v>4895</v>
      </c>
      <c r="M2265" t="s">
        <v>7671</v>
      </c>
      <c r="N2265">
        <f t="shared" si="35"/>
        <v>13</v>
      </c>
      <c r="O2265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Le Tampon city, in 2017?</v>
      </c>
    </row>
    <row r="2266" spans="1:15" x14ac:dyDescent="0.3">
      <c r="A2266" t="s">
        <v>5253</v>
      </c>
      <c r="B2266" t="s">
        <v>5254</v>
      </c>
      <c r="C2266" t="s">
        <v>8</v>
      </c>
      <c r="D2266" t="s">
        <v>3881</v>
      </c>
      <c r="E2266" t="s">
        <v>7672</v>
      </c>
      <c r="F2266" t="s">
        <v>5377</v>
      </c>
      <c r="G2266">
        <f>ROUND(city_populationInYear[[#This Row],[value]],2)</f>
        <v>94989</v>
      </c>
      <c r="H2266" t="s">
        <v>7670</v>
      </c>
      <c r="I2266" t="s">
        <v>3985</v>
      </c>
      <c r="J2266" t="s">
        <v>5255</v>
      </c>
      <c r="K2266" t="s">
        <v>1194</v>
      </c>
      <c r="L2266" t="s">
        <v>5256</v>
      </c>
      <c r="M2266" t="s">
        <v>7671</v>
      </c>
      <c r="N2266">
        <f t="shared" si="35"/>
        <v>4</v>
      </c>
      <c r="O2266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Lecce city, in 2017?</v>
      </c>
    </row>
    <row r="2267" spans="1:15" x14ac:dyDescent="0.3">
      <c r="A2267" t="s">
        <v>4498</v>
      </c>
      <c r="B2267" t="s">
        <v>4499</v>
      </c>
      <c r="C2267" t="s">
        <v>8</v>
      </c>
      <c r="D2267" t="s">
        <v>3881</v>
      </c>
      <c r="E2267" t="s">
        <v>7672</v>
      </c>
      <c r="F2267" t="s">
        <v>4500</v>
      </c>
      <c r="G2267">
        <f>ROUND(city_populationInYear[[#This Row],[value]],2)</f>
        <v>197885</v>
      </c>
      <c r="H2267" t="s">
        <v>7670</v>
      </c>
      <c r="I2267" t="s">
        <v>3985</v>
      </c>
      <c r="J2267" t="s">
        <v>3228</v>
      </c>
      <c r="K2267" t="s">
        <v>1194</v>
      </c>
      <c r="L2267" t="s">
        <v>4501</v>
      </c>
      <c r="M2267" t="s">
        <v>7671</v>
      </c>
      <c r="N2267">
        <f t="shared" si="35"/>
        <v>6</v>
      </c>
      <c r="O2267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Liège city, in 2017?</v>
      </c>
    </row>
    <row r="2268" spans="1:15" x14ac:dyDescent="0.3">
      <c r="A2268" t="s">
        <v>6084</v>
      </c>
      <c r="B2268" t="s">
        <v>6085</v>
      </c>
      <c r="C2268" t="s">
        <v>8</v>
      </c>
      <c r="D2268" t="s">
        <v>3881</v>
      </c>
      <c r="E2268" t="s">
        <v>7672</v>
      </c>
      <c r="F2268" t="s">
        <v>6202</v>
      </c>
      <c r="G2268">
        <f>ROUND(city_populationInYear[[#This Row],[value]],2)</f>
        <v>8574974</v>
      </c>
      <c r="H2268" t="s">
        <v>7670</v>
      </c>
      <c r="I2268" t="s">
        <v>3985</v>
      </c>
      <c r="J2268" t="s">
        <v>3445</v>
      </c>
      <c r="K2268" t="s">
        <v>1194</v>
      </c>
      <c r="L2268" t="s">
        <v>6087</v>
      </c>
      <c r="M2268" t="s">
        <v>7671</v>
      </c>
      <c r="N2268">
        <f t="shared" si="35"/>
        <v>22</v>
      </c>
      <c r="O2268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Lima city, in 2017?</v>
      </c>
    </row>
    <row r="2269" spans="1:15" x14ac:dyDescent="0.3">
      <c r="A2269" t="s">
        <v>5130</v>
      </c>
      <c r="B2269" t="s">
        <v>5131</v>
      </c>
      <c r="C2269" t="s">
        <v>8</v>
      </c>
      <c r="D2269" t="s">
        <v>3881</v>
      </c>
      <c r="E2269" t="s">
        <v>7672</v>
      </c>
      <c r="F2269" t="s">
        <v>5175</v>
      </c>
      <c r="G2269">
        <f>ROUND(city_populationInYear[[#This Row],[value]],2)</f>
        <v>158916</v>
      </c>
      <c r="H2269" t="s">
        <v>7670</v>
      </c>
      <c r="I2269" t="s">
        <v>3985</v>
      </c>
      <c r="J2269" t="s">
        <v>2772</v>
      </c>
      <c r="K2269" t="s">
        <v>1194</v>
      </c>
      <c r="L2269" t="s">
        <v>5133</v>
      </c>
      <c r="M2269" t="s">
        <v>7671</v>
      </c>
      <c r="N2269">
        <f t="shared" si="35"/>
        <v>5</v>
      </c>
      <c r="O2269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Livorno city, in 2017?</v>
      </c>
    </row>
    <row r="2270" spans="1:15" x14ac:dyDescent="0.3">
      <c r="A2270" t="s">
        <v>6597</v>
      </c>
      <c r="B2270" t="s">
        <v>6598</v>
      </c>
      <c r="C2270" t="s">
        <v>8</v>
      </c>
      <c r="D2270" t="s">
        <v>3881</v>
      </c>
      <c r="E2270" t="s">
        <v>7672</v>
      </c>
      <c r="F2270" t="s">
        <v>6660</v>
      </c>
      <c r="G2270">
        <f>ROUND(city_populationInYear[[#This Row],[value]],2)</f>
        <v>280310</v>
      </c>
      <c r="H2270" t="s">
        <v>7670</v>
      </c>
      <c r="I2270" t="s">
        <v>3985</v>
      </c>
      <c r="J2270" t="s">
        <v>2983</v>
      </c>
      <c r="K2270" t="s">
        <v>1194</v>
      </c>
      <c r="L2270" t="s">
        <v>6600</v>
      </c>
      <c r="M2270" t="s">
        <v>7671</v>
      </c>
      <c r="N2270">
        <f t="shared" si="35"/>
        <v>15</v>
      </c>
      <c r="O2270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Ljubljana city, in 2017?</v>
      </c>
    </row>
    <row r="2271" spans="1:15" x14ac:dyDescent="0.3">
      <c r="A2271" t="s">
        <v>4611</v>
      </c>
      <c r="B2271" t="s">
        <v>4612</v>
      </c>
      <c r="C2271" t="s">
        <v>8</v>
      </c>
      <c r="D2271" t="s">
        <v>3881</v>
      </c>
      <c r="E2271" t="s">
        <v>7672</v>
      </c>
      <c r="F2271" t="s">
        <v>6592</v>
      </c>
      <c r="G2271">
        <f>ROUND(city_populationInYear[[#This Row],[value]],2)</f>
        <v>690422</v>
      </c>
      <c r="H2271" t="s">
        <v>7670</v>
      </c>
      <c r="I2271" t="s">
        <v>3985</v>
      </c>
      <c r="J2271" t="s">
        <v>4614</v>
      </c>
      <c r="K2271" t="s">
        <v>1194</v>
      </c>
      <c r="L2271" t="s">
        <v>4615</v>
      </c>
      <c r="M2271" t="s">
        <v>7671</v>
      </c>
      <c r="N2271">
        <f t="shared" si="35"/>
        <v>23</v>
      </c>
      <c r="O2271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Łódź city, in 2017?</v>
      </c>
    </row>
    <row r="2272" spans="1:15" x14ac:dyDescent="0.3">
      <c r="A2272" t="s">
        <v>5122</v>
      </c>
      <c r="B2272" t="s">
        <v>5123</v>
      </c>
      <c r="C2272" t="s">
        <v>8</v>
      </c>
      <c r="D2272" t="s">
        <v>3881</v>
      </c>
      <c r="E2272" t="s">
        <v>7672</v>
      </c>
      <c r="F2272" t="s">
        <v>5192</v>
      </c>
      <c r="G2272">
        <f>ROUND(city_populationInYear[[#This Row],[value]],2)</f>
        <v>49213</v>
      </c>
      <c r="H2272" t="s">
        <v>7670</v>
      </c>
      <c r="I2272" t="s">
        <v>3985</v>
      </c>
      <c r="J2272" t="s">
        <v>870</v>
      </c>
      <c r="K2272" t="s">
        <v>1194</v>
      </c>
      <c r="L2272" t="s">
        <v>5125</v>
      </c>
      <c r="M2272" t="s">
        <v>7671</v>
      </c>
      <c r="N2272">
        <f t="shared" si="35"/>
        <v>59</v>
      </c>
      <c r="O2272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Lörrach city, in 2017?</v>
      </c>
    </row>
    <row r="2273" spans="1:15" x14ac:dyDescent="0.3">
      <c r="A2273" t="s">
        <v>5349</v>
      </c>
      <c r="B2273" t="s">
        <v>5350</v>
      </c>
      <c r="C2273" t="s">
        <v>8</v>
      </c>
      <c r="D2273" t="s">
        <v>3881</v>
      </c>
      <c r="E2273" t="s">
        <v>7672</v>
      </c>
      <c r="F2273" t="s">
        <v>5351</v>
      </c>
      <c r="G2273">
        <f>ROUND(city_populationInYear[[#This Row],[value]],2)</f>
        <v>88397</v>
      </c>
      <c r="H2273" t="s">
        <v>7670</v>
      </c>
      <c r="I2273" t="s">
        <v>3985</v>
      </c>
      <c r="J2273" t="s">
        <v>3348</v>
      </c>
      <c r="K2273" t="s">
        <v>1194</v>
      </c>
      <c r="L2273" t="s">
        <v>5352</v>
      </c>
      <c r="M2273" t="s">
        <v>7671</v>
      </c>
      <c r="N2273">
        <f t="shared" si="35"/>
        <v>5</v>
      </c>
      <c r="O2273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Lucca city, in 2017?</v>
      </c>
    </row>
    <row r="2274" spans="1:15" x14ac:dyDescent="0.3">
      <c r="A2274" t="s">
        <v>4631</v>
      </c>
      <c r="B2274" t="s">
        <v>4632</v>
      </c>
      <c r="C2274" t="s">
        <v>8</v>
      </c>
      <c r="D2274" t="s">
        <v>3881</v>
      </c>
      <c r="E2274" t="s">
        <v>7672</v>
      </c>
      <c r="F2274" t="s">
        <v>6909</v>
      </c>
      <c r="G2274">
        <f>ROUND(city_populationInYear[[#This Row],[value]],2)</f>
        <v>93593</v>
      </c>
      <c r="H2274" t="s">
        <v>7670</v>
      </c>
      <c r="I2274" t="s">
        <v>3985</v>
      </c>
      <c r="J2274" t="s">
        <v>147</v>
      </c>
      <c r="K2274" t="s">
        <v>1194</v>
      </c>
      <c r="L2274" t="s">
        <v>4634</v>
      </c>
      <c r="M2274" t="s">
        <v>7671</v>
      </c>
      <c r="N2274">
        <f t="shared" si="35"/>
        <v>59</v>
      </c>
      <c r="O2274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Ludwigsburg city, in 2017?</v>
      </c>
    </row>
    <row r="2275" spans="1:15" x14ac:dyDescent="0.3">
      <c r="A2275" t="s">
        <v>5744</v>
      </c>
      <c r="B2275" t="s">
        <v>5745</v>
      </c>
      <c r="C2275" t="s">
        <v>8</v>
      </c>
      <c r="D2275" t="s">
        <v>3881</v>
      </c>
      <c r="E2275" t="s">
        <v>7672</v>
      </c>
      <c r="F2275" t="s">
        <v>5988</v>
      </c>
      <c r="G2275">
        <f>ROUND(city_populationInYear[[#This Row],[value]],2)</f>
        <v>63494</v>
      </c>
      <c r="H2275" t="s">
        <v>7670</v>
      </c>
      <c r="I2275" t="s">
        <v>3985</v>
      </c>
      <c r="J2275" t="s">
        <v>1840</v>
      </c>
      <c r="K2275" t="s">
        <v>1194</v>
      </c>
      <c r="L2275" t="s">
        <v>5747</v>
      </c>
      <c r="M2275" t="s">
        <v>7671</v>
      </c>
      <c r="N2275">
        <f t="shared" si="35"/>
        <v>37</v>
      </c>
      <c r="O2275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Lugano city, in 2017?</v>
      </c>
    </row>
    <row r="2276" spans="1:15" x14ac:dyDescent="0.3">
      <c r="A2276" t="s">
        <v>4992</v>
      </c>
      <c r="B2276" t="s">
        <v>4993</v>
      </c>
      <c r="C2276" t="s">
        <v>8</v>
      </c>
      <c r="D2276" t="s">
        <v>3881</v>
      </c>
      <c r="E2276" t="s">
        <v>7672</v>
      </c>
      <c r="F2276" t="s">
        <v>5049</v>
      </c>
      <c r="G2276">
        <f>ROUND(city_populationInYear[[#This Row],[value]],2)</f>
        <v>91086</v>
      </c>
      <c r="H2276" t="s">
        <v>7670</v>
      </c>
      <c r="I2276" t="s">
        <v>3985</v>
      </c>
      <c r="J2276" t="s">
        <v>1830</v>
      </c>
      <c r="K2276" t="s">
        <v>1194</v>
      </c>
      <c r="L2276" t="s">
        <v>4995</v>
      </c>
      <c r="M2276" t="s">
        <v>7671</v>
      </c>
      <c r="N2276">
        <f t="shared" si="35"/>
        <v>7</v>
      </c>
      <c r="O2276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Lund city, in 2017?</v>
      </c>
    </row>
    <row r="2277" spans="1:15" x14ac:dyDescent="0.3">
      <c r="A2277" t="s">
        <v>6099</v>
      </c>
      <c r="B2277" t="s">
        <v>6100</v>
      </c>
      <c r="C2277" t="s">
        <v>8</v>
      </c>
      <c r="D2277" t="s">
        <v>3881</v>
      </c>
      <c r="E2277" t="s">
        <v>7672</v>
      </c>
      <c r="F2277" t="s">
        <v>6143</v>
      </c>
      <c r="G2277">
        <f>ROUND(city_populationInYear[[#This Row],[value]],2)</f>
        <v>3182981</v>
      </c>
      <c r="H2277" t="s">
        <v>7670</v>
      </c>
      <c r="I2277" t="s">
        <v>3985</v>
      </c>
      <c r="J2277" t="s">
        <v>6102</v>
      </c>
      <c r="K2277" t="s">
        <v>1194</v>
      </c>
      <c r="L2277" t="s">
        <v>6103</v>
      </c>
      <c r="M2277" t="s">
        <v>7671</v>
      </c>
      <c r="N2277">
        <f t="shared" si="35"/>
        <v>39</v>
      </c>
      <c r="O2277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Madrid city, in 2017?</v>
      </c>
    </row>
    <row r="2278" spans="1:15" x14ac:dyDescent="0.3">
      <c r="A2278" t="s">
        <v>6747</v>
      </c>
      <c r="B2278" t="s">
        <v>6748</v>
      </c>
      <c r="C2278" t="s">
        <v>8</v>
      </c>
      <c r="D2278" t="s">
        <v>3881</v>
      </c>
      <c r="E2278" t="s">
        <v>7672</v>
      </c>
      <c r="F2278" t="s">
        <v>6786</v>
      </c>
      <c r="G2278">
        <f>ROUND(city_populationInYear[[#This Row],[value]],2)</f>
        <v>592976</v>
      </c>
      <c r="H2278" t="s">
        <v>7670</v>
      </c>
      <c r="I2278" t="s">
        <v>3985</v>
      </c>
      <c r="J2278" t="s">
        <v>2777</v>
      </c>
      <c r="K2278" t="s">
        <v>1194</v>
      </c>
      <c r="L2278" t="s">
        <v>6750</v>
      </c>
      <c r="M2278" t="s">
        <v>7671</v>
      </c>
      <c r="N2278">
        <f t="shared" si="35"/>
        <v>4</v>
      </c>
      <c r="O2278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Makhachkala city, in 2017?</v>
      </c>
    </row>
    <row r="2279" spans="1:15" x14ac:dyDescent="0.3">
      <c r="A2279" t="s">
        <v>5030</v>
      </c>
      <c r="B2279" t="s">
        <v>5031</v>
      </c>
      <c r="C2279" t="s">
        <v>8</v>
      </c>
      <c r="D2279" t="s">
        <v>3881</v>
      </c>
      <c r="E2279" t="s">
        <v>7672</v>
      </c>
      <c r="F2279" t="s">
        <v>5081</v>
      </c>
      <c r="G2279">
        <f>ROUND(city_populationInYear[[#This Row],[value]],2)</f>
        <v>312012</v>
      </c>
      <c r="H2279" t="s">
        <v>7670</v>
      </c>
      <c r="I2279" t="s">
        <v>3985</v>
      </c>
      <c r="J2279" t="s">
        <v>3698</v>
      </c>
      <c r="K2279" t="s">
        <v>1194</v>
      </c>
      <c r="L2279" t="s">
        <v>5033</v>
      </c>
      <c r="M2279" t="s">
        <v>7671</v>
      </c>
      <c r="N2279">
        <f t="shared" si="35"/>
        <v>7</v>
      </c>
      <c r="O2279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Malmö city, in 2017?</v>
      </c>
    </row>
    <row r="2280" spans="1:15" x14ac:dyDescent="0.3">
      <c r="A2280" t="s">
        <v>7014</v>
      </c>
      <c r="B2280" t="s">
        <v>7015</v>
      </c>
      <c r="C2280" t="s">
        <v>8</v>
      </c>
      <c r="D2280" t="s">
        <v>3881</v>
      </c>
      <c r="E2280" t="s">
        <v>7672</v>
      </c>
      <c r="F2280" t="s">
        <v>7117</v>
      </c>
      <c r="G2280">
        <f>ROUND(city_populationInYear[[#This Row],[value]],2)</f>
        <v>143343</v>
      </c>
      <c r="H2280" t="s">
        <v>7670</v>
      </c>
      <c r="I2280" t="s">
        <v>3985</v>
      </c>
      <c r="J2280" t="s">
        <v>5023</v>
      </c>
      <c r="K2280" t="s">
        <v>1194</v>
      </c>
      <c r="L2280" t="s">
        <v>7017</v>
      </c>
      <c r="M2280" t="s">
        <v>7671</v>
      </c>
      <c r="N2280">
        <f t="shared" si="35"/>
        <v>4</v>
      </c>
      <c r="O2280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Maykop city, in 2017?</v>
      </c>
    </row>
    <row r="2281" spans="1:15" x14ac:dyDescent="0.3">
      <c r="A2281" t="s">
        <v>4904</v>
      </c>
      <c r="B2281" t="s">
        <v>4905</v>
      </c>
      <c r="C2281" t="s">
        <v>8</v>
      </c>
      <c r="D2281" t="s">
        <v>3881</v>
      </c>
      <c r="E2281" t="s">
        <v>7672</v>
      </c>
      <c r="F2281" t="s">
        <v>4906</v>
      </c>
      <c r="G2281">
        <f>ROUND(city_populationInYear[[#This Row],[value]],2)</f>
        <v>236962</v>
      </c>
      <c r="H2281" t="s">
        <v>7670</v>
      </c>
      <c r="I2281" t="s">
        <v>3985</v>
      </c>
      <c r="J2281" t="s">
        <v>4907</v>
      </c>
      <c r="K2281" t="s">
        <v>1194</v>
      </c>
      <c r="L2281" t="s">
        <v>4908</v>
      </c>
      <c r="M2281" t="s">
        <v>7671</v>
      </c>
      <c r="N2281">
        <f t="shared" si="35"/>
        <v>9</v>
      </c>
      <c r="O2281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Messina city, in 2017?</v>
      </c>
    </row>
    <row r="2282" spans="1:15" x14ac:dyDescent="0.3">
      <c r="A2282" t="s">
        <v>6641</v>
      </c>
      <c r="B2282" t="s">
        <v>6642</v>
      </c>
      <c r="C2282" t="s">
        <v>8</v>
      </c>
      <c r="D2282" t="s">
        <v>3881</v>
      </c>
      <c r="E2282" t="s">
        <v>7672</v>
      </c>
      <c r="F2282" t="s">
        <v>6691</v>
      </c>
      <c r="G2282">
        <f>ROUND(city_populationInYear[[#This Row],[value]],2)</f>
        <v>1351562</v>
      </c>
      <c r="H2282" t="s">
        <v>7670</v>
      </c>
      <c r="I2282" t="s">
        <v>3985</v>
      </c>
      <c r="J2282" t="s">
        <v>6644</v>
      </c>
      <c r="K2282" t="s">
        <v>1194</v>
      </c>
      <c r="L2282" t="s">
        <v>6645</v>
      </c>
      <c r="M2282" t="s">
        <v>7671</v>
      </c>
      <c r="N2282">
        <f t="shared" si="35"/>
        <v>11</v>
      </c>
      <c r="O2282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Milan city, in 2017?</v>
      </c>
    </row>
    <row r="2283" spans="1:15" x14ac:dyDescent="0.3">
      <c r="A2283" t="s">
        <v>5856</v>
      </c>
      <c r="B2283" t="s">
        <v>5857</v>
      </c>
      <c r="C2283" t="s">
        <v>8</v>
      </c>
      <c r="D2283" t="s">
        <v>3881</v>
      </c>
      <c r="E2283" t="s">
        <v>7672</v>
      </c>
      <c r="F2283" t="s">
        <v>5879</v>
      </c>
      <c r="G2283">
        <f>ROUND(city_populationInYear[[#This Row],[value]],2)</f>
        <v>35608</v>
      </c>
      <c r="H2283" t="s">
        <v>7670</v>
      </c>
      <c r="I2283" t="s">
        <v>3985</v>
      </c>
      <c r="J2283" t="s">
        <v>870</v>
      </c>
      <c r="K2283" t="s">
        <v>1194</v>
      </c>
      <c r="L2283" t="s">
        <v>5859</v>
      </c>
      <c r="M2283" t="s">
        <v>7671</v>
      </c>
      <c r="N2283">
        <f t="shared" si="35"/>
        <v>23</v>
      </c>
      <c r="O2283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Miranda de Ebro city, in 2017?</v>
      </c>
    </row>
    <row r="2284" spans="1:15" x14ac:dyDescent="0.3">
      <c r="A2284" t="s">
        <v>4286</v>
      </c>
      <c r="B2284" t="s">
        <v>4287</v>
      </c>
      <c r="C2284" t="s">
        <v>8</v>
      </c>
      <c r="D2284" t="s">
        <v>3881</v>
      </c>
      <c r="E2284" t="s">
        <v>7672</v>
      </c>
      <c r="F2284" t="s">
        <v>4297</v>
      </c>
      <c r="G2284">
        <f>ROUND(city_populationInYear[[#This Row],[value]],2)</f>
        <v>184727</v>
      </c>
      <c r="H2284" t="s">
        <v>7670</v>
      </c>
      <c r="I2284" t="s">
        <v>3985</v>
      </c>
      <c r="J2284" t="s">
        <v>2768</v>
      </c>
      <c r="K2284" t="s">
        <v>1194</v>
      </c>
      <c r="L2284" t="s">
        <v>4290</v>
      </c>
      <c r="M2284" t="s">
        <v>7671</v>
      </c>
      <c r="N2284">
        <f t="shared" si="35"/>
        <v>4</v>
      </c>
      <c r="O2284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Modena city, in 2017?</v>
      </c>
    </row>
    <row r="2285" spans="1:15" x14ac:dyDescent="0.3">
      <c r="A2285" t="s">
        <v>5039</v>
      </c>
      <c r="B2285" t="s">
        <v>5040</v>
      </c>
      <c r="C2285" t="s">
        <v>8</v>
      </c>
      <c r="D2285" t="s">
        <v>3881</v>
      </c>
      <c r="E2285" t="s">
        <v>7672</v>
      </c>
      <c r="F2285" t="s">
        <v>5048</v>
      </c>
      <c r="G2285">
        <f>ROUND(city_populationInYear[[#This Row],[value]],2)</f>
        <v>989789</v>
      </c>
      <c r="H2285" t="s">
        <v>7670</v>
      </c>
      <c r="I2285" t="s">
        <v>3985</v>
      </c>
      <c r="J2285" t="s">
        <v>3503</v>
      </c>
      <c r="K2285" t="s">
        <v>1194</v>
      </c>
      <c r="L2285" t="s">
        <v>5042</v>
      </c>
      <c r="M2285" t="s">
        <v>7671</v>
      </c>
      <c r="N2285">
        <f t="shared" si="35"/>
        <v>5</v>
      </c>
      <c r="O2285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Naples city, in 2017?</v>
      </c>
    </row>
    <row r="2286" spans="1:15" x14ac:dyDescent="0.3">
      <c r="A2286" t="s">
        <v>4534</v>
      </c>
      <c r="B2286" t="s">
        <v>4535</v>
      </c>
      <c r="C2286" t="s">
        <v>8</v>
      </c>
      <c r="D2286" t="s">
        <v>3881</v>
      </c>
      <c r="E2286" t="s">
        <v>7672</v>
      </c>
      <c r="F2286" t="s">
        <v>4561</v>
      </c>
      <c r="G2286">
        <f>ROUND(city_populationInYear[[#This Row],[value]],2)</f>
        <v>64259</v>
      </c>
      <c r="H2286" t="s">
        <v>7670</v>
      </c>
      <c r="I2286" t="s">
        <v>3985</v>
      </c>
      <c r="J2286" t="s">
        <v>38</v>
      </c>
      <c r="K2286" t="s">
        <v>1194</v>
      </c>
      <c r="L2286" t="s">
        <v>4537</v>
      </c>
      <c r="M2286" t="s">
        <v>7671</v>
      </c>
      <c r="N2286">
        <f t="shared" si="35"/>
        <v>7</v>
      </c>
      <c r="O2286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Neubrandenburg city, in 2017?</v>
      </c>
    </row>
    <row r="2287" spans="1:15" x14ac:dyDescent="0.3">
      <c r="A2287" t="s">
        <v>6743</v>
      </c>
      <c r="B2287" t="s">
        <v>6744</v>
      </c>
      <c r="C2287" t="s">
        <v>8</v>
      </c>
      <c r="D2287" t="s">
        <v>3881</v>
      </c>
      <c r="E2287" t="s">
        <v>7672</v>
      </c>
      <c r="F2287" t="s">
        <v>6773</v>
      </c>
      <c r="G2287">
        <f>ROUND(city_populationInYear[[#This Row],[value]],2)</f>
        <v>53278</v>
      </c>
      <c r="H2287" t="s">
        <v>7670</v>
      </c>
      <c r="I2287" t="s">
        <v>3985</v>
      </c>
      <c r="J2287" t="s">
        <v>300</v>
      </c>
      <c r="K2287" t="s">
        <v>1194</v>
      </c>
      <c r="L2287" t="s">
        <v>6746</v>
      </c>
      <c r="M2287" t="s">
        <v>7671</v>
      </c>
      <c r="N2287">
        <f t="shared" si="35"/>
        <v>7</v>
      </c>
      <c r="O2287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Nordhorn city, in 2017?</v>
      </c>
    </row>
    <row r="2288" spans="1:15" x14ac:dyDescent="0.3">
      <c r="A2288" t="s">
        <v>7141</v>
      </c>
      <c r="B2288" t="s">
        <v>7142</v>
      </c>
      <c r="C2288" t="s">
        <v>8</v>
      </c>
      <c r="D2288" t="s">
        <v>3881</v>
      </c>
      <c r="E2288" t="s">
        <v>7672</v>
      </c>
      <c r="F2288" t="s">
        <v>7209</v>
      </c>
      <c r="G2288">
        <f>ROUND(city_populationInYear[[#This Row],[value]],2)</f>
        <v>1116700</v>
      </c>
      <c r="H2288" t="s">
        <v>7670</v>
      </c>
      <c r="I2288" t="s">
        <v>3985</v>
      </c>
      <c r="J2288" t="s">
        <v>2924</v>
      </c>
      <c r="K2288" t="s">
        <v>1194</v>
      </c>
      <c r="L2288" t="s">
        <v>7144</v>
      </c>
      <c r="M2288" t="s">
        <v>7671</v>
      </c>
      <c r="N2288">
        <f t="shared" si="35"/>
        <v>10</v>
      </c>
      <c r="O2288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Nouakchott city, in 2017?</v>
      </c>
    </row>
    <row r="2289" spans="1:15" x14ac:dyDescent="0.3">
      <c r="A2289" t="s">
        <v>4390</v>
      </c>
      <c r="B2289" t="s">
        <v>4391</v>
      </c>
      <c r="C2289" t="s">
        <v>8</v>
      </c>
      <c r="D2289" t="s">
        <v>3881</v>
      </c>
      <c r="E2289" t="s">
        <v>7672</v>
      </c>
      <c r="F2289" t="s">
        <v>4480</v>
      </c>
      <c r="G2289">
        <f>ROUND(city_populationInYear[[#This Row],[value]],2)</f>
        <v>17600</v>
      </c>
      <c r="H2289" t="s">
        <v>7670</v>
      </c>
      <c r="I2289" t="s">
        <v>3985</v>
      </c>
      <c r="J2289" t="s">
        <v>3749</v>
      </c>
      <c r="K2289" t="s">
        <v>1194</v>
      </c>
      <c r="L2289" t="s">
        <v>4393</v>
      </c>
      <c r="M2289" t="s">
        <v>7671</v>
      </c>
      <c r="N2289">
        <f t="shared" si="35"/>
        <v>45</v>
      </c>
      <c r="O2289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Nuuk city, in 2017?</v>
      </c>
    </row>
    <row r="2290" spans="1:15" x14ac:dyDescent="0.3">
      <c r="A2290" t="s">
        <v>4481</v>
      </c>
      <c r="B2290" t="s">
        <v>4482</v>
      </c>
      <c r="C2290" t="s">
        <v>8</v>
      </c>
      <c r="D2290" t="s">
        <v>3881</v>
      </c>
      <c r="E2290" t="s">
        <v>7672</v>
      </c>
      <c r="F2290" t="s">
        <v>4519</v>
      </c>
      <c r="G2290">
        <f>ROUND(city_populationInYear[[#This Row],[value]],2)</f>
        <v>59060</v>
      </c>
      <c r="H2290" t="s">
        <v>7670</v>
      </c>
      <c r="I2290" t="s">
        <v>3985</v>
      </c>
      <c r="J2290" t="s">
        <v>892</v>
      </c>
      <c r="K2290" t="s">
        <v>1194</v>
      </c>
      <c r="L2290" t="s">
        <v>4484</v>
      </c>
      <c r="M2290" t="s">
        <v>7671</v>
      </c>
      <c r="N2290">
        <f t="shared" si="35"/>
        <v>59</v>
      </c>
      <c r="O2290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Offenburg city, in 2017?</v>
      </c>
    </row>
    <row r="2291" spans="1:15" x14ac:dyDescent="0.3">
      <c r="A2291" t="s">
        <v>5015</v>
      </c>
      <c r="B2291" t="s">
        <v>5016</v>
      </c>
      <c r="C2291" t="s">
        <v>8</v>
      </c>
      <c r="D2291" t="s">
        <v>3881</v>
      </c>
      <c r="E2291" t="s">
        <v>7672</v>
      </c>
      <c r="F2291" t="s">
        <v>5112</v>
      </c>
      <c r="G2291">
        <f>ROUND(city_populationInYear[[#This Row],[value]],2)</f>
        <v>673735</v>
      </c>
      <c r="H2291" t="s">
        <v>7670</v>
      </c>
      <c r="I2291" t="s">
        <v>3985</v>
      </c>
      <c r="J2291" t="s">
        <v>5018</v>
      </c>
      <c r="K2291" t="s">
        <v>1194</v>
      </c>
      <c r="L2291" t="s">
        <v>5019</v>
      </c>
      <c r="M2291" t="s">
        <v>7671</v>
      </c>
      <c r="N2291">
        <f t="shared" si="35"/>
        <v>4</v>
      </c>
      <c r="O2291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Palermo city, in 2017?</v>
      </c>
    </row>
    <row r="2292" spans="1:15" x14ac:dyDescent="0.3">
      <c r="A2292" t="s">
        <v>5025</v>
      </c>
      <c r="B2292" t="s">
        <v>5026</v>
      </c>
      <c r="C2292" t="s">
        <v>8</v>
      </c>
      <c r="D2292" t="s">
        <v>3881</v>
      </c>
      <c r="E2292" t="s">
        <v>7672</v>
      </c>
      <c r="F2292" t="s">
        <v>5106</v>
      </c>
      <c r="G2292">
        <f>ROUND(city_populationInYear[[#This Row],[value]],2)</f>
        <v>194417</v>
      </c>
      <c r="H2292" t="s">
        <v>7670</v>
      </c>
      <c r="I2292" t="s">
        <v>3985</v>
      </c>
      <c r="J2292" t="s">
        <v>3228</v>
      </c>
      <c r="K2292" t="s">
        <v>1194</v>
      </c>
      <c r="L2292" t="s">
        <v>5028</v>
      </c>
      <c r="M2292" t="s">
        <v>7671</v>
      </c>
      <c r="N2292">
        <f t="shared" si="35"/>
        <v>4</v>
      </c>
      <c r="O2292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Parma city, in 2017?</v>
      </c>
    </row>
    <row r="2293" spans="1:15" x14ac:dyDescent="0.3">
      <c r="A2293" t="s">
        <v>5020</v>
      </c>
      <c r="B2293" t="s">
        <v>5021</v>
      </c>
      <c r="C2293" t="s">
        <v>8</v>
      </c>
      <c r="D2293" t="s">
        <v>3881</v>
      </c>
      <c r="E2293" t="s">
        <v>7672</v>
      </c>
      <c r="F2293" t="s">
        <v>5022</v>
      </c>
      <c r="G2293">
        <f>ROUND(city_populationInYear[[#This Row],[value]],2)</f>
        <v>120286</v>
      </c>
      <c r="H2293" t="s">
        <v>7670</v>
      </c>
      <c r="I2293" t="s">
        <v>3985</v>
      </c>
      <c r="J2293" t="s">
        <v>5023</v>
      </c>
      <c r="K2293" t="s">
        <v>1194</v>
      </c>
      <c r="L2293" t="s">
        <v>5024</v>
      </c>
      <c r="M2293" t="s">
        <v>7671</v>
      </c>
      <c r="N2293">
        <f t="shared" si="35"/>
        <v>4</v>
      </c>
      <c r="O2293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Pescara city, in 2017?</v>
      </c>
    </row>
    <row r="2294" spans="1:15" x14ac:dyDescent="0.3">
      <c r="A2294" t="s">
        <v>5266</v>
      </c>
      <c r="B2294" t="s">
        <v>5267</v>
      </c>
      <c r="C2294" t="s">
        <v>8</v>
      </c>
      <c r="D2294" t="s">
        <v>3881</v>
      </c>
      <c r="E2294" t="s">
        <v>7672</v>
      </c>
      <c r="F2294" t="s">
        <v>5398</v>
      </c>
      <c r="G2294">
        <f>ROUND(city_populationInYear[[#This Row],[value]],2)</f>
        <v>102355</v>
      </c>
      <c r="H2294" t="s">
        <v>7670</v>
      </c>
      <c r="I2294" t="s">
        <v>3985</v>
      </c>
      <c r="J2294" t="s">
        <v>2040</v>
      </c>
      <c r="K2294" t="s">
        <v>1194</v>
      </c>
      <c r="L2294" t="s">
        <v>5269</v>
      </c>
      <c r="M2294" t="s">
        <v>7671</v>
      </c>
      <c r="N2294">
        <f t="shared" si="35"/>
        <v>4</v>
      </c>
      <c r="O2294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Piacenza city, in 2017?</v>
      </c>
    </row>
    <row r="2295" spans="1:15" x14ac:dyDescent="0.3">
      <c r="A2295" t="s">
        <v>5283</v>
      </c>
      <c r="B2295" t="s">
        <v>5284</v>
      </c>
      <c r="C2295" t="s">
        <v>8</v>
      </c>
      <c r="D2295" t="s">
        <v>3881</v>
      </c>
      <c r="E2295" t="s">
        <v>7672</v>
      </c>
      <c r="F2295" t="s">
        <v>5389</v>
      </c>
      <c r="G2295">
        <f>ROUND(city_populationInYear[[#This Row],[value]],2)</f>
        <v>90488</v>
      </c>
      <c r="H2295" t="s">
        <v>7670</v>
      </c>
      <c r="I2295" t="s">
        <v>3985</v>
      </c>
      <c r="J2295" t="s">
        <v>2924</v>
      </c>
      <c r="K2295" t="s">
        <v>1194</v>
      </c>
      <c r="L2295" t="s">
        <v>5286</v>
      </c>
      <c r="M2295" t="s">
        <v>7671</v>
      </c>
      <c r="N2295">
        <f t="shared" si="35"/>
        <v>13</v>
      </c>
      <c r="O2295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Pisa city, in 2017?</v>
      </c>
    </row>
    <row r="2296" spans="1:15" x14ac:dyDescent="0.3">
      <c r="A2296" t="s">
        <v>5154</v>
      </c>
      <c r="B2296" t="s">
        <v>5155</v>
      </c>
      <c r="C2296" t="s">
        <v>8</v>
      </c>
      <c r="D2296" t="s">
        <v>3881</v>
      </c>
      <c r="E2296" t="s">
        <v>7672</v>
      </c>
      <c r="F2296" t="s">
        <v>5225</v>
      </c>
      <c r="G2296">
        <f>ROUND(city_populationInYear[[#This Row],[value]],2)</f>
        <v>88291</v>
      </c>
      <c r="H2296" t="s">
        <v>7670</v>
      </c>
      <c r="I2296" t="s">
        <v>3985</v>
      </c>
      <c r="J2296" t="s">
        <v>293</v>
      </c>
      <c r="K2296" t="s">
        <v>1194</v>
      </c>
      <c r="L2296" t="s">
        <v>5157</v>
      </c>
      <c r="M2296" t="s">
        <v>7671</v>
      </c>
      <c r="N2296">
        <f t="shared" si="35"/>
        <v>8</v>
      </c>
      <c r="O2296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Poitiers city, in 2017?</v>
      </c>
    </row>
    <row r="2297" spans="1:15" x14ac:dyDescent="0.3">
      <c r="A2297" t="s">
        <v>7010</v>
      </c>
      <c r="B2297" t="s">
        <v>7011</v>
      </c>
      <c r="C2297" t="s">
        <v>8</v>
      </c>
      <c r="D2297" t="s">
        <v>3881</v>
      </c>
      <c r="E2297" t="s">
        <v>7672</v>
      </c>
      <c r="F2297" t="s">
        <v>7118</v>
      </c>
      <c r="G2297">
        <f>ROUND(city_populationInYear[[#This Row],[value]],2)</f>
        <v>159050</v>
      </c>
      <c r="H2297" t="s">
        <v>7670</v>
      </c>
      <c r="I2297" t="s">
        <v>3985</v>
      </c>
      <c r="J2297" t="s">
        <v>2898</v>
      </c>
      <c r="K2297" t="s">
        <v>1194</v>
      </c>
      <c r="L2297" t="s">
        <v>7013</v>
      </c>
      <c r="M2297" t="s">
        <v>7671</v>
      </c>
      <c r="N2297">
        <f t="shared" si="35"/>
        <v>4</v>
      </c>
      <c r="O2297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Praia city, in 2017?</v>
      </c>
    </row>
    <row r="2298" spans="1:15" x14ac:dyDescent="0.3">
      <c r="A2298" t="s">
        <v>5274</v>
      </c>
      <c r="B2298" t="s">
        <v>5275</v>
      </c>
      <c r="C2298" t="s">
        <v>8</v>
      </c>
      <c r="D2298" t="s">
        <v>3881</v>
      </c>
      <c r="E2298" t="s">
        <v>7672</v>
      </c>
      <c r="F2298" t="s">
        <v>5348</v>
      </c>
      <c r="G2298">
        <f>ROUND(city_populationInYear[[#This Row],[value]],2)</f>
        <v>192469</v>
      </c>
      <c r="H2298" t="s">
        <v>7670</v>
      </c>
      <c r="I2298" t="s">
        <v>3985</v>
      </c>
      <c r="J2298" t="s">
        <v>5255</v>
      </c>
      <c r="K2298" t="s">
        <v>1194</v>
      </c>
      <c r="L2298" t="s">
        <v>5277</v>
      </c>
      <c r="M2298" t="s">
        <v>7671</v>
      </c>
      <c r="N2298">
        <f t="shared" si="35"/>
        <v>6</v>
      </c>
      <c r="O2298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Prato city, in 2017?</v>
      </c>
    </row>
    <row r="2299" spans="1:15" x14ac:dyDescent="0.3">
      <c r="A2299" t="s">
        <v>5658</v>
      </c>
      <c r="B2299" t="s">
        <v>5659</v>
      </c>
      <c r="C2299" t="s">
        <v>8</v>
      </c>
      <c r="D2299" t="s">
        <v>3881</v>
      </c>
      <c r="E2299" t="s">
        <v>7672</v>
      </c>
      <c r="F2299" t="s">
        <v>5660</v>
      </c>
      <c r="G2299">
        <f>ROUND(city_populationInYear[[#This Row],[value]],2)</f>
        <v>53900</v>
      </c>
      <c r="H2299" t="s">
        <v>7670</v>
      </c>
      <c r="I2299" t="s">
        <v>3985</v>
      </c>
      <c r="J2299" t="s">
        <v>42</v>
      </c>
      <c r="K2299" t="s">
        <v>1194</v>
      </c>
      <c r="L2299" t="s">
        <v>5661</v>
      </c>
      <c r="M2299" t="s">
        <v>7671</v>
      </c>
      <c r="N2299">
        <f t="shared" si="35"/>
        <v>6</v>
      </c>
      <c r="O2299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Pulheim city, in 2017?</v>
      </c>
    </row>
    <row r="2300" spans="1:15" x14ac:dyDescent="0.3">
      <c r="A2300" t="s">
        <v>4032</v>
      </c>
      <c r="B2300" t="s">
        <v>4033</v>
      </c>
      <c r="C2300" t="s">
        <v>8</v>
      </c>
      <c r="D2300" t="s">
        <v>3881</v>
      </c>
      <c r="E2300" t="s">
        <v>7672</v>
      </c>
      <c r="F2300" t="s">
        <v>4048</v>
      </c>
      <c r="G2300">
        <f>ROUND(city_populationInYear[[#This Row],[value]],2)</f>
        <v>79928</v>
      </c>
      <c r="H2300" t="s">
        <v>7670</v>
      </c>
      <c r="I2300" t="s">
        <v>3985</v>
      </c>
      <c r="J2300" t="s">
        <v>154</v>
      </c>
      <c r="K2300" t="s">
        <v>1194</v>
      </c>
      <c r="L2300" t="s">
        <v>4035</v>
      </c>
      <c r="M2300" t="s">
        <v>7671</v>
      </c>
      <c r="N2300">
        <f t="shared" si="35"/>
        <v>26</v>
      </c>
      <c r="O2300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Purmerend city, in 2017?</v>
      </c>
    </row>
    <row r="2301" spans="1:15" x14ac:dyDescent="0.3">
      <c r="A2301" t="s">
        <v>5303</v>
      </c>
      <c r="B2301" t="s">
        <v>5304</v>
      </c>
      <c r="C2301" t="s">
        <v>8</v>
      </c>
      <c r="D2301" t="s">
        <v>3881</v>
      </c>
      <c r="E2301" t="s">
        <v>7672</v>
      </c>
      <c r="F2301" t="s">
        <v>5394</v>
      </c>
      <c r="G2301">
        <f>ROUND(city_populationInYear[[#This Row],[value]],2)</f>
        <v>159057</v>
      </c>
      <c r="H2301" t="s">
        <v>7670</v>
      </c>
      <c r="I2301" t="s">
        <v>3985</v>
      </c>
      <c r="J2301" t="s">
        <v>21</v>
      </c>
      <c r="K2301" t="s">
        <v>1194</v>
      </c>
      <c r="L2301" t="s">
        <v>5306</v>
      </c>
      <c r="M2301" t="s">
        <v>7671</v>
      </c>
      <c r="N2301">
        <f t="shared" si="35"/>
        <v>5</v>
      </c>
      <c r="O2301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Ravenna city, in 2017?</v>
      </c>
    </row>
    <row r="2302" spans="1:15" x14ac:dyDescent="0.3">
      <c r="A2302" t="s">
        <v>7174</v>
      </c>
      <c r="B2302" t="s">
        <v>7175</v>
      </c>
      <c r="C2302" t="s">
        <v>8</v>
      </c>
      <c r="D2302" t="s">
        <v>3881</v>
      </c>
      <c r="E2302" t="s">
        <v>7672</v>
      </c>
      <c r="F2302" t="s">
        <v>7187</v>
      </c>
      <c r="G2302">
        <f>ROUND(city_populationInYear[[#This Row],[value]],2)</f>
        <v>3305</v>
      </c>
      <c r="H2302" t="s">
        <v>7670</v>
      </c>
      <c r="I2302" t="s">
        <v>3985</v>
      </c>
      <c r="J2302" t="s">
        <v>76</v>
      </c>
      <c r="K2302" t="s">
        <v>1194</v>
      </c>
      <c r="L2302" t="s">
        <v>7176</v>
      </c>
      <c r="M2302" t="s">
        <v>7671</v>
      </c>
      <c r="N2302">
        <f t="shared" si="35"/>
        <v>23</v>
      </c>
      <c r="O2302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Rietavas city, in 2017?</v>
      </c>
    </row>
    <row r="2303" spans="1:15" x14ac:dyDescent="0.3">
      <c r="A2303" t="s">
        <v>5298</v>
      </c>
      <c r="B2303" t="s">
        <v>5299</v>
      </c>
      <c r="C2303" t="s">
        <v>8</v>
      </c>
      <c r="D2303" t="s">
        <v>3881</v>
      </c>
      <c r="E2303" t="s">
        <v>7672</v>
      </c>
      <c r="F2303" t="s">
        <v>5300</v>
      </c>
      <c r="G2303">
        <f>ROUND(city_populationInYear[[#This Row],[value]],2)</f>
        <v>148908</v>
      </c>
      <c r="H2303" t="s">
        <v>7670</v>
      </c>
      <c r="I2303" t="s">
        <v>3985</v>
      </c>
      <c r="J2303" t="s">
        <v>2768</v>
      </c>
      <c r="K2303" t="s">
        <v>1194</v>
      </c>
      <c r="L2303" t="s">
        <v>5301</v>
      </c>
      <c r="M2303" t="s">
        <v>7671</v>
      </c>
      <c r="N2303">
        <f t="shared" si="35"/>
        <v>3</v>
      </c>
      <c r="O2303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Rimini city, in 2017?</v>
      </c>
    </row>
    <row r="2304" spans="1:15" x14ac:dyDescent="0.3">
      <c r="A2304" t="s">
        <v>4884</v>
      </c>
      <c r="B2304" t="s">
        <v>4885</v>
      </c>
      <c r="C2304" t="s">
        <v>8</v>
      </c>
      <c r="D2304" t="s">
        <v>3881</v>
      </c>
      <c r="E2304" t="s">
        <v>7672</v>
      </c>
      <c r="F2304" t="s">
        <v>4889</v>
      </c>
      <c r="G2304">
        <f>ROUND(city_populationInYear[[#This Row],[value]],2)</f>
        <v>34532</v>
      </c>
      <c r="H2304" t="s">
        <v>7670</v>
      </c>
      <c r="I2304" t="s">
        <v>3985</v>
      </c>
      <c r="J2304" t="s">
        <v>121</v>
      </c>
      <c r="K2304" t="s">
        <v>1194</v>
      </c>
      <c r="L2304" t="s">
        <v>4887</v>
      </c>
      <c r="M2304" t="s">
        <v>7671</v>
      </c>
      <c r="N2304">
        <f t="shared" si="35"/>
        <v>7</v>
      </c>
      <c r="O2304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Saarlouis city, in 2017?</v>
      </c>
    </row>
    <row r="2305" spans="1:15" x14ac:dyDescent="0.3">
      <c r="A2305" t="s">
        <v>3879</v>
      </c>
      <c r="B2305" t="s">
        <v>3880</v>
      </c>
      <c r="C2305" t="s">
        <v>8</v>
      </c>
      <c r="D2305" t="s">
        <v>3881</v>
      </c>
      <c r="E2305" t="s">
        <v>7672</v>
      </c>
      <c r="F2305" t="s">
        <v>3984</v>
      </c>
      <c r="G2305">
        <f>ROUND(city_populationInYear[[#This Row],[value]],2)</f>
        <v>884363</v>
      </c>
      <c r="H2305" t="s">
        <v>7670</v>
      </c>
      <c r="I2305" t="s">
        <v>3985</v>
      </c>
      <c r="J2305" t="s">
        <v>3883</v>
      </c>
      <c r="K2305" t="s">
        <v>1194</v>
      </c>
      <c r="L2305" t="s">
        <v>3884</v>
      </c>
      <c r="M2305" t="s">
        <v>7671</v>
      </c>
      <c r="N2305">
        <f t="shared" si="35"/>
        <v>28</v>
      </c>
      <c r="O2305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San Francisco city, in 2017?</v>
      </c>
    </row>
    <row r="2306" spans="1:15" x14ac:dyDescent="0.3">
      <c r="A2306" t="s">
        <v>5409</v>
      </c>
      <c r="B2306" t="s">
        <v>5410</v>
      </c>
      <c r="C2306" t="s">
        <v>8</v>
      </c>
      <c r="D2306" t="s">
        <v>3881</v>
      </c>
      <c r="E2306" t="s">
        <v>7672</v>
      </c>
      <c r="F2306" t="s">
        <v>5425</v>
      </c>
      <c r="G2306">
        <f>ROUND(city_populationInYear[[#This Row],[value]],2)</f>
        <v>36624</v>
      </c>
      <c r="H2306" t="s">
        <v>7670</v>
      </c>
      <c r="I2306" t="s">
        <v>3985</v>
      </c>
      <c r="J2306" t="s">
        <v>581</v>
      </c>
      <c r="K2306" t="s">
        <v>1194</v>
      </c>
      <c r="L2306" t="s">
        <v>5412</v>
      </c>
      <c r="M2306" t="s">
        <v>7671</v>
      </c>
      <c r="N2306">
        <f t="shared" ref="N2306:N2369" si="36">COUNTIF(B:B,B2306)</f>
        <v>44</v>
      </c>
      <c r="O2306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Sant Adrià de Besòs city, in 2017?</v>
      </c>
    </row>
    <row r="2307" spans="1:15" x14ac:dyDescent="0.3">
      <c r="A2307" t="s">
        <v>5404</v>
      </c>
      <c r="B2307" t="s">
        <v>5405</v>
      </c>
      <c r="C2307" t="s">
        <v>8</v>
      </c>
      <c r="D2307" t="s">
        <v>3881</v>
      </c>
      <c r="E2307" t="s">
        <v>7672</v>
      </c>
      <c r="F2307" t="s">
        <v>5511</v>
      </c>
      <c r="G2307">
        <f>ROUND(city_populationInYear[[#This Row],[value]],2)</f>
        <v>44198</v>
      </c>
      <c r="H2307" t="s">
        <v>7670</v>
      </c>
      <c r="I2307" t="s">
        <v>3985</v>
      </c>
      <c r="J2307" t="s">
        <v>783</v>
      </c>
      <c r="K2307" t="s">
        <v>1194</v>
      </c>
      <c r="L2307" t="s">
        <v>5407</v>
      </c>
      <c r="M2307" t="s">
        <v>7671</v>
      </c>
      <c r="N2307">
        <f t="shared" si="36"/>
        <v>43</v>
      </c>
      <c r="O2307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Sant Feliu de Llobregat city, in 2017?</v>
      </c>
    </row>
    <row r="2308" spans="1:15" x14ac:dyDescent="0.3">
      <c r="A2308" t="s">
        <v>5470</v>
      </c>
      <c r="B2308" t="s">
        <v>5471</v>
      </c>
      <c r="C2308" t="s">
        <v>8</v>
      </c>
      <c r="D2308" t="s">
        <v>3881</v>
      </c>
      <c r="E2308" t="s">
        <v>7672</v>
      </c>
      <c r="F2308" t="s">
        <v>7314</v>
      </c>
      <c r="G2308">
        <f>ROUND(city_populationInYear[[#This Row],[value]],2)</f>
        <v>33873</v>
      </c>
      <c r="H2308" t="s">
        <v>7670</v>
      </c>
      <c r="I2308" t="s">
        <v>3985</v>
      </c>
      <c r="J2308" t="s">
        <v>44</v>
      </c>
      <c r="K2308" t="s">
        <v>1194</v>
      </c>
      <c r="L2308" t="s">
        <v>5473</v>
      </c>
      <c r="M2308" t="s">
        <v>7671</v>
      </c>
      <c r="N2308">
        <f t="shared" si="36"/>
        <v>45</v>
      </c>
      <c r="O2308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Sant Joan Despí city, in 2017?</v>
      </c>
    </row>
    <row r="2309" spans="1:15" x14ac:dyDescent="0.3">
      <c r="A2309" t="s">
        <v>4146</v>
      </c>
      <c r="B2309" t="s">
        <v>4147</v>
      </c>
      <c r="C2309" t="s">
        <v>8</v>
      </c>
      <c r="D2309" t="s">
        <v>3881</v>
      </c>
      <c r="E2309" t="s">
        <v>7672</v>
      </c>
      <c r="F2309" t="s">
        <v>4250</v>
      </c>
      <c r="G2309">
        <f>ROUND(city_populationInYear[[#This Row],[value]],2)</f>
        <v>12106920</v>
      </c>
      <c r="H2309" t="s">
        <v>7670</v>
      </c>
      <c r="I2309" t="s">
        <v>3985</v>
      </c>
      <c r="J2309" t="s">
        <v>4149</v>
      </c>
      <c r="K2309" t="s">
        <v>1194</v>
      </c>
      <c r="L2309" t="s">
        <v>4150</v>
      </c>
      <c r="M2309" t="s">
        <v>7671</v>
      </c>
      <c r="N2309">
        <f t="shared" si="36"/>
        <v>21</v>
      </c>
      <c r="O2309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São Paulo city, in 2017?</v>
      </c>
    </row>
    <row r="2310" spans="1:15" x14ac:dyDescent="0.3">
      <c r="A2310" t="s">
        <v>5922</v>
      </c>
      <c r="B2310" t="s">
        <v>5923</v>
      </c>
      <c r="C2310" t="s">
        <v>8</v>
      </c>
      <c r="D2310" t="s">
        <v>3881</v>
      </c>
      <c r="E2310" t="s">
        <v>7672</v>
      </c>
      <c r="F2310" t="s">
        <v>5936</v>
      </c>
      <c r="G2310">
        <f>ROUND(city_populationInYear[[#This Row],[value]],2)</f>
        <v>61057</v>
      </c>
      <c r="H2310" t="s">
        <v>7670</v>
      </c>
      <c r="I2310" t="s">
        <v>3985</v>
      </c>
      <c r="J2310" t="s">
        <v>3871</v>
      </c>
      <c r="K2310" t="s">
        <v>1194</v>
      </c>
      <c r="L2310" t="s">
        <v>5925</v>
      </c>
      <c r="M2310" t="s">
        <v>7671</v>
      </c>
      <c r="N2310">
        <f t="shared" si="36"/>
        <v>4</v>
      </c>
      <c r="O2310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Savona city, in 2017?</v>
      </c>
    </row>
    <row r="2311" spans="1:15" x14ac:dyDescent="0.3">
      <c r="A2311" t="s">
        <v>4996</v>
      </c>
      <c r="B2311" t="s">
        <v>4997</v>
      </c>
      <c r="C2311" t="s">
        <v>8</v>
      </c>
      <c r="D2311" t="s">
        <v>3881</v>
      </c>
      <c r="E2311" t="s">
        <v>7672</v>
      </c>
      <c r="F2311" t="s">
        <v>5043</v>
      </c>
      <c r="G2311">
        <f>ROUND(city_populationInYear[[#This Row],[value]],2)</f>
        <v>53772</v>
      </c>
      <c r="H2311" t="s">
        <v>7670</v>
      </c>
      <c r="I2311" t="s">
        <v>3985</v>
      </c>
      <c r="J2311" t="s">
        <v>4999</v>
      </c>
      <c r="K2311" t="s">
        <v>1194</v>
      </c>
      <c r="L2311" t="s">
        <v>5000</v>
      </c>
      <c r="M2311" t="s">
        <v>7671</v>
      </c>
      <c r="N2311">
        <f t="shared" si="36"/>
        <v>4</v>
      </c>
      <c r="O2311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Siena city, in 2017?</v>
      </c>
    </row>
    <row r="2312" spans="1:15" x14ac:dyDescent="0.3">
      <c r="A2312" t="s">
        <v>7534</v>
      </c>
      <c r="B2312" t="s">
        <v>7535</v>
      </c>
      <c r="C2312" t="s">
        <v>8</v>
      </c>
      <c r="D2312" t="s">
        <v>3881</v>
      </c>
      <c r="E2312" t="s">
        <v>7672</v>
      </c>
      <c r="F2312" t="s">
        <v>7596</v>
      </c>
      <c r="G2312">
        <f>ROUND(city_populationInYear[[#This Row],[value]],2)</f>
        <v>44333</v>
      </c>
      <c r="H2312" t="s">
        <v>7670</v>
      </c>
      <c r="I2312" t="s">
        <v>3985</v>
      </c>
      <c r="J2312" t="s">
        <v>945</v>
      </c>
      <c r="K2312" t="s">
        <v>1194</v>
      </c>
      <c r="L2312" t="s">
        <v>7537</v>
      </c>
      <c r="M2312" t="s">
        <v>7671</v>
      </c>
      <c r="N2312">
        <f t="shared" si="36"/>
        <v>20</v>
      </c>
      <c r="O2312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Silkeborg city, in 2017?</v>
      </c>
    </row>
    <row r="2313" spans="1:15" x14ac:dyDescent="0.3">
      <c r="A2313" t="s">
        <v>4277</v>
      </c>
      <c r="B2313" t="s">
        <v>4278</v>
      </c>
      <c r="C2313" t="s">
        <v>8</v>
      </c>
      <c r="D2313" t="s">
        <v>3881</v>
      </c>
      <c r="E2313" t="s">
        <v>7672</v>
      </c>
      <c r="F2313" t="s">
        <v>4308</v>
      </c>
      <c r="G2313">
        <f>ROUND(city_populationInYear[[#This Row],[value]],2)</f>
        <v>5888926</v>
      </c>
      <c r="H2313" t="s">
        <v>7670</v>
      </c>
      <c r="I2313" t="s">
        <v>3985</v>
      </c>
      <c r="J2313" t="s">
        <v>4280</v>
      </c>
      <c r="K2313" t="s">
        <v>1194</v>
      </c>
      <c r="L2313" t="s">
        <v>4281</v>
      </c>
      <c r="M2313" t="s">
        <v>7671</v>
      </c>
      <c r="N2313">
        <f t="shared" si="36"/>
        <v>72</v>
      </c>
      <c r="O2313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Singapore city, in 2017?</v>
      </c>
    </row>
    <row r="2314" spans="1:15" x14ac:dyDescent="0.3">
      <c r="A2314" t="s">
        <v>7476</v>
      </c>
      <c r="B2314" t="s">
        <v>7477</v>
      </c>
      <c r="C2314" t="s">
        <v>8</v>
      </c>
      <c r="D2314" t="s">
        <v>3881</v>
      </c>
      <c r="E2314" t="s">
        <v>7672</v>
      </c>
      <c r="F2314" t="s">
        <v>7478</v>
      </c>
      <c r="G2314">
        <f>ROUND(city_populationInYear[[#This Row],[value]],2)</f>
        <v>33855</v>
      </c>
      <c r="H2314" t="s">
        <v>7670</v>
      </c>
      <c r="I2314" t="s">
        <v>3985</v>
      </c>
      <c r="J2314" t="s">
        <v>783</v>
      </c>
      <c r="K2314" t="s">
        <v>1194</v>
      </c>
      <c r="L2314" t="s">
        <v>7479</v>
      </c>
      <c r="M2314" t="s">
        <v>7671</v>
      </c>
      <c r="N2314">
        <f t="shared" si="36"/>
        <v>1</v>
      </c>
      <c r="O2314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Sneek city, in 2017?</v>
      </c>
    </row>
    <row r="2315" spans="1:15" x14ac:dyDescent="0.3">
      <c r="A2315" t="s">
        <v>4851</v>
      </c>
      <c r="B2315" t="s">
        <v>4852</v>
      </c>
      <c r="C2315" t="s">
        <v>8</v>
      </c>
      <c r="D2315" t="s">
        <v>3881</v>
      </c>
      <c r="E2315" t="s">
        <v>7672</v>
      </c>
      <c r="F2315" t="s">
        <v>4941</v>
      </c>
      <c r="G2315">
        <f>ROUND(city_populationInYear[[#This Row],[value]],2)</f>
        <v>121605</v>
      </c>
      <c r="H2315" t="s">
        <v>7670</v>
      </c>
      <c r="I2315" t="s">
        <v>3985</v>
      </c>
      <c r="J2315" t="s">
        <v>2768</v>
      </c>
      <c r="K2315" t="s">
        <v>1194</v>
      </c>
      <c r="L2315" t="s">
        <v>4853</v>
      </c>
      <c r="M2315" t="s">
        <v>7671</v>
      </c>
      <c r="N2315">
        <f t="shared" si="36"/>
        <v>5</v>
      </c>
      <c r="O2315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Syracuse city, in 2017?</v>
      </c>
    </row>
    <row r="2316" spans="1:15" x14ac:dyDescent="0.3">
      <c r="A2316" t="s">
        <v>6589</v>
      </c>
      <c r="B2316" t="s">
        <v>6590</v>
      </c>
      <c r="C2316" t="s">
        <v>8</v>
      </c>
      <c r="D2316" t="s">
        <v>3881</v>
      </c>
      <c r="E2316" t="s">
        <v>7672</v>
      </c>
      <c r="F2316" t="s">
        <v>6649</v>
      </c>
      <c r="G2316">
        <f>ROUND(city_populationInYear[[#This Row],[value]],2)</f>
        <v>403833</v>
      </c>
      <c r="H2316" t="s">
        <v>7670</v>
      </c>
      <c r="I2316" t="s">
        <v>3985</v>
      </c>
      <c r="J2316" t="s">
        <v>6368</v>
      </c>
      <c r="K2316" t="s">
        <v>1194</v>
      </c>
      <c r="L2316" t="s">
        <v>6591</v>
      </c>
      <c r="M2316" t="s">
        <v>7671</v>
      </c>
      <c r="N2316">
        <f t="shared" si="36"/>
        <v>5</v>
      </c>
      <c r="O2316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Szczecin city, in 2017?</v>
      </c>
    </row>
    <row r="2317" spans="1:15" x14ac:dyDescent="0.3">
      <c r="A2317" t="s">
        <v>5257</v>
      </c>
      <c r="B2317" t="s">
        <v>5258</v>
      </c>
      <c r="C2317" t="s">
        <v>8</v>
      </c>
      <c r="D2317" t="s">
        <v>3881</v>
      </c>
      <c r="E2317" t="s">
        <v>7672</v>
      </c>
      <c r="F2317" t="s">
        <v>5354</v>
      </c>
      <c r="G2317">
        <f>ROUND(city_populationInYear[[#This Row],[value]],2)</f>
        <v>199561</v>
      </c>
      <c r="H2317" t="s">
        <v>7670</v>
      </c>
      <c r="I2317" t="s">
        <v>3985</v>
      </c>
      <c r="J2317" t="s">
        <v>21</v>
      </c>
      <c r="K2317" t="s">
        <v>1194</v>
      </c>
      <c r="L2317" t="s">
        <v>5260</v>
      </c>
      <c r="M2317" t="s">
        <v>7671</v>
      </c>
      <c r="N2317">
        <f t="shared" si="36"/>
        <v>9</v>
      </c>
      <c r="O2317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Taranto city, in 2017?</v>
      </c>
    </row>
    <row r="2318" spans="1:15" x14ac:dyDescent="0.3">
      <c r="A2318" t="s">
        <v>4408</v>
      </c>
      <c r="B2318" t="s">
        <v>4409</v>
      </c>
      <c r="C2318" t="s">
        <v>8</v>
      </c>
      <c r="D2318" t="s">
        <v>3881</v>
      </c>
      <c r="E2318" t="s">
        <v>7672</v>
      </c>
      <c r="F2318" t="s">
        <v>4454</v>
      </c>
      <c r="G2318">
        <f>ROUND(city_populationInYear[[#This Row],[value]],2)</f>
        <v>2424100</v>
      </c>
      <c r="H2318" t="s">
        <v>7670</v>
      </c>
      <c r="I2318" t="s">
        <v>3985</v>
      </c>
      <c r="J2318" t="s">
        <v>2994</v>
      </c>
      <c r="K2318" t="s">
        <v>1194</v>
      </c>
      <c r="L2318" t="s">
        <v>4411</v>
      </c>
      <c r="M2318" t="s">
        <v>7671</v>
      </c>
      <c r="N2318">
        <f t="shared" si="36"/>
        <v>13</v>
      </c>
      <c r="O2318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Tashkent city, in 2017?</v>
      </c>
    </row>
    <row r="2319" spans="1:15" x14ac:dyDescent="0.3">
      <c r="A2319" t="s">
        <v>5516</v>
      </c>
      <c r="B2319" t="s">
        <v>5517</v>
      </c>
      <c r="C2319" t="s">
        <v>8</v>
      </c>
      <c r="D2319" t="s">
        <v>3881</v>
      </c>
      <c r="E2319" t="s">
        <v>7672</v>
      </c>
      <c r="F2319" t="s">
        <v>5606</v>
      </c>
      <c r="G2319">
        <f>ROUND(city_populationInYear[[#This Row],[value]],2)</f>
        <v>710567</v>
      </c>
      <c r="H2319" t="s">
        <v>7670</v>
      </c>
      <c r="I2319" t="s">
        <v>3985</v>
      </c>
      <c r="J2319" t="s">
        <v>259</v>
      </c>
      <c r="K2319" t="s">
        <v>1194</v>
      </c>
      <c r="L2319" t="s">
        <v>5519</v>
      </c>
      <c r="M2319" t="s">
        <v>7671</v>
      </c>
      <c r="N2319">
        <f t="shared" si="36"/>
        <v>54</v>
      </c>
      <c r="O2319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Tolyatti city, in 2017?</v>
      </c>
    </row>
    <row r="2320" spans="1:15" x14ac:dyDescent="0.3">
      <c r="A2320" t="s">
        <v>6721</v>
      </c>
      <c r="B2320" t="s">
        <v>6722</v>
      </c>
      <c r="C2320" t="s">
        <v>8</v>
      </c>
      <c r="D2320" t="s">
        <v>3881</v>
      </c>
      <c r="E2320" t="s">
        <v>7672</v>
      </c>
      <c r="F2320" t="s">
        <v>6723</v>
      </c>
      <c r="G2320">
        <f>ROUND(city_populationInYear[[#This Row],[value]],2)</f>
        <v>83950</v>
      </c>
      <c r="H2320" t="s">
        <v>7670</v>
      </c>
      <c r="I2320" t="s">
        <v>3985</v>
      </c>
      <c r="J2320" t="s">
        <v>1173</v>
      </c>
      <c r="K2320" t="s">
        <v>1194</v>
      </c>
      <c r="L2320" t="s">
        <v>6724</v>
      </c>
      <c r="M2320" t="s">
        <v>7671</v>
      </c>
      <c r="N2320">
        <f t="shared" si="36"/>
        <v>6</v>
      </c>
      <c r="O2320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Treviso city, in 2017?</v>
      </c>
    </row>
    <row r="2321" spans="1:15" x14ac:dyDescent="0.3">
      <c r="A2321" t="s">
        <v>4722</v>
      </c>
      <c r="B2321" t="s">
        <v>4723</v>
      </c>
      <c r="C2321" t="s">
        <v>8</v>
      </c>
      <c r="D2321" t="s">
        <v>3881</v>
      </c>
      <c r="E2321" t="s">
        <v>7672</v>
      </c>
      <c r="F2321" t="s">
        <v>4785</v>
      </c>
      <c r="G2321">
        <f>ROUND(city_populationInYear[[#This Row],[value]],2)</f>
        <v>110013</v>
      </c>
      <c r="H2321" t="s">
        <v>7670</v>
      </c>
      <c r="I2321" t="s">
        <v>3985</v>
      </c>
      <c r="J2321" t="s">
        <v>4725</v>
      </c>
      <c r="K2321" t="s">
        <v>1194</v>
      </c>
      <c r="L2321" t="s">
        <v>4726</v>
      </c>
      <c r="M2321" t="s">
        <v>7671</v>
      </c>
      <c r="N2321">
        <f t="shared" si="36"/>
        <v>17</v>
      </c>
      <c r="O2321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Trier city, in 2017?</v>
      </c>
    </row>
    <row r="2322" spans="1:15" x14ac:dyDescent="0.3">
      <c r="A2322" t="s">
        <v>6608</v>
      </c>
      <c r="B2322" t="s">
        <v>6609</v>
      </c>
      <c r="C2322" t="s">
        <v>8</v>
      </c>
      <c r="D2322" t="s">
        <v>3881</v>
      </c>
      <c r="E2322" t="s">
        <v>7672</v>
      </c>
      <c r="F2322" t="s">
        <v>6648</v>
      </c>
      <c r="G2322">
        <f>ROUND(city_populationInYear[[#This Row],[value]],2)</f>
        <v>204234</v>
      </c>
      <c r="H2322" t="s">
        <v>7670</v>
      </c>
      <c r="I2322" t="s">
        <v>3985</v>
      </c>
      <c r="J2322" t="s">
        <v>4907</v>
      </c>
      <c r="K2322" t="s">
        <v>1194</v>
      </c>
      <c r="L2322" t="s">
        <v>6611</v>
      </c>
      <c r="M2322" t="s">
        <v>7671</v>
      </c>
      <c r="N2322">
        <f t="shared" si="36"/>
        <v>6</v>
      </c>
      <c r="O2322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Trieste city, in 2017?</v>
      </c>
    </row>
    <row r="2323" spans="1:15" x14ac:dyDescent="0.3">
      <c r="A2323" t="s">
        <v>5873</v>
      </c>
      <c r="B2323" t="s">
        <v>5874</v>
      </c>
      <c r="C2323" t="s">
        <v>8</v>
      </c>
      <c r="D2323" t="s">
        <v>3881</v>
      </c>
      <c r="E2323" t="s">
        <v>7672</v>
      </c>
      <c r="F2323" t="s">
        <v>5875</v>
      </c>
      <c r="G2323">
        <f>ROUND(city_populationInYear[[#This Row],[value]],2)</f>
        <v>128211</v>
      </c>
      <c r="H2323" t="s">
        <v>7670</v>
      </c>
      <c r="I2323" t="s">
        <v>3985</v>
      </c>
      <c r="J2323" t="s">
        <v>33</v>
      </c>
      <c r="K2323" t="s">
        <v>1194</v>
      </c>
      <c r="L2323" t="s">
        <v>5876</v>
      </c>
      <c r="M2323" t="s">
        <v>7671</v>
      </c>
      <c r="N2323">
        <f t="shared" si="36"/>
        <v>4</v>
      </c>
      <c r="O2323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Tychy city, in 2017?</v>
      </c>
    </row>
    <row r="2324" spans="1:15" x14ac:dyDescent="0.3">
      <c r="A2324" t="s">
        <v>6160</v>
      </c>
      <c r="B2324" t="s">
        <v>6161</v>
      </c>
      <c r="C2324" t="s">
        <v>8</v>
      </c>
      <c r="D2324" t="s">
        <v>3881</v>
      </c>
      <c r="E2324" t="s">
        <v>7672</v>
      </c>
      <c r="F2324" t="s">
        <v>6197</v>
      </c>
      <c r="G2324">
        <f>ROUND(city_populationInYear[[#This Row],[value]],2)</f>
        <v>99341</v>
      </c>
      <c r="H2324" t="s">
        <v>7670</v>
      </c>
      <c r="I2324" t="s">
        <v>3985</v>
      </c>
      <c r="J2324" t="s">
        <v>3348</v>
      </c>
      <c r="K2324" t="s">
        <v>1194</v>
      </c>
      <c r="L2324" t="s">
        <v>6163</v>
      </c>
      <c r="M2324" t="s">
        <v>7671</v>
      </c>
      <c r="N2324">
        <f t="shared" si="36"/>
        <v>4</v>
      </c>
      <c r="O2324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Udine city, in 2017?</v>
      </c>
    </row>
    <row r="2325" spans="1:15" x14ac:dyDescent="0.3">
      <c r="A2325" t="s">
        <v>7378</v>
      </c>
      <c r="B2325" t="s">
        <v>7379</v>
      </c>
      <c r="C2325" t="s">
        <v>8</v>
      </c>
      <c r="D2325" t="s">
        <v>3881</v>
      </c>
      <c r="E2325" t="s">
        <v>7672</v>
      </c>
      <c r="F2325" t="s">
        <v>7410</v>
      </c>
      <c r="G2325">
        <f>ROUND(city_populationInYear[[#This Row],[value]],2)</f>
        <v>1451710</v>
      </c>
      <c r="H2325" t="s">
        <v>7670</v>
      </c>
      <c r="I2325" t="s">
        <v>3985</v>
      </c>
      <c r="J2325" t="s">
        <v>3020</v>
      </c>
      <c r="K2325" t="s">
        <v>1194</v>
      </c>
      <c r="L2325" t="s">
        <v>7381</v>
      </c>
      <c r="M2325" t="s">
        <v>7671</v>
      </c>
      <c r="N2325">
        <f t="shared" si="36"/>
        <v>15</v>
      </c>
      <c r="O2325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Ulaanbaatar city, in 2017?</v>
      </c>
    </row>
    <row r="2326" spans="1:15" x14ac:dyDescent="0.3">
      <c r="A2326" t="s">
        <v>4727</v>
      </c>
      <c r="B2326" t="s">
        <v>4728</v>
      </c>
      <c r="C2326" t="s">
        <v>8</v>
      </c>
      <c r="D2326" t="s">
        <v>3881</v>
      </c>
      <c r="E2326" t="s">
        <v>7672</v>
      </c>
      <c r="F2326" t="s">
        <v>4849</v>
      </c>
      <c r="G2326">
        <f>ROUND(city_populationInYear[[#This Row],[value]],2)</f>
        <v>125596</v>
      </c>
      <c r="H2326" t="s">
        <v>7670</v>
      </c>
      <c r="I2326" t="s">
        <v>3985</v>
      </c>
      <c r="J2326" t="s">
        <v>3228</v>
      </c>
      <c r="K2326" t="s">
        <v>1194</v>
      </c>
      <c r="L2326" t="s">
        <v>4730</v>
      </c>
      <c r="M2326" t="s">
        <v>7671</v>
      </c>
      <c r="N2326">
        <f t="shared" si="36"/>
        <v>62</v>
      </c>
      <c r="O2326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Ulm city, in 2017?</v>
      </c>
    </row>
    <row r="2327" spans="1:15" x14ac:dyDescent="0.3">
      <c r="A2327" t="s">
        <v>5062</v>
      </c>
      <c r="B2327" t="s">
        <v>5063</v>
      </c>
      <c r="C2327" t="s">
        <v>8</v>
      </c>
      <c r="D2327" t="s">
        <v>3881</v>
      </c>
      <c r="E2327" t="s">
        <v>7672</v>
      </c>
      <c r="F2327" t="s">
        <v>5088</v>
      </c>
      <c r="G2327">
        <f>ROUND(city_populationInYear[[#This Row],[value]],2)</f>
        <v>14844</v>
      </c>
      <c r="H2327" t="s">
        <v>7670</v>
      </c>
      <c r="I2327" t="s">
        <v>3985</v>
      </c>
      <c r="J2327" t="s">
        <v>3871</v>
      </c>
      <c r="K2327" t="s">
        <v>1194</v>
      </c>
      <c r="L2327" t="s">
        <v>5065</v>
      </c>
      <c r="M2327" t="s">
        <v>7671</v>
      </c>
      <c r="N2327">
        <f t="shared" si="36"/>
        <v>3</v>
      </c>
      <c r="O2327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Urbino city, in 2017?</v>
      </c>
    </row>
    <row r="2328" spans="1:15" x14ac:dyDescent="0.3">
      <c r="A2328" t="s">
        <v>7498</v>
      </c>
      <c r="B2328" t="s">
        <v>7499</v>
      </c>
      <c r="C2328" t="s">
        <v>8</v>
      </c>
      <c r="D2328" t="s">
        <v>3881</v>
      </c>
      <c r="E2328" t="s">
        <v>7672</v>
      </c>
      <c r="F2328" t="s">
        <v>7524</v>
      </c>
      <c r="G2328">
        <f>ROUND(city_populationInYear[[#This Row],[value]],2)</f>
        <v>34774</v>
      </c>
      <c r="H2328" t="s">
        <v>7670</v>
      </c>
      <c r="I2328" t="s">
        <v>3985</v>
      </c>
      <c r="J2328" t="s">
        <v>870</v>
      </c>
      <c r="K2328" t="s">
        <v>1194</v>
      </c>
      <c r="L2328" t="s">
        <v>7501</v>
      </c>
      <c r="M2328" t="s">
        <v>7671</v>
      </c>
      <c r="N2328">
        <f t="shared" si="36"/>
        <v>14</v>
      </c>
      <c r="O2328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Varberg city, in 2017?</v>
      </c>
    </row>
    <row r="2329" spans="1:15" x14ac:dyDescent="0.3">
      <c r="A2329" t="s">
        <v>6882</v>
      </c>
      <c r="B2329" t="s">
        <v>6883</v>
      </c>
      <c r="C2329" t="s">
        <v>8</v>
      </c>
      <c r="D2329" t="s">
        <v>3881</v>
      </c>
      <c r="E2329" t="s">
        <v>7672</v>
      </c>
      <c r="F2329" t="s">
        <v>6988</v>
      </c>
      <c r="G2329">
        <f>ROUND(city_populationInYear[[#This Row],[value]],2)</f>
        <v>261905</v>
      </c>
      <c r="H2329" t="s">
        <v>7670</v>
      </c>
      <c r="I2329" t="s">
        <v>3985</v>
      </c>
      <c r="J2329" t="s">
        <v>6439</v>
      </c>
      <c r="K2329" t="s">
        <v>1194</v>
      </c>
      <c r="L2329" t="s">
        <v>6885</v>
      </c>
      <c r="M2329" t="s">
        <v>7671</v>
      </c>
      <c r="N2329">
        <f t="shared" si="36"/>
        <v>5</v>
      </c>
      <c r="O2329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Venice city, in 2017?</v>
      </c>
    </row>
    <row r="2330" spans="1:15" x14ac:dyDescent="0.3">
      <c r="A2330" t="s">
        <v>7629</v>
      </c>
      <c r="B2330" t="s">
        <v>7630</v>
      </c>
      <c r="C2330" t="s">
        <v>8</v>
      </c>
      <c r="D2330" t="s">
        <v>3881</v>
      </c>
      <c r="E2330" t="s">
        <v>7672</v>
      </c>
      <c r="F2330" t="s">
        <v>7654</v>
      </c>
      <c r="G2330">
        <f>ROUND(city_populationInYear[[#This Row],[value]],2)</f>
        <v>19714</v>
      </c>
      <c r="H2330" t="s">
        <v>7670</v>
      </c>
      <c r="I2330" t="s">
        <v>3985</v>
      </c>
      <c r="J2330" t="s">
        <v>84</v>
      </c>
      <c r="K2330" t="s">
        <v>1194</v>
      </c>
      <c r="L2330" t="s">
        <v>7632</v>
      </c>
      <c r="M2330" t="s">
        <v>7671</v>
      </c>
      <c r="N2330">
        <f t="shared" si="36"/>
        <v>8</v>
      </c>
      <c r="O2330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Vianen city, in 2017?</v>
      </c>
    </row>
    <row r="2331" spans="1:15" x14ac:dyDescent="0.3">
      <c r="A2331" t="s">
        <v>5330</v>
      </c>
      <c r="B2331" t="s">
        <v>5331</v>
      </c>
      <c r="C2331" t="s">
        <v>8</v>
      </c>
      <c r="D2331" t="s">
        <v>3881</v>
      </c>
      <c r="E2331" t="s">
        <v>7672</v>
      </c>
      <c r="F2331" t="s">
        <v>5341</v>
      </c>
      <c r="G2331">
        <f>ROUND(city_populationInYear[[#This Row],[value]],2)</f>
        <v>33763</v>
      </c>
      <c r="H2331" t="s">
        <v>7670</v>
      </c>
      <c r="I2331" t="s">
        <v>3985</v>
      </c>
      <c r="J2331" t="s">
        <v>183</v>
      </c>
      <c r="K2331" t="s">
        <v>1194</v>
      </c>
      <c r="L2331" t="s">
        <v>5333</v>
      </c>
      <c r="M2331" t="s">
        <v>7671</v>
      </c>
      <c r="N2331">
        <f t="shared" si="36"/>
        <v>3</v>
      </c>
      <c r="O2331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Vibo Valentia city, in 2017?</v>
      </c>
    </row>
    <row r="2332" spans="1:15" x14ac:dyDescent="0.3">
      <c r="A2332" t="s">
        <v>7490</v>
      </c>
      <c r="B2332" t="s">
        <v>7491</v>
      </c>
      <c r="C2332" t="s">
        <v>8</v>
      </c>
      <c r="D2332" t="s">
        <v>3881</v>
      </c>
      <c r="E2332" t="s">
        <v>7672</v>
      </c>
      <c r="F2332" t="s">
        <v>7573</v>
      </c>
      <c r="G2332">
        <f>ROUND(city_populationInYear[[#This Row],[value]],2)</f>
        <v>40371</v>
      </c>
      <c r="H2332" t="s">
        <v>7670</v>
      </c>
      <c r="I2332" t="s">
        <v>3985</v>
      </c>
      <c r="J2332" t="s">
        <v>179</v>
      </c>
      <c r="K2332" t="s">
        <v>1194</v>
      </c>
      <c r="L2332" t="s">
        <v>7493</v>
      </c>
      <c r="M2332" t="s">
        <v>7671</v>
      </c>
      <c r="N2332">
        <f t="shared" si="36"/>
        <v>9</v>
      </c>
      <c r="O2332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Viborg city, in 2017?</v>
      </c>
    </row>
    <row r="2333" spans="1:15" x14ac:dyDescent="0.3">
      <c r="A2333" t="s">
        <v>5134</v>
      </c>
      <c r="B2333" t="s">
        <v>5135</v>
      </c>
      <c r="C2333" t="s">
        <v>8</v>
      </c>
      <c r="D2333" t="s">
        <v>3881</v>
      </c>
      <c r="E2333" t="s">
        <v>7672</v>
      </c>
      <c r="F2333" t="s">
        <v>5227</v>
      </c>
      <c r="G2333">
        <f>ROUND(city_populationInYear[[#This Row],[value]],2)</f>
        <v>112198</v>
      </c>
      <c r="H2333" t="s">
        <v>7670</v>
      </c>
      <c r="I2333" t="s">
        <v>3985</v>
      </c>
      <c r="J2333" t="s">
        <v>2052</v>
      </c>
      <c r="K2333" t="s">
        <v>1194</v>
      </c>
      <c r="L2333" t="s">
        <v>5137</v>
      </c>
      <c r="M2333" t="s">
        <v>7671</v>
      </c>
      <c r="N2333">
        <f t="shared" si="36"/>
        <v>5</v>
      </c>
      <c r="O2333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Vicenza city, in 2017?</v>
      </c>
    </row>
    <row r="2334" spans="1:15" x14ac:dyDescent="0.3">
      <c r="A2334" t="s">
        <v>5848</v>
      </c>
      <c r="B2334" t="s">
        <v>5849</v>
      </c>
      <c r="C2334" t="s">
        <v>8</v>
      </c>
      <c r="D2334" t="s">
        <v>3881</v>
      </c>
      <c r="E2334" t="s">
        <v>7672</v>
      </c>
      <c r="F2334" t="s">
        <v>5862</v>
      </c>
      <c r="G2334">
        <f>ROUND(city_populationInYear[[#This Row],[value]],2)</f>
        <v>50334</v>
      </c>
      <c r="H2334" t="s">
        <v>7670</v>
      </c>
      <c r="I2334" t="s">
        <v>3985</v>
      </c>
      <c r="J2334" t="s">
        <v>349</v>
      </c>
      <c r="K2334" t="s">
        <v>1194</v>
      </c>
      <c r="L2334" t="s">
        <v>5851</v>
      </c>
      <c r="M2334" t="s">
        <v>7671</v>
      </c>
      <c r="N2334">
        <f t="shared" si="36"/>
        <v>23</v>
      </c>
      <c r="O2334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Vila-real city, in 2017?</v>
      </c>
    </row>
    <row r="2335" spans="1:15" x14ac:dyDescent="0.3">
      <c r="A2335" t="s">
        <v>4152</v>
      </c>
      <c r="B2335" t="s">
        <v>4153</v>
      </c>
      <c r="C2335" t="s">
        <v>8</v>
      </c>
      <c r="D2335" t="s">
        <v>3881</v>
      </c>
      <c r="E2335" t="s">
        <v>7672</v>
      </c>
      <c r="F2335" t="s">
        <v>4267</v>
      </c>
      <c r="G2335">
        <f>ROUND(city_populationInYear[[#This Row],[value]],2)</f>
        <v>534453</v>
      </c>
      <c r="H2335" t="s">
        <v>7670</v>
      </c>
      <c r="I2335" t="s">
        <v>3985</v>
      </c>
      <c r="J2335" t="s">
        <v>3054</v>
      </c>
      <c r="K2335" t="s">
        <v>1194</v>
      </c>
      <c r="L2335" t="s">
        <v>4156</v>
      </c>
      <c r="M2335" t="s">
        <v>7671</v>
      </c>
      <c r="N2335">
        <f t="shared" si="36"/>
        <v>56</v>
      </c>
      <c r="O2335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Vilnius city, in 2017?</v>
      </c>
    </row>
    <row r="2336" spans="1:15" x14ac:dyDescent="0.3">
      <c r="A2336" t="s">
        <v>4918</v>
      </c>
      <c r="B2336" t="s">
        <v>4919</v>
      </c>
      <c r="C2336" t="s">
        <v>8</v>
      </c>
      <c r="D2336" t="s">
        <v>3881</v>
      </c>
      <c r="E2336" t="s">
        <v>7672</v>
      </c>
      <c r="F2336" t="s">
        <v>4939</v>
      </c>
      <c r="G2336">
        <f>ROUND(city_populationInYear[[#This Row],[value]],2)</f>
        <v>36268</v>
      </c>
      <c r="H2336" t="s">
        <v>7670</v>
      </c>
      <c r="I2336" t="s">
        <v>3985</v>
      </c>
      <c r="J2336" t="s">
        <v>444</v>
      </c>
      <c r="K2336" t="s">
        <v>1194</v>
      </c>
      <c r="L2336" t="s">
        <v>4921</v>
      </c>
      <c r="M2336" t="s">
        <v>7671</v>
      </c>
      <c r="N2336">
        <f t="shared" si="36"/>
        <v>6</v>
      </c>
      <c r="O2336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Voerde city, in 2017?</v>
      </c>
    </row>
    <row r="2337" spans="1:15" x14ac:dyDescent="0.3">
      <c r="A2337" t="s">
        <v>6601</v>
      </c>
      <c r="B2337" t="s">
        <v>6602</v>
      </c>
      <c r="C2337" t="s">
        <v>8</v>
      </c>
      <c r="D2337" t="s">
        <v>3881</v>
      </c>
      <c r="E2337" t="s">
        <v>7672</v>
      </c>
      <c r="F2337" t="s">
        <v>6620</v>
      </c>
      <c r="G2337">
        <f>ROUND(city_populationInYear[[#This Row],[value]],2)</f>
        <v>8696</v>
      </c>
      <c r="H2337" t="s">
        <v>7670</v>
      </c>
      <c r="I2337" t="s">
        <v>3985</v>
      </c>
      <c r="J2337" t="s">
        <v>84</v>
      </c>
      <c r="K2337" t="s">
        <v>1194</v>
      </c>
      <c r="L2337" t="s">
        <v>6604</v>
      </c>
      <c r="M2337" t="s">
        <v>7671</v>
      </c>
      <c r="N2337">
        <f t="shared" si="36"/>
        <v>22</v>
      </c>
      <c r="O2337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Vrhnika city, in 2017?</v>
      </c>
    </row>
    <row r="2338" spans="1:15" x14ac:dyDescent="0.3">
      <c r="A2338" t="s">
        <v>5520</v>
      </c>
      <c r="B2338" t="s">
        <v>5521</v>
      </c>
      <c r="C2338" t="s">
        <v>8</v>
      </c>
      <c r="D2338" t="s">
        <v>3881</v>
      </c>
      <c r="E2338" t="s">
        <v>7672</v>
      </c>
      <c r="F2338" t="s">
        <v>6388</v>
      </c>
      <c r="G2338">
        <f>ROUND(city_populationInYear[[#This Row],[value]],2)</f>
        <v>38458</v>
      </c>
      <c r="H2338" t="s">
        <v>7670</v>
      </c>
      <c r="I2338" t="s">
        <v>3985</v>
      </c>
      <c r="J2338" t="s">
        <v>790</v>
      </c>
      <c r="K2338" t="s">
        <v>1194</v>
      </c>
      <c r="L2338" t="s">
        <v>5523</v>
      </c>
      <c r="M2338" t="s">
        <v>7671</v>
      </c>
      <c r="N2338">
        <f t="shared" si="36"/>
        <v>25</v>
      </c>
      <c r="O2338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Wageningen city, in 2017?</v>
      </c>
    </row>
    <row r="2339" spans="1:15" x14ac:dyDescent="0.3">
      <c r="A2339" t="s">
        <v>4269</v>
      </c>
      <c r="B2339" t="s">
        <v>4270</v>
      </c>
      <c r="C2339" t="s">
        <v>8</v>
      </c>
      <c r="D2339" t="s">
        <v>3881</v>
      </c>
      <c r="E2339" t="s">
        <v>7672</v>
      </c>
      <c r="F2339" t="s">
        <v>4275</v>
      </c>
      <c r="G2339">
        <f>ROUND(city_populationInYear[[#This Row],[value]],2)</f>
        <v>1764615</v>
      </c>
      <c r="H2339" t="s">
        <v>7670</v>
      </c>
      <c r="I2339" t="s">
        <v>3985</v>
      </c>
      <c r="J2339" t="s">
        <v>4272</v>
      </c>
      <c r="K2339" t="s">
        <v>1194</v>
      </c>
      <c r="L2339" t="s">
        <v>4273</v>
      </c>
      <c r="M2339" t="s">
        <v>7671</v>
      </c>
      <c r="N2339">
        <f t="shared" si="36"/>
        <v>33</v>
      </c>
      <c r="O2339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Warsaw city, in 2017?</v>
      </c>
    </row>
    <row r="2340" spans="1:15" x14ac:dyDescent="0.3">
      <c r="A2340" t="s">
        <v>4021</v>
      </c>
      <c r="B2340" t="s">
        <v>4022</v>
      </c>
      <c r="C2340" t="s">
        <v>8</v>
      </c>
      <c r="D2340" t="s">
        <v>3881</v>
      </c>
      <c r="E2340" t="s">
        <v>7672</v>
      </c>
      <c r="F2340" t="s">
        <v>4129</v>
      </c>
      <c r="G2340">
        <f>ROUND(city_populationInYear[[#This Row],[value]],2)</f>
        <v>18751</v>
      </c>
      <c r="H2340" t="s">
        <v>7670</v>
      </c>
      <c r="I2340" t="s">
        <v>3985</v>
      </c>
      <c r="J2340" t="s">
        <v>29</v>
      </c>
      <c r="K2340" t="s">
        <v>1194</v>
      </c>
      <c r="L2340" t="s">
        <v>4024</v>
      </c>
      <c r="M2340" t="s">
        <v>7671</v>
      </c>
      <c r="N2340">
        <f t="shared" si="36"/>
        <v>25</v>
      </c>
      <c r="O2340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Weesp city, in 2017?</v>
      </c>
    </row>
    <row r="2341" spans="1:15" x14ac:dyDescent="0.3">
      <c r="A2341" t="s">
        <v>4503</v>
      </c>
      <c r="B2341" t="s">
        <v>4504</v>
      </c>
      <c r="C2341" t="s">
        <v>8</v>
      </c>
      <c r="D2341" t="s">
        <v>3881</v>
      </c>
      <c r="E2341" t="s">
        <v>7672</v>
      </c>
      <c r="F2341" t="s">
        <v>4526</v>
      </c>
      <c r="G2341">
        <f>ROUND(city_populationInYear[[#This Row],[value]],2)</f>
        <v>60496</v>
      </c>
      <c r="H2341" t="s">
        <v>7670</v>
      </c>
      <c r="I2341" t="s">
        <v>3985</v>
      </c>
      <c r="J2341" t="s">
        <v>945</v>
      </c>
      <c r="K2341" t="s">
        <v>1194</v>
      </c>
      <c r="L2341" t="s">
        <v>4506</v>
      </c>
      <c r="M2341" t="s">
        <v>7671</v>
      </c>
      <c r="N2341">
        <f t="shared" si="36"/>
        <v>7</v>
      </c>
      <c r="O2341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Wesel city, in 2017?</v>
      </c>
    </row>
    <row r="2342" spans="1:15" x14ac:dyDescent="0.3">
      <c r="A2342" t="s">
        <v>4869</v>
      </c>
      <c r="B2342" t="s">
        <v>4870</v>
      </c>
      <c r="C2342" t="s">
        <v>8</v>
      </c>
      <c r="D2342" t="s">
        <v>3881</v>
      </c>
      <c r="E2342" t="s">
        <v>7672</v>
      </c>
      <c r="F2342" t="s">
        <v>4871</v>
      </c>
      <c r="G2342">
        <f>ROUND(city_populationInYear[[#This Row],[value]],2)</f>
        <v>35955</v>
      </c>
      <c r="H2342" t="s">
        <v>7670</v>
      </c>
      <c r="I2342" t="s">
        <v>3985</v>
      </c>
      <c r="J2342" t="s">
        <v>1175</v>
      </c>
      <c r="K2342" t="s">
        <v>1194</v>
      </c>
      <c r="L2342" t="s">
        <v>4872</v>
      </c>
      <c r="M2342" t="s">
        <v>7671</v>
      </c>
      <c r="N2342">
        <f t="shared" si="36"/>
        <v>5</v>
      </c>
      <c r="O2342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Wesseling city, in 2017?</v>
      </c>
    </row>
    <row r="2343" spans="1:15" x14ac:dyDescent="0.3">
      <c r="A2343" t="s">
        <v>6015</v>
      </c>
      <c r="B2343" t="s">
        <v>6016</v>
      </c>
      <c r="C2343" t="s">
        <v>8</v>
      </c>
      <c r="D2343" t="s">
        <v>3881</v>
      </c>
      <c r="E2343" t="s">
        <v>7672</v>
      </c>
      <c r="F2343" t="s">
        <v>6049</v>
      </c>
      <c r="G2343">
        <f>ROUND(city_populationInYear[[#This Row],[value]],2)</f>
        <v>42906</v>
      </c>
      <c r="H2343" t="s">
        <v>7670</v>
      </c>
      <c r="I2343" t="s">
        <v>3985</v>
      </c>
      <c r="J2343" t="s">
        <v>64</v>
      </c>
      <c r="K2343" t="s">
        <v>1194</v>
      </c>
      <c r="L2343" t="s">
        <v>6018</v>
      </c>
      <c r="M2343" t="s">
        <v>7671</v>
      </c>
      <c r="N2343">
        <f t="shared" si="36"/>
        <v>6</v>
      </c>
      <c r="O2343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Wismar city, in 2017?</v>
      </c>
    </row>
    <row r="2344" spans="1:15" x14ac:dyDescent="0.3">
      <c r="A2344" t="s">
        <v>4736</v>
      </c>
      <c r="B2344" t="s">
        <v>4737</v>
      </c>
      <c r="C2344" t="s">
        <v>8</v>
      </c>
      <c r="D2344" t="s">
        <v>3881</v>
      </c>
      <c r="E2344" t="s">
        <v>7672</v>
      </c>
      <c r="F2344" t="s">
        <v>4825</v>
      </c>
      <c r="G2344">
        <f>ROUND(city_populationInYear[[#This Row],[value]],2)</f>
        <v>126635</v>
      </c>
      <c r="H2344" t="s">
        <v>7670</v>
      </c>
      <c r="I2344" t="s">
        <v>3985</v>
      </c>
      <c r="J2344" t="s">
        <v>2772</v>
      </c>
      <c r="K2344" t="s">
        <v>1194</v>
      </c>
      <c r="L2344" t="s">
        <v>4739</v>
      </c>
      <c r="M2344" t="s">
        <v>7671</v>
      </c>
      <c r="N2344">
        <f t="shared" si="36"/>
        <v>23</v>
      </c>
      <c r="O2344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Würzburg city, in 2017?</v>
      </c>
    </row>
    <row r="2345" spans="1:15" x14ac:dyDescent="0.3">
      <c r="A2345" t="s">
        <v>6836</v>
      </c>
      <c r="B2345" t="s">
        <v>6837</v>
      </c>
      <c r="C2345" t="s">
        <v>8</v>
      </c>
      <c r="D2345" t="s">
        <v>3881</v>
      </c>
      <c r="E2345" t="s">
        <v>7672</v>
      </c>
      <c r="F2345" t="s">
        <v>6838</v>
      </c>
      <c r="G2345">
        <f>ROUND(city_populationInYear[[#This Row],[value]],2)</f>
        <v>20001</v>
      </c>
      <c r="H2345" t="s">
        <v>7670</v>
      </c>
      <c r="I2345" t="s">
        <v>3985</v>
      </c>
      <c r="J2345" t="s">
        <v>356</v>
      </c>
      <c r="K2345" t="s">
        <v>1194</v>
      </c>
      <c r="L2345" t="s">
        <v>6839</v>
      </c>
      <c r="M2345" t="s">
        <v>7671</v>
      </c>
      <c r="N2345">
        <f t="shared" si="36"/>
        <v>7</v>
      </c>
      <c r="O2345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Zülpich city, in 2017?</v>
      </c>
    </row>
    <row r="2346" spans="1:15" x14ac:dyDescent="0.3">
      <c r="A2346" t="s">
        <v>6872</v>
      </c>
      <c r="B2346" t="s">
        <v>6873</v>
      </c>
      <c r="C2346" t="s">
        <v>8</v>
      </c>
      <c r="D2346" t="s">
        <v>3881</v>
      </c>
      <c r="E2346" t="s">
        <v>7672</v>
      </c>
      <c r="F2346" t="s">
        <v>6894</v>
      </c>
      <c r="G2346">
        <f>ROUND(city_populationInYear[[#This Row],[value]],2)</f>
        <v>184168</v>
      </c>
      <c r="H2346" t="s">
        <v>7670</v>
      </c>
      <c r="I2346" t="s">
        <v>3964</v>
      </c>
      <c r="J2346" t="s">
        <v>5023</v>
      </c>
      <c r="K2346" t="s">
        <v>1194</v>
      </c>
      <c r="L2346" t="s">
        <v>6875</v>
      </c>
      <c r="M2346" t="s">
        <v>7671</v>
      </c>
      <c r="N2346">
        <f t="shared" si="36"/>
        <v>4</v>
      </c>
      <c r="O2346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Abakan city, in 2018?</v>
      </c>
    </row>
    <row r="2347" spans="1:15" x14ac:dyDescent="0.3">
      <c r="A2347" t="s">
        <v>7241</v>
      </c>
      <c r="B2347" t="s">
        <v>7242</v>
      </c>
      <c r="C2347" t="s">
        <v>8</v>
      </c>
      <c r="D2347" t="s">
        <v>3881</v>
      </c>
      <c r="E2347" t="s">
        <v>7672</v>
      </c>
      <c r="F2347" t="s">
        <v>7318</v>
      </c>
      <c r="G2347">
        <f>ROUND(city_populationInYear[[#This Row],[value]],2)</f>
        <v>38176</v>
      </c>
      <c r="H2347" t="s">
        <v>7670</v>
      </c>
      <c r="I2347" t="s">
        <v>3964</v>
      </c>
      <c r="J2347" t="s">
        <v>56</v>
      </c>
      <c r="K2347" t="s">
        <v>1194</v>
      </c>
      <c r="L2347" t="s">
        <v>7244</v>
      </c>
      <c r="M2347" t="s">
        <v>7671</v>
      </c>
      <c r="N2347">
        <f t="shared" si="36"/>
        <v>31</v>
      </c>
      <c r="O2347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Abinsk city, in 2018?</v>
      </c>
    </row>
    <row r="2348" spans="1:15" x14ac:dyDescent="0.3">
      <c r="A2348" t="s">
        <v>4879</v>
      </c>
      <c r="B2348" t="s">
        <v>4880</v>
      </c>
      <c r="C2348" t="s">
        <v>8</v>
      </c>
      <c r="D2348" t="s">
        <v>3881</v>
      </c>
      <c r="E2348" t="s">
        <v>7672</v>
      </c>
      <c r="F2348" t="s">
        <v>4881</v>
      </c>
      <c r="G2348">
        <f>ROUND(city_populationInYear[[#This Row],[value]],2)</f>
        <v>59329</v>
      </c>
      <c r="H2348" t="s">
        <v>7670</v>
      </c>
      <c r="I2348" t="s">
        <v>3964</v>
      </c>
      <c r="J2348" t="s">
        <v>293</v>
      </c>
      <c r="K2348" t="s">
        <v>1194</v>
      </c>
      <c r="L2348" t="s">
        <v>4882</v>
      </c>
      <c r="M2348" t="s">
        <v>7671</v>
      </c>
      <c r="N2348">
        <f t="shared" si="36"/>
        <v>5</v>
      </c>
      <c r="O2348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Agrigento city, in 2018?</v>
      </c>
    </row>
    <row r="2349" spans="1:15" x14ac:dyDescent="0.3">
      <c r="A2349" t="s">
        <v>5852</v>
      </c>
      <c r="B2349" t="s">
        <v>5853</v>
      </c>
      <c r="C2349" t="s">
        <v>8</v>
      </c>
      <c r="D2349" t="s">
        <v>3881</v>
      </c>
      <c r="E2349" t="s">
        <v>7672</v>
      </c>
      <c r="F2349" t="s">
        <v>5960</v>
      </c>
      <c r="G2349">
        <f>ROUND(city_populationInYear[[#This Row],[value]],2)</f>
        <v>331577</v>
      </c>
      <c r="H2349" t="s">
        <v>7670</v>
      </c>
      <c r="I2349" t="s">
        <v>3964</v>
      </c>
      <c r="J2349" t="s">
        <v>2040</v>
      </c>
      <c r="K2349" t="s">
        <v>1194</v>
      </c>
      <c r="L2349" t="s">
        <v>5855</v>
      </c>
      <c r="M2349" t="s">
        <v>7671</v>
      </c>
      <c r="N2349">
        <f t="shared" si="36"/>
        <v>23</v>
      </c>
      <c r="O2349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Alicante city, in 2018?</v>
      </c>
    </row>
    <row r="2350" spans="1:15" x14ac:dyDescent="0.3">
      <c r="A2350" t="s">
        <v>6904</v>
      </c>
      <c r="B2350" t="s">
        <v>6905</v>
      </c>
      <c r="C2350" t="s">
        <v>8</v>
      </c>
      <c r="D2350" t="s">
        <v>3881</v>
      </c>
      <c r="E2350" t="s">
        <v>7672</v>
      </c>
      <c r="F2350" t="s">
        <v>6949</v>
      </c>
      <c r="G2350">
        <f>ROUND(city_populationInYear[[#This Row],[value]],2)</f>
        <v>860124</v>
      </c>
      <c r="H2350" t="s">
        <v>7670</v>
      </c>
      <c r="I2350" t="s">
        <v>3964</v>
      </c>
      <c r="J2350" t="s">
        <v>3908</v>
      </c>
      <c r="K2350" t="s">
        <v>1194</v>
      </c>
      <c r="L2350" t="s">
        <v>6907</v>
      </c>
      <c r="M2350" t="s">
        <v>7671</v>
      </c>
      <c r="N2350">
        <f t="shared" si="36"/>
        <v>12</v>
      </c>
      <c r="O2350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Amsterdam city, in 2018?</v>
      </c>
    </row>
    <row r="2351" spans="1:15" x14ac:dyDescent="0.3">
      <c r="A2351" t="s">
        <v>6263</v>
      </c>
      <c r="B2351" t="s">
        <v>6264</v>
      </c>
      <c r="C2351" t="s">
        <v>8</v>
      </c>
      <c r="D2351" t="s">
        <v>3881</v>
      </c>
      <c r="E2351" t="s">
        <v>7672</v>
      </c>
      <c r="F2351" t="s">
        <v>6334</v>
      </c>
      <c r="G2351">
        <f>ROUND(city_populationInYear[[#This Row],[value]],2)</f>
        <v>100924</v>
      </c>
      <c r="H2351" t="s">
        <v>7670</v>
      </c>
      <c r="I2351" t="s">
        <v>3964</v>
      </c>
      <c r="J2351" t="s">
        <v>2780</v>
      </c>
      <c r="K2351" t="s">
        <v>1194</v>
      </c>
      <c r="L2351" t="s">
        <v>6266</v>
      </c>
      <c r="M2351" t="s">
        <v>7671</v>
      </c>
      <c r="N2351">
        <f t="shared" si="36"/>
        <v>5</v>
      </c>
      <c r="O2351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Ancona city, in 2018?</v>
      </c>
    </row>
    <row r="2352" spans="1:15" x14ac:dyDescent="0.3">
      <c r="A2352" t="s">
        <v>5325</v>
      </c>
      <c r="B2352" t="s">
        <v>5326</v>
      </c>
      <c r="C2352" t="s">
        <v>8</v>
      </c>
      <c r="D2352" t="s">
        <v>3881</v>
      </c>
      <c r="E2352" t="s">
        <v>7672</v>
      </c>
      <c r="F2352" t="s">
        <v>5392</v>
      </c>
      <c r="G2352">
        <f>ROUND(city_populationInYear[[#This Row],[value]],2)</f>
        <v>99857</v>
      </c>
      <c r="H2352" t="s">
        <v>7670</v>
      </c>
      <c r="I2352" t="s">
        <v>3964</v>
      </c>
      <c r="J2352" t="s">
        <v>3438</v>
      </c>
      <c r="K2352" t="s">
        <v>1194</v>
      </c>
      <c r="L2352" t="s">
        <v>5328</v>
      </c>
      <c r="M2352" t="s">
        <v>7671</v>
      </c>
      <c r="N2352">
        <f t="shared" si="36"/>
        <v>5</v>
      </c>
      <c r="O2352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Andria city, in 2018?</v>
      </c>
    </row>
    <row r="2353" spans="1:15" x14ac:dyDescent="0.3">
      <c r="A2353" t="s">
        <v>5149</v>
      </c>
      <c r="B2353" t="s">
        <v>5150</v>
      </c>
      <c r="C2353" t="s">
        <v>8</v>
      </c>
      <c r="D2353" t="s">
        <v>3881</v>
      </c>
      <c r="E2353" t="s">
        <v>7672</v>
      </c>
      <c r="F2353" t="s">
        <v>5151</v>
      </c>
      <c r="G2353">
        <f>ROUND(city_populationInYear[[#This Row],[value]],2)</f>
        <v>2426356</v>
      </c>
      <c r="H2353" t="s">
        <v>7670</v>
      </c>
      <c r="I2353" t="s">
        <v>3964</v>
      </c>
      <c r="J2353" t="s">
        <v>4725</v>
      </c>
      <c r="K2353" t="s">
        <v>1194</v>
      </c>
      <c r="L2353" t="s">
        <v>5152</v>
      </c>
      <c r="M2353" t="s">
        <v>7671</v>
      </c>
      <c r="N2353">
        <f t="shared" si="36"/>
        <v>6</v>
      </c>
      <c r="O2353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Antalya city, in 2018?</v>
      </c>
    </row>
    <row r="2354" spans="1:15" x14ac:dyDescent="0.3">
      <c r="A2354" t="s">
        <v>5537</v>
      </c>
      <c r="B2354" t="s">
        <v>5538</v>
      </c>
      <c r="C2354" t="s">
        <v>8</v>
      </c>
      <c r="D2354" t="s">
        <v>3881</v>
      </c>
      <c r="E2354" t="s">
        <v>7672</v>
      </c>
      <c r="F2354" t="s">
        <v>5561</v>
      </c>
      <c r="G2354">
        <f>ROUND(city_populationInYear[[#This Row],[value]],2)</f>
        <v>157223</v>
      </c>
      <c r="H2354" t="s">
        <v>7670</v>
      </c>
      <c r="I2354" t="s">
        <v>3964</v>
      </c>
      <c r="J2354" t="s">
        <v>2768</v>
      </c>
      <c r="K2354" t="s">
        <v>1194</v>
      </c>
      <c r="L2354" t="s">
        <v>5540</v>
      </c>
      <c r="M2354" t="s">
        <v>7671</v>
      </c>
      <c r="N2354">
        <f t="shared" si="36"/>
        <v>27</v>
      </c>
      <c r="O2354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Arnhem city, in 2018?</v>
      </c>
    </row>
    <row r="2355" spans="1:15" x14ac:dyDescent="0.3">
      <c r="A2355" t="s">
        <v>6877</v>
      </c>
      <c r="B2355" t="s">
        <v>6878</v>
      </c>
      <c r="C2355" t="s">
        <v>8</v>
      </c>
      <c r="D2355" t="s">
        <v>3881</v>
      </c>
      <c r="E2355" t="s">
        <v>7672</v>
      </c>
      <c r="F2355" t="s">
        <v>6995</v>
      </c>
      <c r="G2355">
        <f>ROUND(city_populationInYear[[#This Row],[value]],2)</f>
        <v>67708</v>
      </c>
      <c r="H2355" t="s">
        <v>7670</v>
      </c>
      <c r="I2355" t="s">
        <v>3964</v>
      </c>
      <c r="J2355" t="s">
        <v>125</v>
      </c>
      <c r="K2355" t="s">
        <v>1194</v>
      </c>
      <c r="L2355" t="s">
        <v>6880</v>
      </c>
      <c r="M2355" t="s">
        <v>7671</v>
      </c>
      <c r="N2355">
        <f t="shared" si="36"/>
        <v>25</v>
      </c>
      <c r="O2355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Assen city, in 2018?</v>
      </c>
    </row>
    <row r="2356" spans="1:15" x14ac:dyDescent="0.3">
      <c r="A2356" t="s">
        <v>5138</v>
      </c>
      <c r="B2356" t="s">
        <v>5139</v>
      </c>
      <c r="C2356" t="s">
        <v>8</v>
      </c>
      <c r="D2356" t="s">
        <v>3881</v>
      </c>
      <c r="E2356" t="s">
        <v>7672</v>
      </c>
      <c r="F2356" t="s">
        <v>5233</v>
      </c>
      <c r="G2356">
        <f>ROUND(city_populationInYear[[#This Row],[value]],2)</f>
        <v>91729</v>
      </c>
      <c r="H2356" t="s">
        <v>7670</v>
      </c>
      <c r="I2356" t="s">
        <v>3964</v>
      </c>
      <c r="J2356" t="s">
        <v>2780</v>
      </c>
      <c r="K2356" t="s">
        <v>1194</v>
      </c>
      <c r="L2356" t="s">
        <v>5141</v>
      </c>
      <c r="M2356" t="s">
        <v>7671</v>
      </c>
      <c r="N2356">
        <f t="shared" si="36"/>
        <v>8</v>
      </c>
      <c r="O2356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Avignon city, in 2018?</v>
      </c>
    </row>
    <row r="2357" spans="1:15" x14ac:dyDescent="0.3">
      <c r="A2357" t="s">
        <v>4854</v>
      </c>
      <c r="B2357" t="s">
        <v>4855</v>
      </c>
      <c r="C2357" t="s">
        <v>8</v>
      </c>
      <c r="D2357" t="s">
        <v>3881</v>
      </c>
      <c r="E2357" t="s">
        <v>7672</v>
      </c>
      <c r="F2357" t="s">
        <v>4968</v>
      </c>
      <c r="G2357">
        <f>ROUND(city_populationInYear[[#This Row],[value]],2)</f>
        <v>78715</v>
      </c>
      <c r="H2357" t="s">
        <v>7670</v>
      </c>
      <c r="I2357" t="s">
        <v>3964</v>
      </c>
      <c r="J2357" t="s">
        <v>195</v>
      </c>
      <c r="K2357" t="s">
        <v>1194</v>
      </c>
      <c r="L2357" t="s">
        <v>4857</v>
      </c>
      <c r="M2357" t="s">
        <v>7671</v>
      </c>
      <c r="N2357">
        <f t="shared" si="36"/>
        <v>22</v>
      </c>
      <c r="O2357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Avilés city, in 2018?</v>
      </c>
    </row>
    <row r="2358" spans="1:15" x14ac:dyDescent="0.3">
      <c r="A2358" t="s">
        <v>7251</v>
      </c>
      <c r="B2358" t="s">
        <v>7252</v>
      </c>
      <c r="C2358" t="s">
        <v>8</v>
      </c>
      <c r="D2358" t="s">
        <v>3881</v>
      </c>
      <c r="E2358" t="s">
        <v>7672</v>
      </c>
      <c r="F2358" t="s">
        <v>7257</v>
      </c>
      <c r="G2358">
        <f>ROUND(city_populationInYear[[#This Row],[value]],2)</f>
        <v>150530</v>
      </c>
      <c r="H2358" t="s">
        <v>7670</v>
      </c>
      <c r="I2358" t="s">
        <v>3964</v>
      </c>
      <c r="J2358" t="s">
        <v>5842</v>
      </c>
      <c r="K2358" t="s">
        <v>1194</v>
      </c>
      <c r="L2358" t="s">
        <v>7254</v>
      </c>
      <c r="M2358" t="s">
        <v>7671</v>
      </c>
      <c r="N2358">
        <f t="shared" si="36"/>
        <v>23</v>
      </c>
      <c r="O2358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Badajoz city, in 2018?</v>
      </c>
    </row>
    <row r="2359" spans="1:15" x14ac:dyDescent="0.3">
      <c r="A2359" t="s">
        <v>6241</v>
      </c>
      <c r="B2359" t="s">
        <v>6242</v>
      </c>
      <c r="C2359" t="s">
        <v>8</v>
      </c>
      <c r="D2359" t="s">
        <v>3881</v>
      </c>
      <c r="E2359" t="s">
        <v>7672</v>
      </c>
      <c r="F2359" t="s">
        <v>6286</v>
      </c>
      <c r="G2359">
        <f>ROUND(city_populationInYear[[#This Row],[value]],2)</f>
        <v>323370</v>
      </c>
      <c r="H2359" t="s">
        <v>7670</v>
      </c>
      <c r="I2359" t="s">
        <v>3964</v>
      </c>
      <c r="J2359" t="s">
        <v>3698</v>
      </c>
      <c r="K2359" t="s">
        <v>1194</v>
      </c>
      <c r="L2359" t="s">
        <v>6244</v>
      </c>
      <c r="M2359" t="s">
        <v>7671</v>
      </c>
      <c r="N2359">
        <f t="shared" si="36"/>
        <v>6</v>
      </c>
      <c r="O2359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Bari city, in 2018?</v>
      </c>
    </row>
    <row r="2360" spans="1:15" x14ac:dyDescent="0.3">
      <c r="A2360" t="s">
        <v>5288</v>
      </c>
      <c r="B2360" t="s">
        <v>5289</v>
      </c>
      <c r="C2360" t="s">
        <v>8</v>
      </c>
      <c r="D2360" t="s">
        <v>3881</v>
      </c>
      <c r="E2360" t="s">
        <v>7672</v>
      </c>
      <c r="F2360" t="s">
        <v>5368</v>
      </c>
      <c r="G2360">
        <f>ROUND(city_populationInYear[[#This Row],[value]],2)</f>
        <v>94477</v>
      </c>
      <c r="H2360" t="s">
        <v>7670</v>
      </c>
      <c r="I2360" t="s">
        <v>3964</v>
      </c>
      <c r="J2360" t="s">
        <v>1474</v>
      </c>
      <c r="K2360" t="s">
        <v>1194</v>
      </c>
      <c r="L2360" t="s">
        <v>5291</v>
      </c>
      <c r="M2360" t="s">
        <v>7671</v>
      </c>
      <c r="N2360">
        <f t="shared" si="36"/>
        <v>4</v>
      </c>
      <c r="O2360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Barletta city, in 2018?</v>
      </c>
    </row>
    <row r="2361" spans="1:15" x14ac:dyDescent="0.3">
      <c r="A2361" t="s">
        <v>7122</v>
      </c>
      <c r="B2361" t="s">
        <v>7123</v>
      </c>
      <c r="C2361" t="s">
        <v>8</v>
      </c>
      <c r="D2361" t="s">
        <v>3881</v>
      </c>
      <c r="E2361" t="s">
        <v>7672</v>
      </c>
      <c r="F2361" t="s">
        <v>7204</v>
      </c>
      <c r="G2361">
        <f>ROUND(city_populationInYear[[#This Row],[value]],2)</f>
        <v>1378682</v>
      </c>
      <c r="H2361" t="s">
        <v>7670</v>
      </c>
      <c r="I2361" t="s">
        <v>3964</v>
      </c>
      <c r="J2361" t="s">
        <v>7125</v>
      </c>
      <c r="K2361" t="s">
        <v>1194</v>
      </c>
      <c r="L2361" t="s">
        <v>7126</v>
      </c>
      <c r="M2361" t="s">
        <v>7671</v>
      </c>
      <c r="N2361">
        <f t="shared" si="36"/>
        <v>17</v>
      </c>
      <c r="O2361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Belgrade city, in 2018?</v>
      </c>
    </row>
    <row r="2362" spans="1:15" x14ac:dyDescent="0.3">
      <c r="A2362" t="s">
        <v>6895</v>
      </c>
      <c r="B2362" t="s">
        <v>6896</v>
      </c>
      <c r="C2362" t="s">
        <v>8</v>
      </c>
      <c r="D2362" t="s">
        <v>3881</v>
      </c>
      <c r="E2362" t="s">
        <v>7672</v>
      </c>
      <c r="F2362" t="s">
        <v>6916</v>
      </c>
      <c r="G2362">
        <f>ROUND(city_populationInYear[[#This Row],[value]],2)</f>
        <v>120923</v>
      </c>
      <c r="H2362" t="s">
        <v>7670</v>
      </c>
      <c r="I2362" t="s">
        <v>3964</v>
      </c>
      <c r="J2362" t="s">
        <v>4999</v>
      </c>
      <c r="K2362" t="s">
        <v>1194</v>
      </c>
      <c r="L2362" t="s">
        <v>6898</v>
      </c>
      <c r="M2362" t="s">
        <v>7671</v>
      </c>
      <c r="N2362">
        <f t="shared" si="36"/>
        <v>8</v>
      </c>
      <c r="O2362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Bergamo city, in 2018?</v>
      </c>
    </row>
    <row r="2363" spans="1:15" x14ac:dyDescent="0.3">
      <c r="A2363" t="s">
        <v>3890</v>
      </c>
      <c r="B2363" t="s">
        <v>3891</v>
      </c>
      <c r="C2363" t="s">
        <v>8</v>
      </c>
      <c r="D2363" t="s">
        <v>3881</v>
      </c>
      <c r="E2363" t="s">
        <v>7672</v>
      </c>
      <c r="F2363" t="s">
        <v>3996</v>
      </c>
      <c r="G2363">
        <f>ROUND(city_populationInYear[[#This Row],[value]],2)</f>
        <v>133883</v>
      </c>
      <c r="H2363" t="s">
        <v>7670</v>
      </c>
      <c r="I2363" t="s">
        <v>3964</v>
      </c>
      <c r="J2363" t="s">
        <v>3503</v>
      </c>
      <c r="K2363" t="s">
        <v>1194</v>
      </c>
      <c r="L2363" t="s">
        <v>3893</v>
      </c>
      <c r="M2363" t="s">
        <v>7671</v>
      </c>
      <c r="N2363">
        <f t="shared" si="36"/>
        <v>55</v>
      </c>
      <c r="O2363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Bern city, in 2018?</v>
      </c>
    </row>
    <row r="2364" spans="1:15" x14ac:dyDescent="0.3">
      <c r="A2364" t="s">
        <v>5866</v>
      </c>
      <c r="B2364" t="s">
        <v>5867</v>
      </c>
      <c r="C2364" t="s">
        <v>8</v>
      </c>
      <c r="D2364" t="s">
        <v>3881</v>
      </c>
      <c r="E2364" t="s">
        <v>7672</v>
      </c>
      <c r="F2364" t="s">
        <v>5907</v>
      </c>
      <c r="G2364">
        <f>ROUND(city_populationInYear[[#This Row],[value]],2)</f>
        <v>118284</v>
      </c>
      <c r="H2364" t="s">
        <v>7670</v>
      </c>
      <c r="I2364" t="s">
        <v>3964</v>
      </c>
      <c r="J2364" t="s">
        <v>2780</v>
      </c>
      <c r="K2364" t="s">
        <v>1194</v>
      </c>
      <c r="L2364" t="s">
        <v>5869</v>
      </c>
      <c r="M2364" t="s">
        <v>7671</v>
      </c>
      <c r="N2364">
        <f t="shared" si="36"/>
        <v>5</v>
      </c>
      <c r="O2364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Bruges city, in 2018?</v>
      </c>
    </row>
    <row r="2365" spans="1:15" x14ac:dyDescent="0.3">
      <c r="A2365" t="s">
        <v>5116</v>
      </c>
      <c r="B2365" t="s">
        <v>5117</v>
      </c>
      <c r="C2365" t="s">
        <v>8</v>
      </c>
      <c r="D2365" t="s">
        <v>3881</v>
      </c>
      <c r="E2365" t="s">
        <v>7672</v>
      </c>
      <c r="F2365" t="s">
        <v>5169</v>
      </c>
      <c r="G2365">
        <f>ROUND(city_populationInYear[[#This Row],[value]],2)</f>
        <v>72929</v>
      </c>
      <c r="H2365" t="s">
        <v>7670</v>
      </c>
      <c r="I2365" t="s">
        <v>3964</v>
      </c>
      <c r="J2365" t="s">
        <v>2777</v>
      </c>
      <c r="K2365" t="s">
        <v>1194</v>
      </c>
      <c r="L2365" t="s">
        <v>5118</v>
      </c>
      <c r="M2365" t="s">
        <v>7671</v>
      </c>
      <c r="N2365">
        <f t="shared" si="36"/>
        <v>7</v>
      </c>
      <c r="O2365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Calais city, in 2018?</v>
      </c>
    </row>
    <row r="2366" spans="1:15" x14ac:dyDescent="0.3">
      <c r="A2366" t="s">
        <v>5336</v>
      </c>
      <c r="B2366" t="s">
        <v>5337</v>
      </c>
      <c r="C2366" t="s">
        <v>8</v>
      </c>
      <c r="D2366" t="s">
        <v>3881</v>
      </c>
      <c r="E2366" t="s">
        <v>7672</v>
      </c>
      <c r="F2366" t="s">
        <v>5338</v>
      </c>
      <c r="G2366">
        <f>ROUND(city_populationInYear[[#This Row],[value]],2)</f>
        <v>62537</v>
      </c>
      <c r="H2366" t="s">
        <v>7670</v>
      </c>
      <c r="I2366" t="s">
        <v>3964</v>
      </c>
      <c r="J2366" t="s">
        <v>4489</v>
      </c>
      <c r="K2366" t="s">
        <v>1194</v>
      </c>
      <c r="L2366" t="s">
        <v>5339</v>
      </c>
      <c r="M2366" t="s">
        <v>7671</v>
      </c>
      <c r="N2366">
        <f t="shared" si="36"/>
        <v>4</v>
      </c>
      <c r="O2366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Carrara city, in 2018?</v>
      </c>
    </row>
    <row r="2367" spans="1:15" x14ac:dyDescent="0.3">
      <c r="A2367" t="s">
        <v>6480</v>
      </c>
      <c r="B2367" t="s">
        <v>6481</v>
      </c>
      <c r="C2367" t="s">
        <v>8</v>
      </c>
      <c r="D2367" t="s">
        <v>3881</v>
      </c>
      <c r="E2367" t="s">
        <v>7672</v>
      </c>
      <c r="F2367" t="s">
        <v>6538</v>
      </c>
      <c r="G2367">
        <f>ROUND(city_populationInYear[[#This Row],[value]],2)</f>
        <v>3499000</v>
      </c>
      <c r="H2367" t="s">
        <v>7670</v>
      </c>
      <c r="I2367" t="s">
        <v>3964</v>
      </c>
      <c r="J2367" t="s">
        <v>3749</v>
      </c>
      <c r="K2367" t="s">
        <v>1194</v>
      </c>
      <c r="L2367" t="s">
        <v>6483</v>
      </c>
      <c r="M2367" t="s">
        <v>7671</v>
      </c>
      <c r="N2367">
        <f t="shared" si="36"/>
        <v>11</v>
      </c>
      <c r="O2367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Casablanca city, in 2018?</v>
      </c>
    </row>
    <row r="2368" spans="1:15" x14ac:dyDescent="0.3">
      <c r="A2368" t="s">
        <v>5164</v>
      </c>
      <c r="B2368" t="s">
        <v>5165</v>
      </c>
      <c r="C2368" t="s">
        <v>8</v>
      </c>
      <c r="D2368" t="s">
        <v>3881</v>
      </c>
      <c r="E2368" t="s">
        <v>7672</v>
      </c>
      <c r="F2368" t="s">
        <v>5236</v>
      </c>
      <c r="G2368">
        <f>ROUND(city_populationInYear[[#This Row],[value]],2)</f>
        <v>65922</v>
      </c>
      <c r="H2368" t="s">
        <v>7670</v>
      </c>
      <c r="I2368" t="s">
        <v>3964</v>
      </c>
      <c r="J2368" t="s">
        <v>195</v>
      </c>
      <c r="K2368" t="s">
        <v>1194</v>
      </c>
      <c r="L2368" t="s">
        <v>5167</v>
      </c>
      <c r="M2368" t="s">
        <v>7671</v>
      </c>
      <c r="N2368">
        <f t="shared" si="36"/>
        <v>4</v>
      </c>
      <c r="O2368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Castellammare di Stabia city, in 2018?</v>
      </c>
    </row>
    <row r="2369" spans="1:15" x14ac:dyDescent="0.3">
      <c r="A2369" t="s">
        <v>4862</v>
      </c>
      <c r="B2369" t="s">
        <v>4863</v>
      </c>
      <c r="C2369" t="s">
        <v>8</v>
      </c>
      <c r="D2369" t="s">
        <v>3881</v>
      </c>
      <c r="E2369" t="s">
        <v>7672</v>
      </c>
      <c r="F2369" t="s">
        <v>4959</v>
      </c>
      <c r="G2369">
        <f>ROUND(city_populationInYear[[#This Row],[value]],2)</f>
        <v>170888</v>
      </c>
      <c r="H2369" t="s">
        <v>7670</v>
      </c>
      <c r="I2369" t="s">
        <v>3964</v>
      </c>
      <c r="J2369" t="s">
        <v>183</v>
      </c>
      <c r="K2369" t="s">
        <v>1194</v>
      </c>
      <c r="L2369" t="s">
        <v>4865</v>
      </c>
      <c r="M2369" t="s">
        <v>7671</v>
      </c>
      <c r="N2369">
        <f t="shared" si="36"/>
        <v>23</v>
      </c>
      <c r="O2369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Castelló de la Plana city, in 2018?</v>
      </c>
    </row>
    <row r="2370" spans="1:15" x14ac:dyDescent="0.3">
      <c r="A2370" t="s">
        <v>6891</v>
      </c>
      <c r="B2370" t="s">
        <v>6892</v>
      </c>
      <c r="C2370" t="s">
        <v>8</v>
      </c>
      <c r="D2370" t="s">
        <v>3881</v>
      </c>
      <c r="E2370" t="s">
        <v>7672</v>
      </c>
      <c r="F2370" t="s">
        <v>6948</v>
      </c>
      <c r="G2370">
        <f>ROUND(city_populationInYear[[#This Row],[value]],2)</f>
        <v>1202371</v>
      </c>
      <c r="H2370" t="s">
        <v>7670</v>
      </c>
      <c r="I2370" t="s">
        <v>3964</v>
      </c>
      <c r="J2370" t="s">
        <v>4725</v>
      </c>
      <c r="K2370" t="s">
        <v>1194</v>
      </c>
      <c r="L2370" t="s">
        <v>6893</v>
      </c>
      <c r="M2370" t="s">
        <v>7671</v>
      </c>
      <c r="N2370">
        <f t="shared" ref="N2370:N2433" si="37">COUNTIF(B:B,B2370)</f>
        <v>10</v>
      </c>
      <c r="O2370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Chelyabinsk city, in 2018?</v>
      </c>
    </row>
    <row r="2371" spans="1:15" x14ac:dyDescent="0.3">
      <c r="A2371" t="s">
        <v>7393</v>
      </c>
      <c r="B2371" t="s">
        <v>7394</v>
      </c>
      <c r="C2371" t="s">
        <v>8</v>
      </c>
      <c r="D2371" t="s">
        <v>3881</v>
      </c>
      <c r="E2371" t="s">
        <v>7672</v>
      </c>
      <c r="F2371" t="s">
        <v>7407</v>
      </c>
      <c r="G2371">
        <f>ROUND(city_populationInYear[[#This Row],[value]],2)</f>
        <v>8706</v>
      </c>
      <c r="H2371" t="s">
        <v>7670</v>
      </c>
      <c r="I2371" t="s">
        <v>3964</v>
      </c>
      <c r="J2371" t="s">
        <v>4489</v>
      </c>
      <c r="K2371" t="s">
        <v>1194</v>
      </c>
      <c r="L2371" t="s">
        <v>7396</v>
      </c>
      <c r="M2371" t="s">
        <v>7671</v>
      </c>
      <c r="N2371">
        <f t="shared" si="37"/>
        <v>14</v>
      </c>
      <c r="O2371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City of London city, in 2018?</v>
      </c>
    </row>
    <row r="2372" spans="1:15" x14ac:dyDescent="0.3">
      <c r="A2372" t="s">
        <v>5552</v>
      </c>
      <c r="B2372" t="s">
        <v>5553</v>
      </c>
      <c r="C2372" t="s">
        <v>8</v>
      </c>
      <c r="D2372" t="s">
        <v>3881</v>
      </c>
      <c r="E2372" t="s">
        <v>7672</v>
      </c>
      <c r="F2372" t="s">
        <v>4962</v>
      </c>
      <c r="G2372">
        <f>ROUND(city_populationInYear[[#This Row],[value]],2)</f>
        <v>83320</v>
      </c>
      <c r="H2372" t="s">
        <v>7670</v>
      </c>
      <c r="I2372" t="s">
        <v>3964</v>
      </c>
      <c r="J2372" t="s">
        <v>1840</v>
      </c>
      <c r="K2372" t="s">
        <v>1194</v>
      </c>
      <c r="L2372" t="s">
        <v>5554</v>
      </c>
      <c r="M2372" t="s">
        <v>7671</v>
      </c>
      <c r="N2372">
        <f t="shared" si="37"/>
        <v>5</v>
      </c>
      <c r="O2372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Como city, in 2018?</v>
      </c>
    </row>
    <row r="2373" spans="1:15" x14ac:dyDescent="0.3">
      <c r="A2373" t="s">
        <v>5143</v>
      </c>
      <c r="B2373" t="s">
        <v>5144</v>
      </c>
      <c r="C2373" t="s">
        <v>8</v>
      </c>
      <c r="D2373" t="s">
        <v>3881</v>
      </c>
      <c r="E2373" t="s">
        <v>7672</v>
      </c>
      <c r="F2373" t="s">
        <v>5145</v>
      </c>
      <c r="G2373">
        <f>ROUND(city_populationInYear[[#This Row],[value]],2)</f>
        <v>63941</v>
      </c>
      <c r="H2373" t="s">
        <v>7670</v>
      </c>
      <c r="I2373" t="s">
        <v>3964</v>
      </c>
      <c r="J2373" t="s">
        <v>4489</v>
      </c>
      <c r="K2373" t="s">
        <v>1194</v>
      </c>
      <c r="L2373" t="s">
        <v>5146</v>
      </c>
      <c r="M2373" t="s">
        <v>7671</v>
      </c>
      <c r="N2373">
        <f t="shared" si="37"/>
        <v>4</v>
      </c>
      <c r="O2373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Crotone city, in 2018?</v>
      </c>
    </row>
    <row r="2374" spans="1:15" x14ac:dyDescent="0.3">
      <c r="A2374" t="s">
        <v>6300</v>
      </c>
      <c r="B2374" t="s">
        <v>6301</v>
      </c>
      <c r="C2374" t="s">
        <v>8</v>
      </c>
      <c r="D2374" t="s">
        <v>3881</v>
      </c>
      <c r="E2374" t="s">
        <v>7672</v>
      </c>
      <c r="F2374" t="s">
        <v>7181</v>
      </c>
      <c r="G2374">
        <f>ROUND(city_populationInYear[[#This Row],[value]],2)</f>
        <v>603900</v>
      </c>
      <c r="H2374" t="s">
        <v>7670</v>
      </c>
      <c r="I2374" t="s">
        <v>3964</v>
      </c>
      <c r="J2374" t="s">
        <v>3721</v>
      </c>
      <c r="K2374" t="s">
        <v>1194</v>
      </c>
      <c r="L2374" t="s">
        <v>6303</v>
      </c>
      <c r="M2374" t="s">
        <v>7671</v>
      </c>
      <c r="N2374">
        <f t="shared" si="37"/>
        <v>12</v>
      </c>
      <c r="O2374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Djibouti city, in 2018?</v>
      </c>
    </row>
    <row r="2375" spans="1:15" x14ac:dyDescent="0.3">
      <c r="A2375" t="s">
        <v>4924</v>
      </c>
      <c r="B2375" t="s">
        <v>4925</v>
      </c>
      <c r="C2375" t="s">
        <v>8</v>
      </c>
      <c r="D2375" t="s">
        <v>3881</v>
      </c>
      <c r="E2375" t="s">
        <v>7672</v>
      </c>
      <c r="F2375" t="s">
        <v>4933</v>
      </c>
      <c r="G2375">
        <f>ROUND(city_populationInYear[[#This Row],[value]],2)</f>
        <v>2464</v>
      </c>
      <c r="H2375" t="s">
        <v>7670</v>
      </c>
      <c r="I2375" t="s">
        <v>3964</v>
      </c>
      <c r="J2375" t="s">
        <v>300</v>
      </c>
      <c r="K2375" t="s">
        <v>1194</v>
      </c>
      <c r="L2375" t="s">
        <v>4927</v>
      </c>
      <c r="M2375" t="s">
        <v>7671</v>
      </c>
      <c r="N2375">
        <f t="shared" si="37"/>
        <v>6</v>
      </c>
      <c r="O2375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Egilsstaðir city, in 2018?</v>
      </c>
    </row>
    <row r="2376" spans="1:15" x14ac:dyDescent="0.3">
      <c r="A2376" t="s">
        <v>5293</v>
      </c>
      <c r="B2376" t="s">
        <v>5294</v>
      </c>
      <c r="C2376" t="s">
        <v>8</v>
      </c>
      <c r="D2376" t="s">
        <v>3881</v>
      </c>
      <c r="E2376" t="s">
        <v>7672</v>
      </c>
      <c r="F2376" t="s">
        <v>5302</v>
      </c>
      <c r="G2376">
        <f>ROUND(city_populationInYear[[#This Row],[value]],2)</f>
        <v>132278</v>
      </c>
      <c r="H2376" t="s">
        <v>7670</v>
      </c>
      <c r="I2376" t="s">
        <v>3964</v>
      </c>
      <c r="J2376" t="s">
        <v>1840</v>
      </c>
      <c r="K2376" t="s">
        <v>1194</v>
      </c>
      <c r="L2376" t="s">
        <v>5296</v>
      </c>
      <c r="M2376" t="s">
        <v>7671</v>
      </c>
      <c r="N2376">
        <f t="shared" si="37"/>
        <v>4</v>
      </c>
      <c r="O2376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Ferrara city, in 2018?</v>
      </c>
    </row>
    <row r="2377" spans="1:15" x14ac:dyDescent="0.3">
      <c r="A2377" t="s">
        <v>5270</v>
      </c>
      <c r="B2377" t="s">
        <v>5271</v>
      </c>
      <c r="C2377" t="s">
        <v>8</v>
      </c>
      <c r="D2377" t="s">
        <v>3881</v>
      </c>
      <c r="E2377" t="s">
        <v>7672</v>
      </c>
      <c r="F2377" t="s">
        <v>5346</v>
      </c>
      <c r="G2377">
        <f>ROUND(city_populationInYear[[#This Row],[value]],2)</f>
        <v>151372</v>
      </c>
      <c r="H2377" t="s">
        <v>7670</v>
      </c>
      <c r="I2377" t="s">
        <v>3964</v>
      </c>
      <c r="J2377" t="s">
        <v>942</v>
      </c>
      <c r="K2377" t="s">
        <v>1194</v>
      </c>
      <c r="L2377" t="s">
        <v>5273</v>
      </c>
      <c r="M2377" t="s">
        <v>7671</v>
      </c>
      <c r="N2377">
        <f t="shared" si="37"/>
        <v>5</v>
      </c>
      <c r="O2377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Foggia city, in 2018?</v>
      </c>
    </row>
    <row r="2378" spans="1:15" x14ac:dyDescent="0.3">
      <c r="A2378" t="s">
        <v>5278</v>
      </c>
      <c r="B2378" t="s">
        <v>5279</v>
      </c>
      <c r="C2378" t="s">
        <v>8</v>
      </c>
      <c r="D2378" t="s">
        <v>3881</v>
      </c>
      <c r="E2378" t="s">
        <v>7672</v>
      </c>
      <c r="F2378" t="s">
        <v>5282</v>
      </c>
      <c r="G2378">
        <f>ROUND(city_populationInYear[[#This Row],[value]],2)</f>
        <v>117863</v>
      </c>
      <c r="H2378" t="s">
        <v>7670</v>
      </c>
      <c r="I2378" t="s">
        <v>3964</v>
      </c>
      <c r="J2378" t="s">
        <v>3871</v>
      </c>
      <c r="K2378" t="s">
        <v>1194</v>
      </c>
      <c r="L2378" t="s">
        <v>5281</v>
      </c>
      <c r="M2378" t="s">
        <v>7671</v>
      </c>
      <c r="N2378">
        <f t="shared" si="37"/>
        <v>5</v>
      </c>
      <c r="O2378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Forlì city, in 2018?</v>
      </c>
    </row>
    <row r="2379" spans="1:15" x14ac:dyDescent="0.3">
      <c r="A2379" t="s">
        <v>5630</v>
      </c>
      <c r="B2379" t="s">
        <v>5631</v>
      </c>
      <c r="C2379" t="s">
        <v>8</v>
      </c>
      <c r="D2379" t="s">
        <v>3881</v>
      </c>
      <c r="E2379" t="s">
        <v>7672</v>
      </c>
      <c r="F2379" t="s">
        <v>5684</v>
      </c>
      <c r="G2379">
        <f>ROUND(city_populationInYear[[#This Row],[value]],2)</f>
        <v>60865</v>
      </c>
      <c r="H2379" t="s">
        <v>7670</v>
      </c>
      <c r="I2379" t="s">
        <v>3964</v>
      </c>
      <c r="J2379" t="s">
        <v>33</v>
      </c>
      <c r="K2379" t="s">
        <v>1194</v>
      </c>
      <c r="L2379" t="s">
        <v>5633</v>
      </c>
      <c r="M2379" t="s">
        <v>7671</v>
      </c>
      <c r="N2379">
        <f t="shared" si="37"/>
        <v>60</v>
      </c>
      <c r="O2379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Friedrichshafen city, in 2018?</v>
      </c>
    </row>
    <row r="2380" spans="1:15" x14ac:dyDescent="0.3">
      <c r="A2380" t="s">
        <v>6484</v>
      </c>
      <c r="B2380" t="s">
        <v>6485</v>
      </c>
      <c r="C2380" t="s">
        <v>8</v>
      </c>
      <c r="D2380" t="s">
        <v>3881</v>
      </c>
      <c r="E2380" t="s">
        <v>7672</v>
      </c>
      <c r="F2380" t="s">
        <v>6557</v>
      </c>
      <c r="G2380">
        <f>ROUND(city_populationInYear[[#This Row],[value]],2)</f>
        <v>94447</v>
      </c>
      <c r="H2380" t="s">
        <v>7670</v>
      </c>
      <c r="I2380" t="s">
        <v>3964</v>
      </c>
      <c r="J2380" t="s">
        <v>38</v>
      </c>
      <c r="K2380" t="s">
        <v>1194</v>
      </c>
      <c r="L2380" t="s">
        <v>6487</v>
      </c>
      <c r="M2380" t="s">
        <v>7671</v>
      </c>
      <c r="N2380">
        <f t="shared" si="37"/>
        <v>52</v>
      </c>
      <c r="O2380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Gatchina city, in 2018?</v>
      </c>
    </row>
    <row r="2381" spans="1:15" x14ac:dyDescent="0.3">
      <c r="A2381" t="s">
        <v>5634</v>
      </c>
      <c r="B2381" t="s">
        <v>5635</v>
      </c>
      <c r="C2381" t="s">
        <v>8</v>
      </c>
      <c r="D2381" t="s">
        <v>3881</v>
      </c>
      <c r="E2381" t="s">
        <v>7672</v>
      </c>
      <c r="F2381" t="s">
        <v>5651</v>
      </c>
      <c r="G2381">
        <f>ROUND(city_populationInYear[[#This Row],[value]],2)</f>
        <v>626410</v>
      </c>
      <c r="H2381" t="s">
        <v>7670</v>
      </c>
      <c r="I2381" t="s">
        <v>3964</v>
      </c>
      <c r="J2381" t="s">
        <v>5018</v>
      </c>
      <c r="K2381" t="s">
        <v>1194</v>
      </c>
      <c r="L2381" t="s">
        <v>5637</v>
      </c>
      <c r="M2381" t="s">
        <v>7671</v>
      </c>
      <c r="N2381">
        <f t="shared" si="37"/>
        <v>8</v>
      </c>
      <c r="O2381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Glasgow city, in 2018?</v>
      </c>
    </row>
    <row r="2382" spans="1:15" x14ac:dyDescent="0.3">
      <c r="A2382" t="s">
        <v>6997</v>
      </c>
      <c r="B2382" t="s">
        <v>6998</v>
      </c>
      <c r="C2382" t="s">
        <v>8</v>
      </c>
      <c r="D2382" t="s">
        <v>3881</v>
      </c>
      <c r="E2382" t="s">
        <v>7672</v>
      </c>
      <c r="F2382" t="s">
        <v>7085</v>
      </c>
      <c r="G2382">
        <f>ROUND(city_populationInYear[[#This Row],[value]],2)</f>
        <v>100194</v>
      </c>
      <c r="H2382" t="s">
        <v>7670</v>
      </c>
      <c r="I2382" t="s">
        <v>3964</v>
      </c>
      <c r="J2382" t="s">
        <v>121</v>
      </c>
      <c r="K2382" t="s">
        <v>1194</v>
      </c>
      <c r="L2382" t="s">
        <v>6999</v>
      </c>
      <c r="M2382" t="s">
        <v>7671</v>
      </c>
      <c r="N2382">
        <f t="shared" si="37"/>
        <v>7</v>
      </c>
      <c r="O2382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Gütersloh city, in 2018?</v>
      </c>
    </row>
    <row r="2383" spans="1:15" x14ac:dyDescent="0.3">
      <c r="A2383" t="s">
        <v>5001</v>
      </c>
      <c r="B2383" t="s">
        <v>5002</v>
      </c>
      <c r="C2383" t="s">
        <v>8</v>
      </c>
      <c r="D2383" t="s">
        <v>3881</v>
      </c>
      <c r="E2383" t="s">
        <v>7672</v>
      </c>
      <c r="F2383" t="s">
        <v>5076</v>
      </c>
      <c r="G2383">
        <f>ROUND(city_populationInYear[[#This Row],[value]],2)</f>
        <v>424931</v>
      </c>
      <c r="H2383" t="s">
        <v>7670</v>
      </c>
      <c r="I2383" t="s">
        <v>3964</v>
      </c>
      <c r="J2383" t="s">
        <v>3224</v>
      </c>
      <c r="K2383" t="s">
        <v>1194</v>
      </c>
      <c r="L2383" t="s">
        <v>5004</v>
      </c>
      <c r="M2383" t="s">
        <v>7671</v>
      </c>
      <c r="N2383">
        <f t="shared" si="37"/>
        <v>4</v>
      </c>
      <c r="O2383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Halifax city, in 2018?</v>
      </c>
    </row>
    <row r="2384" spans="1:15" x14ac:dyDescent="0.3">
      <c r="A2384" t="s">
        <v>4036</v>
      </c>
      <c r="B2384" t="s">
        <v>4037</v>
      </c>
      <c r="C2384" t="s">
        <v>8</v>
      </c>
      <c r="D2384" t="s">
        <v>3881</v>
      </c>
      <c r="E2384" t="s">
        <v>7672</v>
      </c>
      <c r="F2384" t="s">
        <v>4097</v>
      </c>
      <c r="G2384">
        <f>ROUND(city_populationInYear[[#This Row],[value]],2)</f>
        <v>80593</v>
      </c>
      <c r="H2384" t="s">
        <v>7670</v>
      </c>
      <c r="I2384" t="s">
        <v>3964</v>
      </c>
      <c r="J2384" t="s">
        <v>121</v>
      </c>
      <c r="K2384" t="s">
        <v>1194</v>
      </c>
      <c r="L2384" t="s">
        <v>4039</v>
      </c>
      <c r="M2384" t="s">
        <v>7671</v>
      </c>
      <c r="N2384">
        <f t="shared" si="37"/>
        <v>24</v>
      </c>
      <c r="O2384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Hengelo city, in 2018?</v>
      </c>
    </row>
    <row r="2385" spans="1:15" x14ac:dyDescent="0.3">
      <c r="A2385" t="s">
        <v>7569</v>
      </c>
      <c r="B2385" t="s">
        <v>7570</v>
      </c>
      <c r="C2385" t="s">
        <v>8</v>
      </c>
      <c r="D2385" t="s">
        <v>3881</v>
      </c>
      <c r="E2385" t="s">
        <v>7672</v>
      </c>
      <c r="F2385" t="s">
        <v>7571</v>
      </c>
      <c r="G2385">
        <f>ROUND(city_populationInYear[[#This Row],[value]],2)</f>
        <v>47489</v>
      </c>
      <c r="H2385" t="s">
        <v>7670</v>
      </c>
      <c r="I2385" t="s">
        <v>3964</v>
      </c>
      <c r="J2385" t="s">
        <v>117</v>
      </c>
      <c r="K2385" t="s">
        <v>1194</v>
      </c>
      <c r="L2385" t="s">
        <v>7572</v>
      </c>
      <c r="M2385" t="s">
        <v>7671</v>
      </c>
      <c r="N2385">
        <f t="shared" si="37"/>
        <v>1</v>
      </c>
      <c r="O2385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Hørsholm city, in 2018?</v>
      </c>
    </row>
    <row r="2386" spans="1:15" x14ac:dyDescent="0.3">
      <c r="A2386" t="s">
        <v>4027</v>
      </c>
      <c r="B2386" t="s">
        <v>4028</v>
      </c>
      <c r="C2386" t="s">
        <v>8</v>
      </c>
      <c r="D2386" t="s">
        <v>3881</v>
      </c>
      <c r="E2386" t="s">
        <v>7672</v>
      </c>
      <c r="F2386" t="s">
        <v>4099</v>
      </c>
      <c r="G2386">
        <f>ROUND(city_populationInYear[[#This Row],[value]],2)</f>
        <v>34302</v>
      </c>
      <c r="H2386" t="s">
        <v>7670</v>
      </c>
      <c r="I2386" t="s">
        <v>3964</v>
      </c>
      <c r="J2386" t="s">
        <v>395</v>
      </c>
      <c r="K2386" t="s">
        <v>1194</v>
      </c>
      <c r="L2386" t="s">
        <v>4030</v>
      </c>
      <c r="M2386" t="s">
        <v>7671</v>
      </c>
      <c r="N2386">
        <f t="shared" si="37"/>
        <v>24</v>
      </c>
      <c r="O2386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IJsselstein city, in 2018?</v>
      </c>
    </row>
    <row r="2387" spans="1:15" x14ac:dyDescent="0.3">
      <c r="A2387" t="s">
        <v>5839</v>
      </c>
      <c r="B2387" t="s">
        <v>5840</v>
      </c>
      <c r="C2387" t="s">
        <v>8</v>
      </c>
      <c r="D2387" t="s">
        <v>3881</v>
      </c>
      <c r="E2387" t="s">
        <v>7672</v>
      </c>
      <c r="F2387" t="s">
        <v>5860</v>
      </c>
      <c r="G2387">
        <f>ROUND(city_populationInYear[[#This Row],[value]],2)</f>
        <v>42318</v>
      </c>
      <c r="H2387" t="s">
        <v>7670</v>
      </c>
      <c r="I2387" t="s">
        <v>3964</v>
      </c>
      <c r="J2387" t="s">
        <v>5842</v>
      </c>
      <c r="K2387" t="s">
        <v>1194</v>
      </c>
      <c r="L2387" t="s">
        <v>5843</v>
      </c>
      <c r="M2387" t="s">
        <v>7671</v>
      </c>
      <c r="N2387">
        <f t="shared" si="37"/>
        <v>6</v>
      </c>
      <c r="O2387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Imperia city, in 2018?</v>
      </c>
    </row>
    <row r="2388" spans="1:15" x14ac:dyDescent="0.3">
      <c r="A2388" t="s">
        <v>6352</v>
      </c>
      <c r="B2388" t="s">
        <v>6353</v>
      </c>
      <c r="C2388" t="s">
        <v>8</v>
      </c>
      <c r="D2388" t="s">
        <v>3881</v>
      </c>
      <c r="E2388" t="s">
        <v>7672</v>
      </c>
      <c r="F2388" t="s">
        <v>6414</v>
      </c>
      <c r="G2388">
        <f>ROUND(city_populationInYear[[#This Row],[value]],2)</f>
        <v>25521</v>
      </c>
      <c r="H2388" t="s">
        <v>7670</v>
      </c>
      <c r="I2388" t="s">
        <v>3964</v>
      </c>
      <c r="J2388" t="s">
        <v>147</v>
      </c>
      <c r="K2388" t="s">
        <v>1194</v>
      </c>
      <c r="L2388" t="s">
        <v>6355</v>
      </c>
      <c r="M2388" t="s">
        <v>7671</v>
      </c>
      <c r="N2388">
        <f t="shared" si="37"/>
        <v>22</v>
      </c>
      <c r="O2388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Koper city, in 2018?</v>
      </c>
    </row>
    <row r="2389" spans="1:15" x14ac:dyDescent="0.3">
      <c r="A2389" t="s">
        <v>6360</v>
      </c>
      <c r="B2389" t="s">
        <v>6361</v>
      </c>
      <c r="C2389" t="s">
        <v>8</v>
      </c>
      <c r="D2389" t="s">
        <v>3881</v>
      </c>
      <c r="E2389" t="s">
        <v>7672</v>
      </c>
      <c r="F2389" t="s">
        <v>6423</v>
      </c>
      <c r="G2389">
        <f>ROUND(city_populationInYear[[#This Row],[value]],2)</f>
        <v>37313</v>
      </c>
      <c r="H2389" t="s">
        <v>7670</v>
      </c>
      <c r="I2389" t="s">
        <v>3964</v>
      </c>
      <c r="J2389" t="s">
        <v>166</v>
      </c>
      <c r="K2389" t="s">
        <v>1194</v>
      </c>
      <c r="L2389" t="s">
        <v>6363</v>
      </c>
      <c r="M2389" t="s">
        <v>7671</v>
      </c>
      <c r="N2389">
        <f t="shared" si="37"/>
        <v>21</v>
      </c>
      <c r="O2389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Kranj city, in 2018?</v>
      </c>
    </row>
    <row r="2390" spans="1:15" x14ac:dyDescent="0.3">
      <c r="A2390" t="s">
        <v>6205</v>
      </c>
      <c r="B2390" t="s">
        <v>6206</v>
      </c>
      <c r="C2390" t="s">
        <v>8</v>
      </c>
      <c r="D2390" t="s">
        <v>3881</v>
      </c>
      <c r="E2390" t="s">
        <v>7672</v>
      </c>
      <c r="F2390" t="s">
        <v>6342</v>
      </c>
      <c r="G2390">
        <f>ROUND(city_populationInYear[[#This Row],[value]],2)</f>
        <v>69439</v>
      </c>
      <c r="H2390" t="s">
        <v>7670</v>
      </c>
      <c r="I2390" t="s">
        <v>3964</v>
      </c>
      <c r="J2390" t="s">
        <v>3342</v>
      </c>
      <c r="K2390" t="s">
        <v>1194</v>
      </c>
      <c r="L2390" t="s">
        <v>6208</v>
      </c>
      <c r="M2390" t="s">
        <v>7671</v>
      </c>
      <c r="N2390">
        <f t="shared" si="37"/>
        <v>5</v>
      </c>
      <c r="O2390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L'Aquila city, in 2018?</v>
      </c>
    </row>
    <row r="2391" spans="1:15" x14ac:dyDescent="0.3">
      <c r="A2391" t="s">
        <v>5312</v>
      </c>
      <c r="B2391" t="s">
        <v>5313</v>
      </c>
      <c r="C2391" t="s">
        <v>8</v>
      </c>
      <c r="D2391" t="s">
        <v>3881</v>
      </c>
      <c r="E2391" t="s">
        <v>7672</v>
      </c>
      <c r="F2391" t="s">
        <v>5360</v>
      </c>
      <c r="G2391">
        <f>ROUND(city_populationInYear[[#This Row],[value]],2)</f>
        <v>126470</v>
      </c>
      <c r="H2391" t="s">
        <v>7670</v>
      </c>
      <c r="I2391" t="s">
        <v>3964</v>
      </c>
      <c r="J2391" t="s">
        <v>266</v>
      </c>
      <c r="K2391" t="s">
        <v>1194</v>
      </c>
      <c r="L2391" t="s">
        <v>5315</v>
      </c>
      <c r="M2391" t="s">
        <v>7671</v>
      </c>
      <c r="N2391">
        <f t="shared" si="37"/>
        <v>4</v>
      </c>
      <c r="O2391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Latina city, in 2018?</v>
      </c>
    </row>
    <row r="2392" spans="1:15" x14ac:dyDescent="0.3">
      <c r="A2392" t="s">
        <v>4892</v>
      </c>
      <c r="B2392" t="s">
        <v>4893</v>
      </c>
      <c r="C2392" t="s">
        <v>8</v>
      </c>
      <c r="D2392" t="s">
        <v>3881</v>
      </c>
      <c r="E2392" t="s">
        <v>7672</v>
      </c>
      <c r="F2392" t="s">
        <v>5378</v>
      </c>
      <c r="G2392">
        <f>ROUND(city_populationInYear[[#This Row],[value]],2)</f>
        <v>79385</v>
      </c>
      <c r="H2392" t="s">
        <v>7670</v>
      </c>
      <c r="I2392" t="s">
        <v>3964</v>
      </c>
      <c r="J2392" t="s">
        <v>52</v>
      </c>
      <c r="K2392" t="s">
        <v>1194</v>
      </c>
      <c r="L2392" t="s">
        <v>4895</v>
      </c>
      <c r="M2392" t="s">
        <v>7671</v>
      </c>
      <c r="N2392">
        <f t="shared" si="37"/>
        <v>13</v>
      </c>
      <c r="O2392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Le Tampon city, in 2018?</v>
      </c>
    </row>
    <row r="2393" spans="1:15" x14ac:dyDescent="0.3">
      <c r="A2393" t="s">
        <v>5253</v>
      </c>
      <c r="B2393" t="s">
        <v>5254</v>
      </c>
      <c r="C2393" t="s">
        <v>8</v>
      </c>
      <c r="D2393" t="s">
        <v>3881</v>
      </c>
      <c r="E2393" t="s">
        <v>7672</v>
      </c>
      <c r="F2393" t="s">
        <v>5384</v>
      </c>
      <c r="G2393">
        <f>ROUND(city_populationInYear[[#This Row],[value]],2)</f>
        <v>95441</v>
      </c>
      <c r="H2393" t="s">
        <v>7670</v>
      </c>
      <c r="I2393" t="s">
        <v>3964</v>
      </c>
      <c r="J2393" t="s">
        <v>5255</v>
      </c>
      <c r="K2393" t="s">
        <v>1194</v>
      </c>
      <c r="L2393" t="s">
        <v>5256</v>
      </c>
      <c r="M2393" t="s">
        <v>7671</v>
      </c>
      <c r="N2393">
        <f t="shared" si="37"/>
        <v>4</v>
      </c>
      <c r="O2393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Lecce city, in 2018?</v>
      </c>
    </row>
    <row r="2394" spans="1:15" x14ac:dyDescent="0.3">
      <c r="A2394" t="s">
        <v>4498</v>
      </c>
      <c r="B2394" t="s">
        <v>4499</v>
      </c>
      <c r="C2394" t="s">
        <v>8</v>
      </c>
      <c r="D2394" t="s">
        <v>3881</v>
      </c>
      <c r="E2394" t="s">
        <v>7672</v>
      </c>
      <c r="F2394" t="s">
        <v>4598</v>
      </c>
      <c r="G2394">
        <f>ROUND(city_populationInYear[[#This Row],[value]],2)</f>
        <v>197355</v>
      </c>
      <c r="H2394" t="s">
        <v>7670</v>
      </c>
      <c r="I2394" t="s">
        <v>3964</v>
      </c>
      <c r="J2394" t="s">
        <v>3228</v>
      </c>
      <c r="K2394" t="s">
        <v>1194</v>
      </c>
      <c r="L2394" t="s">
        <v>4501</v>
      </c>
      <c r="M2394" t="s">
        <v>7671</v>
      </c>
      <c r="N2394">
        <f t="shared" si="37"/>
        <v>6</v>
      </c>
      <c r="O2394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Liège city, in 2018?</v>
      </c>
    </row>
    <row r="2395" spans="1:15" x14ac:dyDescent="0.3">
      <c r="A2395" t="s">
        <v>5130</v>
      </c>
      <c r="B2395" t="s">
        <v>5131</v>
      </c>
      <c r="C2395" t="s">
        <v>8</v>
      </c>
      <c r="D2395" t="s">
        <v>3881</v>
      </c>
      <c r="E2395" t="s">
        <v>7672</v>
      </c>
      <c r="F2395" t="s">
        <v>5168</v>
      </c>
      <c r="G2395">
        <f>ROUND(city_populationInYear[[#This Row],[value]],2)</f>
        <v>158371</v>
      </c>
      <c r="H2395" t="s">
        <v>7670</v>
      </c>
      <c r="I2395" t="s">
        <v>3964</v>
      </c>
      <c r="J2395" t="s">
        <v>2772</v>
      </c>
      <c r="K2395" t="s">
        <v>1194</v>
      </c>
      <c r="L2395" t="s">
        <v>5133</v>
      </c>
      <c r="M2395" t="s">
        <v>7671</v>
      </c>
      <c r="N2395">
        <f t="shared" si="37"/>
        <v>5</v>
      </c>
      <c r="O2395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Livorno city, in 2018?</v>
      </c>
    </row>
    <row r="2396" spans="1:15" x14ac:dyDescent="0.3">
      <c r="A2396" t="s">
        <v>6597</v>
      </c>
      <c r="B2396" t="s">
        <v>6598</v>
      </c>
      <c r="C2396" t="s">
        <v>8</v>
      </c>
      <c r="D2396" t="s">
        <v>3881</v>
      </c>
      <c r="E2396" t="s">
        <v>7672</v>
      </c>
      <c r="F2396" t="s">
        <v>6663</v>
      </c>
      <c r="G2396">
        <f>ROUND(city_populationInYear[[#This Row],[value]],2)</f>
        <v>280940</v>
      </c>
      <c r="H2396" t="s">
        <v>7670</v>
      </c>
      <c r="I2396" t="s">
        <v>3964</v>
      </c>
      <c r="J2396" t="s">
        <v>2983</v>
      </c>
      <c r="K2396" t="s">
        <v>1194</v>
      </c>
      <c r="L2396" t="s">
        <v>6600</v>
      </c>
      <c r="M2396" t="s">
        <v>7671</v>
      </c>
      <c r="N2396">
        <f t="shared" si="37"/>
        <v>15</v>
      </c>
      <c r="O2396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Ljubljana city, in 2018?</v>
      </c>
    </row>
    <row r="2397" spans="1:15" x14ac:dyDescent="0.3">
      <c r="A2397" t="s">
        <v>3885</v>
      </c>
      <c r="B2397" t="s">
        <v>3886</v>
      </c>
      <c r="C2397" t="s">
        <v>8</v>
      </c>
      <c r="D2397" t="s">
        <v>3881</v>
      </c>
      <c r="E2397" t="s">
        <v>7672</v>
      </c>
      <c r="F2397" t="s">
        <v>4258</v>
      </c>
      <c r="G2397">
        <f>ROUND(city_populationInYear[[#This Row],[value]],2)</f>
        <v>8908081</v>
      </c>
      <c r="H2397" t="s">
        <v>7670</v>
      </c>
      <c r="I2397" t="s">
        <v>3964</v>
      </c>
      <c r="J2397" t="s">
        <v>3888</v>
      </c>
      <c r="K2397" t="s">
        <v>1194</v>
      </c>
      <c r="L2397" t="s">
        <v>3889</v>
      </c>
      <c r="M2397" t="s">
        <v>7671</v>
      </c>
      <c r="N2397">
        <f t="shared" si="37"/>
        <v>25</v>
      </c>
      <c r="O2397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London city, in 2018?</v>
      </c>
    </row>
    <row r="2398" spans="1:15" x14ac:dyDescent="0.3">
      <c r="A2398" t="s">
        <v>3904</v>
      </c>
      <c r="B2398" t="s">
        <v>3905</v>
      </c>
      <c r="C2398" t="s">
        <v>8</v>
      </c>
      <c r="D2398" t="s">
        <v>3881</v>
      </c>
      <c r="E2398" t="s">
        <v>7672</v>
      </c>
      <c r="F2398" t="s">
        <v>3963</v>
      </c>
      <c r="G2398">
        <f>ROUND(city_populationInYear[[#This Row],[value]],2)</f>
        <v>3990456</v>
      </c>
      <c r="H2398" t="s">
        <v>7670</v>
      </c>
      <c r="I2398" t="s">
        <v>3964</v>
      </c>
      <c r="J2398" t="s">
        <v>3908</v>
      </c>
      <c r="K2398" t="s">
        <v>1194</v>
      </c>
      <c r="L2398" t="s">
        <v>3909</v>
      </c>
      <c r="M2398" t="s">
        <v>7671</v>
      </c>
      <c r="N2398">
        <f t="shared" si="37"/>
        <v>11</v>
      </c>
      <c r="O2398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Los Angeles city, in 2018?</v>
      </c>
    </row>
    <row r="2399" spans="1:15" x14ac:dyDescent="0.3">
      <c r="A2399" t="s">
        <v>5349</v>
      </c>
      <c r="B2399" t="s">
        <v>5350</v>
      </c>
      <c r="C2399" t="s">
        <v>8</v>
      </c>
      <c r="D2399" t="s">
        <v>3881</v>
      </c>
      <c r="E2399" t="s">
        <v>7672</v>
      </c>
      <c r="F2399" t="s">
        <v>5369</v>
      </c>
      <c r="G2399">
        <f>ROUND(city_populationInYear[[#This Row],[value]],2)</f>
        <v>89243</v>
      </c>
      <c r="H2399" t="s">
        <v>7670</v>
      </c>
      <c r="I2399" t="s">
        <v>3964</v>
      </c>
      <c r="J2399" t="s">
        <v>3348</v>
      </c>
      <c r="K2399" t="s">
        <v>1194</v>
      </c>
      <c r="L2399" t="s">
        <v>5352</v>
      </c>
      <c r="M2399" t="s">
        <v>7671</v>
      </c>
      <c r="N2399">
        <f t="shared" si="37"/>
        <v>5</v>
      </c>
      <c r="O2399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Lucca city, in 2018?</v>
      </c>
    </row>
    <row r="2400" spans="1:15" x14ac:dyDescent="0.3">
      <c r="A2400" t="s">
        <v>5744</v>
      </c>
      <c r="B2400" t="s">
        <v>5745</v>
      </c>
      <c r="C2400" t="s">
        <v>8</v>
      </c>
      <c r="D2400" t="s">
        <v>3881</v>
      </c>
      <c r="E2400" t="s">
        <v>7672</v>
      </c>
      <c r="F2400" t="s">
        <v>5836</v>
      </c>
      <c r="G2400">
        <f>ROUND(city_populationInYear[[#This Row],[value]],2)</f>
        <v>63185</v>
      </c>
      <c r="H2400" t="s">
        <v>7670</v>
      </c>
      <c r="I2400" t="s">
        <v>3964</v>
      </c>
      <c r="J2400" t="s">
        <v>1840</v>
      </c>
      <c r="K2400" t="s">
        <v>1194</v>
      </c>
      <c r="L2400" t="s">
        <v>5747</v>
      </c>
      <c r="M2400" t="s">
        <v>7671</v>
      </c>
      <c r="N2400">
        <f t="shared" si="37"/>
        <v>37</v>
      </c>
      <c r="O2400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Lugano city, in 2018?</v>
      </c>
    </row>
    <row r="2401" spans="1:15" x14ac:dyDescent="0.3">
      <c r="A2401" t="s">
        <v>4992</v>
      </c>
      <c r="B2401" t="s">
        <v>4993</v>
      </c>
      <c r="C2401" t="s">
        <v>8</v>
      </c>
      <c r="D2401" t="s">
        <v>3881</v>
      </c>
      <c r="E2401" t="s">
        <v>7672</v>
      </c>
      <c r="F2401" t="s">
        <v>5073</v>
      </c>
      <c r="G2401">
        <f>ROUND(city_populationInYear[[#This Row],[value]],2)</f>
        <v>92056</v>
      </c>
      <c r="H2401" t="s">
        <v>7670</v>
      </c>
      <c r="I2401" t="s">
        <v>3964</v>
      </c>
      <c r="J2401" t="s">
        <v>1830</v>
      </c>
      <c r="K2401" t="s">
        <v>1194</v>
      </c>
      <c r="L2401" t="s">
        <v>4995</v>
      </c>
      <c r="M2401" t="s">
        <v>7671</v>
      </c>
      <c r="N2401">
        <f t="shared" si="37"/>
        <v>7</v>
      </c>
      <c r="O2401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Lund city, in 2018?</v>
      </c>
    </row>
    <row r="2402" spans="1:15" x14ac:dyDescent="0.3">
      <c r="A2402" t="s">
        <v>6099</v>
      </c>
      <c r="B2402" t="s">
        <v>6100</v>
      </c>
      <c r="C2402" t="s">
        <v>8</v>
      </c>
      <c r="D2402" t="s">
        <v>3881</v>
      </c>
      <c r="E2402" t="s">
        <v>7672</v>
      </c>
      <c r="F2402" t="s">
        <v>6110</v>
      </c>
      <c r="G2402">
        <f>ROUND(city_populationInYear[[#This Row],[value]],2)</f>
        <v>3223334</v>
      </c>
      <c r="H2402" t="s">
        <v>7670</v>
      </c>
      <c r="I2402" t="s">
        <v>3964</v>
      </c>
      <c r="J2402" t="s">
        <v>6102</v>
      </c>
      <c r="K2402" t="s">
        <v>1194</v>
      </c>
      <c r="L2402" t="s">
        <v>6103</v>
      </c>
      <c r="M2402" t="s">
        <v>7671</v>
      </c>
      <c r="N2402">
        <f t="shared" si="37"/>
        <v>39</v>
      </c>
      <c r="O2402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Madrid city, in 2018?</v>
      </c>
    </row>
    <row r="2403" spans="1:15" x14ac:dyDescent="0.3">
      <c r="A2403" t="s">
        <v>6747</v>
      </c>
      <c r="B2403" t="s">
        <v>6748</v>
      </c>
      <c r="C2403" t="s">
        <v>8</v>
      </c>
      <c r="D2403" t="s">
        <v>3881</v>
      </c>
      <c r="E2403" t="s">
        <v>7672</v>
      </c>
      <c r="F2403" t="s">
        <v>6749</v>
      </c>
      <c r="G2403">
        <f>ROUND(city_populationInYear[[#This Row],[value]],2)</f>
        <v>596356</v>
      </c>
      <c r="H2403" t="s">
        <v>7670</v>
      </c>
      <c r="I2403" t="s">
        <v>3964</v>
      </c>
      <c r="J2403" t="s">
        <v>2777</v>
      </c>
      <c r="K2403" t="s">
        <v>1194</v>
      </c>
      <c r="L2403" t="s">
        <v>6750</v>
      </c>
      <c r="M2403" t="s">
        <v>7671</v>
      </c>
      <c r="N2403">
        <f t="shared" si="37"/>
        <v>4</v>
      </c>
      <c r="O2403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Makhachkala city, in 2018?</v>
      </c>
    </row>
    <row r="2404" spans="1:15" x14ac:dyDescent="0.3">
      <c r="A2404" t="s">
        <v>5030</v>
      </c>
      <c r="B2404" t="s">
        <v>5031</v>
      </c>
      <c r="C2404" t="s">
        <v>8</v>
      </c>
      <c r="D2404" t="s">
        <v>3881</v>
      </c>
      <c r="E2404" t="s">
        <v>7672</v>
      </c>
      <c r="F2404" t="s">
        <v>5091</v>
      </c>
      <c r="G2404">
        <f>ROUND(city_populationInYear[[#This Row],[value]],2)</f>
        <v>317245</v>
      </c>
      <c r="H2404" t="s">
        <v>7670</v>
      </c>
      <c r="I2404" t="s">
        <v>3964</v>
      </c>
      <c r="J2404" t="s">
        <v>3698</v>
      </c>
      <c r="K2404" t="s">
        <v>1194</v>
      </c>
      <c r="L2404" t="s">
        <v>5033</v>
      </c>
      <c r="M2404" t="s">
        <v>7671</v>
      </c>
      <c r="N2404">
        <f t="shared" si="37"/>
        <v>7</v>
      </c>
      <c r="O2404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Malmö city, in 2018?</v>
      </c>
    </row>
    <row r="2405" spans="1:15" x14ac:dyDescent="0.3">
      <c r="A2405" t="s">
        <v>7014</v>
      </c>
      <c r="B2405" t="s">
        <v>7015</v>
      </c>
      <c r="C2405" t="s">
        <v>8</v>
      </c>
      <c r="D2405" t="s">
        <v>3881</v>
      </c>
      <c r="E2405" t="s">
        <v>7672</v>
      </c>
      <c r="F2405" t="s">
        <v>7040</v>
      </c>
      <c r="G2405">
        <f>ROUND(city_populationInYear[[#This Row],[value]],2)</f>
        <v>141970</v>
      </c>
      <c r="H2405" t="s">
        <v>7670</v>
      </c>
      <c r="I2405" t="s">
        <v>3964</v>
      </c>
      <c r="J2405" t="s">
        <v>5023</v>
      </c>
      <c r="K2405" t="s">
        <v>1194</v>
      </c>
      <c r="L2405" t="s">
        <v>7017</v>
      </c>
      <c r="M2405" t="s">
        <v>7671</v>
      </c>
      <c r="N2405">
        <f t="shared" si="37"/>
        <v>4</v>
      </c>
      <c r="O2405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Maykop city, in 2018?</v>
      </c>
    </row>
    <row r="2406" spans="1:15" x14ac:dyDescent="0.3">
      <c r="A2406" t="s">
        <v>4904</v>
      </c>
      <c r="B2406" t="s">
        <v>4905</v>
      </c>
      <c r="C2406" t="s">
        <v>8</v>
      </c>
      <c r="D2406" t="s">
        <v>3881</v>
      </c>
      <c r="E2406" t="s">
        <v>7672</v>
      </c>
      <c r="F2406" t="s">
        <v>4952</v>
      </c>
      <c r="G2406">
        <f>ROUND(city_populationInYear[[#This Row],[value]],2)</f>
        <v>234293</v>
      </c>
      <c r="H2406" t="s">
        <v>7670</v>
      </c>
      <c r="I2406" t="s">
        <v>3964</v>
      </c>
      <c r="J2406" t="s">
        <v>4907</v>
      </c>
      <c r="K2406" t="s">
        <v>1194</v>
      </c>
      <c r="L2406" t="s">
        <v>4908</v>
      </c>
      <c r="M2406" t="s">
        <v>7671</v>
      </c>
      <c r="N2406">
        <f t="shared" si="37"/>
        <v>9</v>
      </c>
      <c r="O2406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Messina city, in 2018?</v>
      </c>
    </row>
    <row r="2407" spans="1:15" x14ac:dyDescent="0.3">
      <c r="A2407" t="s">
        <v>6641</v>
      </c>
      <c r="B2407" t="s">
        <v>6642</v>
      </c>
      <c r="C2407" t="s">
        <v>8</v>
      </c>
      <c r="D2407" t="s">
        <v>3881</v>
      </c>
      <c r="E2407" t="s">
        <v>7672</v>
      </c>
      <c r="F2407" t="s">
        <v>6677</v>
      </c>
      <c r="G2407">
        <f>ROUND(city_populationInYear[[#This Row],[value]],2)</f>
        <v>1366180</v>
      </c>
      <c r="H2407" t="s">
        <v>7670</v>
      </c>
      <c r="I2407" t="s">
        <v>3964</v>
      </c>
      <c r="J2407" t="s">
        <v>6644</v>
      </c>
      <c r="K2407" t="s">
        <v>1194</v>
      </c>
      <c r="L2407" t="s">
        <v>6645</v>
      </c>
      <c r="M2407" t="s">
        <v>7671</v>
      </c>
      <c r="N2407">
        <f t="shared" si="37"/>
        <v>11</v>
      </c>
      <c r="O2407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Milan city, in 2018?</v>
      </c>
    </row>
    <row r="2408" spans="1:15" x14ac:dyDescent="0.3">
      <c r="A2408" t="s">
        <v>5856</v>
      </c>
      <c r="B2408" t="s">
        <v>5857</v>
      </c>
      <c r="C2408" t="s">
        <v>8</v>
      </c>
      <c r="D2408" t="s">
        <v>3881</v>
      </c>
      <c r="E2408" t="s">
        <v>7672</v>
      </c>
      <c r="F2408" t="s">
        <v>5865</v>
      </c>
      <c r="G2408">
        <f>ROUND(city_populationInYear[[#This Row],[value]],2)</f>
        <v>35477</v>
      </c>
      <c r="H2408" t="s">
        <v>7670</v>
      </c>
      <c r="I2408" t="s">
        <v>3964</v>
      </c>
      <c r="J2408" t="s">
        <v>870</v>
      </c>
      <c r="K2408" t="s">
        <v>1194</v>
      </c>
      <c r="L2408" t="s">
        <v>5859</v>
      </c>
      <c r="M2408" t="s">
        <v>7671</v>
      </c>
      <c r="N2408">
        <f t="shared" si="37"/>
        <v>23</v>
      </c>
      <c r="O2408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Miranda de Ebro city, in 2018?</v>
      </c>
    </row>
    <row r="2409" spans="1:15" x14ac:dyDescent="0.3">
      <c r="A2409" t="s">
        <v>4286</v>
      </c>
      <c r="B2409" t="s">
        <v>4287</v>
      </c>
      <c r="C2409" t="s">
        <v>8</v>
      </c>
      <c r="D2409" t="s">
        <v>3881</v>
      </c>
      <c r="E2409" t="s">
        <v>7672</v>
      </c>
      <c r="F2409" t="s">
        <v>4314</v>
      </c>
      <c r="G2409">
        <f>ROUND(city_populationInYear[[#This Row],[value]],2)</f>
        <v>185273</v>
      </c>
      <c r="H2409" t="s">
        <v>7670</v>
      </c>
      <c r="I2409" t="s">
        <v>3964</v>
      </c>
      <c r="J2409" t="s">
        <v>2768</v>
      </c>
      <c r="K2409" t="s">
        <v>1194</v>
      </c>
      <c r="L2409" t="s">
        <v>4290</v>
      </c>
      <c r="M2409" t="s">
        <v>7671</v>
      </c>
      <c r="N2409">
        <f t="shared" si="37"/>
        <v>4</v>
      </c>
      <c r="O2409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Modena city, in 2018?</v>
      </c>
    </row>
    <row r="2410" spans="1:15" x14ac:dyDescent="0.3">
      <c r="A2410" t="s">
        <v>6436</v>
      </c>
      <c r="B2410" t="s">
        <v>6437</v>
      </c>
      <c r="C2410" t="s">
        <v>8</v>
      </c>
      <c r="D2410" t="s">
        <v>3881</v>
      </c>
      <c r="E2410" t="s">
        <v>7672</v>
      </c>
      <c r="F2410" t="s">
        <v>6448</v>
      </c>
      <c r="G2410">
        <f>ROUND(city_populationInYear[[#This Row],[value]],2)</f>
        <v>15414288</v>
      </c>
      <c r="H2410" t="s">
        <v>7670</v>
      </c>
      <c r="I2410" t="s">
        <v>3964</v>
      </c>
      <c r="J2410" t="s">
        <v>6439</v>
      </c>
      <c r="K2410" t="s">
        <v>1194</v>
      </c>
      <c r="L2410" t="s">
        <v>6440</v>
      </c>
      <c r="M2410" t="s">
        <v>7671</v>
      </c>
      <c r="N2410">
        <f t="shared" si="37"/>
        <v>2</v>
      </c>
      <c r="O2410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Mumbai city, in 2018?</v>
      </c>
    </row>
    <row r="2411" spans="1:15" x14ac:dyDescent="0.3">
      <c r="A2411" t="s">
        <v>5039</v>
      </c>
      <c r="B2411" t="s">
        <v>5040</v>
      </c>
      <c r="C2411" t="s">
        <v>8</v>
      </c>
      <c r="D2411" t="s">
        <v>3881</v>
      </c>
      <c r="E2411" t="s">
        <v>7672</v>
      </c>
      <c r="F2411" t="s">
        <v>5041</v>
      </c>
      <c r="G2411">
        <f>ROUND(city_populationInYear[[#This Row],[value]],2)</f>
        <v>966144</v>
      </c>
      <c r="H2411" t="s">
        <v>7670</v>
      </c>
      <c r="I2411" t="s">
        <v>3964</v>
      </c>
      <c r="J2411" t="s">
        <v>3503</v>
      </c>
      <c r="K2411" t="s">
        <v>1194</v>
      </c>
      <c r="L2411" t="s">
        <v>5042</v>
      </c>
      <c r="M2411" t="s">
        <v>7671</v>
      </c>
      <c r="N2411">
        <f t="shared" si="37"/>
        <v>5</v>
      </c>
      <c r="O2411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Naples city, in 2018?</v>
      </c>
    </row>
    <row r="2412" spans="1:15" x14ac:dyDescent="0.3">
      <c r="A2412" t="s">
        <v>6726</v>
      </c>
      <c r="B2412" t="s">
        <v>6727</v>
      </c>
      <c r="C2412" t="s">
        <v>8</v>
      </c>
      <c r="D2412" t="s">
        <v>3881</v>
      </c>
      <c r="E2412" t="s">
        <v>7672</v>
      </c>
      <c r="F2412" t="s">
        <v>6731</v>
      </c>
      <c r="G2412">
        <f>ROUND(city_populationInYear[[#This Row],[value]],2)</f>
        <v>23335</v>
      </c>
      <c r="H2412" t="s">
        <v>7670</v>
      </c>
      <c r="I2412" t="s">
        <v>3964</v>
      </c>
      <c r="J2412" t="s">
        <v>3090</v>
      </c>
      <c r="K2412" t="s">
        <v>1194</v>
      </c>
      <c r="L2412" t="s">
        <v>6729</v>
      </c>
      <c r="M2412" t="s">
        <v>7671</v>
      </c>
      <c r="N2412">
        <f t="shared" si="37"/>
        <v>12</v>
      </c>
      <c r="O2412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Novo Mesto city, in 2018?</v>
      </c>
    </row>
    <row r="2413" spans="1:15" x14ac:dyDescent="0.3">
      <c r="A2413" t="s">
        <v>4390</v>
      </c>
      <c r="B2413" t="s">
        <v>4391</v>
      </c>
      <c r="C2413" t="s">
        <v>8</v>
      </c>
      <c r="D2413" t="s">
        <v>3881</v>
      </c>
      <c r="E2413" t="s">
        <v>7672</v>
      </c>
      <c r="F2413" t="s">
        <v>4461</v>
      </c>
      <c r="G2413">
        <f>ROUND(city_populationInYear[[#This Row],[value]],2)</f>
        <v>17796</v>
      </c>
      <c r="H2413" t="s">
        <v>7670</v>
      </c>
      <c r="I2413" t="s">
        <v>3964</v>
      </c>
      <c r="J2413" t="s">
        <v>3749</v>
      </c>
      <c r="K2413" t="s">
        <v>1194</v>
      </c>
      <c r="L2413" t="s">
        <v>4393</v>
      </c>
      <c r="M2413" t="s">
        <v>7671</v>
      </c>
      <c r="N2413">
        <f t="shared" si="37"/>
        <v>45</v>
      </c>
      <c r="O2413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Nuuk city, in 2018?</v>
      </c>
    </row>
    <row r="2414" spans="1:15" x14ac:dyDescent="0.3">
      <c r="A2414" t="s">
        <v>4654</v>
      </c>
      <c r="B2414" t="s">
        <v>4655</v>
      </c>
      <c r="C2414" t="s">
        <v>8</v>
      </c>
      <c r="D2414" t="s">
        <v>3881</v>
      </c>
      <c r="E2414" t="s">
        <v>7672</v>
      </c>
      <c r="F2414" t="s">
        <v>4656</v>
      </c>
      <c r="G2414">
        <f>ROUND(city_populationInYear[[#This Row],[value]],2)</f>
        <v>673469</v>
      </c>
      <c r="H2414" t="s">
        <v>7670</v>
      </c>
      <c r="I2414" t="s">
        <v>3964</v>
      </c>
      <c r="J2414" t="s">
        <v>4657</v>
      </c>
      <c r="K2414" t="s">
        <v>1194</v>
      </c>
      <c r="L2414" t="s">
        <v>4658</v>
      </c>
      <c r="M2414" t="s">
        <v>7671</v>
      </c>
      <c r="N2414">
        <f t="shared" si="37"/>
        <v>6</v>
      </c>
      <c r="O2414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Oslo city, in 2018?</v>
      </c>
    </row>
    <row r="2415" spans="1:15" x14ac:dyDescent="0.3">
      <c r="A2415" t="s">
        <v>5015</v>
      </c>
      <c r="B2415" t="s">
        <v>5016</v>
      </c>
      <c r="C2415" t="s">
        <v>8</v>
      </c>
      <c r="D2415" t="s">
        <v>3881</v>
      </c>
      <c r="E2415" t="s">
        <v>7672</v>
      </c>
      <c r="F2415" t="s">
        <v>5098</v>
      </c>
      <c r="G2415">
        <f>ROUND(city_populationInYear[[#This Row],[value]],2)</f>
        <v>668405</v>
      </c>
      <c r="H2415" t="s">
        <v>7670</v>
      </c>
      <c r="I2415" t="s">
        <v>3964</v>
      </c>
      <c r="J2415" t="s">
        <v>5018</v>
      </c>
      <c r="K2415" t="s">
        <v>1194</v>
      </c>
      <c r="L2415" t="s">
        <v>5019</v>
      </c>
      <c r="M2415" t="s">
        <v>7671</v>
      </c>
      <c r="N2415">
        <f t="shared" si="37"/>
        <v>4</v>
      </c>
      <c r="O2415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Palermo city, in 2018?</v>
      </c>
    </row>
    <row r="2416" spans="1:15" x14ac:dyDescent="0.3">
      <c r="A2416" t="s">
        <v>5025</v>
      </c>
      <c r="B2416" t="s">
        <v>5026</v>
      </c>
      <c r="C2416" t="s">
        <v>8</v>
      </c>
      <c r="D2416" t="s">
        <v>3881</v>
      </c>
      <c r="E2416" t="s">
        <v>7672</v>
      </c>
      <c r="F2416" t="s">
        <v>5027</v>
      </c>
      <c r="G2416">
        <f>ROUND(city_populationInYear[[#This Row],[value]],2)</f>
        <v>195687</v>
      </c>
      <c r="H2416" t="s">
        <v>7670</v>
      </c>
      <c r="I2416" t="s">
        <v>3964</v>
      </c>
      <c r="J2416" t="s">
        <v>3228</v>
      </c>
      <c r="K2416" t="s">
        <v>1194</v>
      </c>
      <c r="L2416" t="s">
        <v>5028</v>
      </c>
      <c r="M2416" t="s">
        <v>7671</v>
      </c>
      <c r="N2416">
        <f t="shared" si="37"/>
        <v>4</v>
      </c>
      <c r="O2416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Parma city, in 2018?</v>
      </c>
    </row>
    <row r="2417" spans="1:15" x14ac:dyDescent="0.3">
      <c r="A2417" t="s">
        <v>6217</v>
      </c>
      <c r="B2417" t="s">
        <v>6218</v>
      </c>
      <c r="C2417" t="s">
        <v>8</v>
      </c>
      <c r="D2417" t="s">
        <v>3881</v>
      </c>
      <c r="E2417" t="s">
        <v>7672</v>
      </c>
      <c r="F2417" t="s">
        <v>6324</v>
      </c>
      <c r="G2417">
        <f>ROUND(city_populationInYear[[#This Row],[value]],2)</f>
        <v>2059484</v>
      </c>
      <c r="H2417" t="s">
        <v>7670</v>
      </c>
      <c r="I2417" t="s">
        <v>3964</v>
      </c>
      <c r="J2417" t="s">
        <v>6220</v>
      </c>
      <c r="K2417" t="s">
        <v>1194</v>
      </c>
      <c r="L2417" t="s">
        <v>6221</v>
      </c>
      <c r="M2417" t="s">
        <v>7671</v>
      </c>
      <c r="N2417">
        <f t="shared" si="37"/>
        <v>5</v>
      </c>
      <c r="O2417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Perth city, in 2018?</v>
      </c>
    </row>
    <row r="2418" spans="1:15" x14ac:dyDescent="0.3">
      <c r="A2418" t="s">
        <v>6319</v>
      </c>
      <c r="B2418" t="s">
        <v>6320</v>
      </c>
      <c r="C2418" t="s">
        <v>8</v>
      </c>
      <c r="D2418" t="s">
        <v>3881</v>
      </c>
      <c r="E2418" t="s">
        <v>7672</v>
      </c>
      <c r="F2418" t="s">
        <v>6321</v>
      </c>
      <c r="G2418">
        <f>ROUND(city_populationInYear[[#This Row],[value]],2)</f>
        <v>165683</v>
      </c>
      <c r="H2418" t="s">
        <v>7670</v>
      </c>
      <c r="I2418" t="s">
        <v>3964</v>
      </c>
      <c r="J2418" t="s">
        <v>21</v>
      </c>
      <c r="K2418" t="s">
        <v>1194</v>
      </c>
      <c r="L2418" t="s">
        <v>6322</v>
      </c>
      <c r="M2418" t="s">
        <v>7671</v>
      </c>
      <c r="N2418">
        <f t="shared" si="37"/>
        <v>3</v>
      </c>
      <c r="O2418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Perugia city, in 2018?</v>
      </c>
    </row>
    <row r="2419" spans="1:15" x14ac:dyDescent="0.3">
      <c r="A2419" t="s">
        <v>5020</v>
      </c>
      <c r="B2419" t="s">
        <v>5021</v>
      </c>
      <c r="C2419" t="s">
        <v>8</v>
      </c>
      <c r="D2419" t="s">
        <v>3881</v>
      </c>
      <c r="E2419" t="s">
        <v>7672</v>
      </c>
      <c r="F2419" t="s">
        <v>5105</v>
      </c>
      <c r="G2419">
        <f>ROUND(city_populationInYear[[#This Row],[value]],2)</f>
        <v>119217</v>
      </c>
      <c r="H2419" t="s">
        <v>7670</v>
      </c>
      <c r="I2419" t="s">
        <v>3964</v>
      </c>
      <c r="J2419" t="s">
        <v>5023</v>
      </c>
      <c r="K2419" t="s">
        <v>1194</v>
      </c>
      <c r="L2419" t="s">
        <v>5024</v>
      </c>
      <c r="M2419" t="s">
        <v>7671</v>
      </c>
      <c r="N2419">
        <f t="shared" si="37"/>
        <v>4</v>
      </c>
      <c r="O2419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Pescara city, in 2018?</v>
      </c>
    </row>
    <row r="2420" spans="1:15" x14ac:dyDescent="0.3">
      <c r="A2420" t="s">
        <v>5266</v>
      </c>
      <c r="B2420" t="s">
        <v>5267</v>
      </c>
      <c r="C2420" t="s">
        <v>8</v>
      </c>
      <c r="D2420" t="s">
        <v>3881</v>
      </c>
      <c r="E2420" t="s">
        <v>7672</v>
      </c>
      <c r="F2420" t="s">
        <v>5268</v>
      </c>
      <c r="G2420">
        <f>ROUND(city_populationInYear[[#This Row],[value]],2)</f>
        <v>103082</v>
      </c>
      <c r="H2420" t="s">
        <v>7670</v>
      </c>
      <c r="I2420" t="s">
        <v>3964</v>
      </c>
      <c r="J2420" t="s">
        <v>2040</v>
      </c>
      <c r="K2420" t="s">
        <v>1194</v>
      </c>
      <c r="L2420" t="s">
        <v>5269</v>
      </c>
      <c r="M2420" t="s">
        <v>7671</v>
      </c>
      <c r="N2420">
        <f t="shared" si="37"/>
        <v>4</v>
      </c>
      <c r="O2420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Piacenza city, in 2018?</v>
      </c>
    </row>
    <row r="2421" spans="1:15" x14ac:dyDescent="0.3">
      <c r="A2421" t="s">
        <v>5283</v>
      </c>
      <c r="B2421" t="s">
        <v>5284</v>
      </c>
      <c r="C2421" t="s">
        <v>8</v>
      </c>
      <c r="D2421" t="s">
        <v>3881</v>
      </c>
      <c r="E2421" t="s">
        <v>7672</v>
      </c>
      <c r="F2421" t="s">
        <v>5382</v>
      </c>
      <c r="G2421">
        <f>ROUND(city_populationInYear[[#This Row],[value]],2)</f>
        <v>90118</v>
      </c>
      <c r="H2421" t="s">
        <v>7670</v>
      </c>
      <c r="I2421" t="s">
        <v>3964</v>
      </c>
      <c r="J2421" t="s">
        <v>2924</v>
      </c>
      <c r="K2421" t="s">
        <v>1194</v>
      </c>
      <c r="L2421" t="s">
        <v>5286</v>
      </c>
      <c r="M2421" t="s">
        <v>7671</v>
      </c>
      <c r="N2421">
        <f t="shared" si="37"/>
        <v>13</v>
      </c>
      <c r="O2421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Pisa city, in 2018?</v>
      </c>
    </row>
    <row r="2422" spans="1:15" x14ac:dyDescent="0.3">
      <c r="A2422" t="s">
        <v>5154</v>
      </c>
      <c r="B2422" t="s">
        <v>5155</v>
      </c>
      <c r="C2422" t="s">
        <v>8</v>
      </c>
      <c r="D2422" t="s">
        <v>3881</v>
      </c>
      <c r="E2422" t="s">
        <v>7672</v>
      </c>
      <c r="F2422" t="s">
        <v>5234</v>
      </c>
      <c r="G2422">
        <f>ROUND(city_populationInYear[[#This Row],[value]],2)</f>
        <v>88665</v>
      </c>
      <c r="H2422" t="s">
        <v>7670</v>
      </c>
      <c r="I2422" t="s">
        <v>3964</v>
      </c>
      <c r="J2422" t="s">
        <v>293</v>
      </c>
      <c r="K2422" t="s">
        <v>1194</v>
      </c>
      <c r="L2422" t="s">
        <v>5157</v>
      </c>
      <c r="M2422" t="s">
        <v>7671</v>
      </c>
      <c r="N2422">
        <f t="shared" si="37"/>
        <v>8</v>
      </c>
      <c r="O2422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Poitiers city, in 2018?</v>
      </c>
    </row>
    <row r="2423" spans="1:15" x14ac:dyDescent="0.3">
      <c r="A2423" t="s">
        <v>6270</v>
      </c>
      <c r="B2423" t="s">
        <v>6271</v>
      </c>
      <c r="C2423" t="s">
        <v>8</v>
      </c>
      <c r="D2423" t="s">
        <v>3881</v>
      </c>
      <c r="E2423" t="s">
        <v>7672</v>
      </c>
      <c r="F2423" t="s">
        <v>6272</v>
      </c>
      <c r="G2423">
        <f>ROUND(city_populationInYear[[#This Row],[value]],2)</f>
        <v>67211</v>
      </c>
      <c r="H2423" t="s">
        <v>7670</v>
      </c>
      <c r="I2423" t="s">
        <v>3964</v>
      </c>
      <c r="J2423" t="s">
        <v>273</v>
      </c>
      <c r="K2423" t="s">
        <v>1194</v>
      </c>
      <c r="L2423" t="s">
        <v>6273</v>
      </c>
      <c r="M2423" t="s">
        <v>7671</v>
      </c>
      <c r="N2423">
        <f t="shared" si="37"/>
        <v>3</v>
      </c>
      <c r="O2423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Potenza city, in 2018?</v>
      </c>
    </row>
    <row r="2424" spans="1:15" x14ac:dyDescent="0.3">
      <c r="A2424" t="s">
        <v>5274</v>
      </c>
      <c r="B2424" t="s">
        <v>5275</v>
      </c>
      <c r="C2424" t="s">
        <v>8</v>
      </c>
      <c r="D2424" t="s">
        <v>3881</v>
      </c>
      <c r="E2424" t="s">
        <v>7672</v>
      </c>
      <c r="F2424" t="s">
        <v>5370</v>
      </c>
      <c r="G2424">
        <f>ROUND(city_populationInYear[[#This Row],[value]],2)</f>
        <v>193325</v>
      </c>
      <c r="H2424" t="s">
        <v>7670</v>
      </c>
      <c r="I2424" t="s">
        <v>3964</v>
      </c>
      <c r="J2424" t="s">
        <v>5255</v>
      </c>
      <c r="K2424" t="s">
        <v>1194</v>
      </c>
      <c r="L2424" t="s">
        <v>5277</v>
      </c>
      <c r="M2424" t="s">
        <v>7671</v>
      </c>
      <c r="N2424">
        <f t="shared" si="37"/>
        <v>6</v>
      </c>
      <c r="O2424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Prato city, in 2018?</v>
      </c>
    </row>
    <row r="2425" spans="1:15" x14ac:dyDescent="0.3">
      <c r="A2425" t="s">
        <v>4032</v>
      </c>
      <c r="B2425" t="s">
        <v>4033</v>
      </c>
      <c r="C2425" t="s">
        <v>8</v>
      </c>
      <c r="D2425" t="s">
        <v>3881</v>
      </c>
      <c r="E2425" t="s">
        <v>7672</v>
      </c>
      <c r="F2425" t="s">
        <v>4051</v>
      </c>
      <c r="G2425">
        <f>ROUND(city_populationInYear[[#This Row],[value]],2)</f>
        <v>79983</v>
      </c>
      <c r="H2425" t="s">
        <v>7670</v>
      </c>
      <c r="I2425" t="s">
        <v>3964</v>
      </c>
      <c r="J2425" t="s">
        <v>154</v>
      </c>
      <c r="K2425" t="s">
        <v>1194</v>
      </c>
      <c r="L2425" t="s">
        <v>4035</v>
      </c>
      <c r="M2425" t="s">
        <v>7671</v>
      </c>
      <c r="N2425">
        <f t="shared" si="37"/>
        <v>26</v>
      </c>
      <c r="O2425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Purmerend city, in 2018?</v>
      </c>
    </row>
    <row r="2426" spans="1:15" x14ac:dyDescent="0.3">
      <c r="A2426" t="s">
        <v>5303</v>
      </c>
      <c r="B2426" t="s">
        <v>5304</v>
      </c>
      <c r="C2426" t="s">
        <v>8</v>
      </c>
      <c r="D2426" t="s">
        <v>3881</v>
      </c>
      <c r="E2426" t="s">
        <v>7672</v>
      </c>
      <c r="F2426" t="s">
        <v>5395</v>
      </c>
      <c r="G2426">
        <f>ROUND(city_populationInYear[[#This Row],[value]],2)</f>
        <v>159115</v>
      </c>
      <c r="H2426" t="s">
        <v>7670</v>
      </c>
      <c r="I2426" t="s">
        <v>3964</v>
      </c>
      <c r="J2426" t="s">
        <v>21</v>
      </c>
      <c r="K2426" t="s">
        <v>1194</v>
      </c>
      <c r="L2426" t="s">
        <v>5306</v>
      </c>
      <c r="M2426" t="s">
        <v>7671</v>
      </c>
      <c r="N2426">
        <f t="shared" si="37"/>
        <v>5</v>
      </c>
      <c r="O2426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Ravenna city, in 2018?</v>
      </c>
    </row>
    <row r="2427" spans="1:15" x14ac:dyDescent="0.3">
      <c r="A2427" t="s">
        <v>5261</v>
      </c>
      <c r="B2427" t="s">
        <v>5262</v>
      </c>
      <c r="C2427" t="s">
        <v>8</v>
      </c>
      <c r="D2427" t="s">
        <v>3881</v>
      </c>
      <c r="E2427" t="s">
        <v>7672</v>
      </c>
      <c r="F2427" t="s">
        <v>5371</v>
      </c>
      <c r="G2427">
        <f>ROUND(city_populationInYear[[#This Row],[value]],2)</f>
        <v>171944</v>
      </c>
      <c r="H2427" t="s">
        <v>7670</v>
      </c>
      <c r="I2427" t="s">
        <v>3964</v>
      </c>
      <c r="J2427" t="s">
        <v>5023</v>
      </c>
      <c r="K2427" t="s">
        <v>1194</v>
      </c>
      <c r="L2427" t="s">
        <v>5264</v>
      </c>
      <c r="M2427" t="s">
        <v>7671</v>
      </c>
      <c r="N2427">
        <f t="shared" si="37"/>
        <v>3</v>
      </c>
      <c r="O2427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Reggio Emilia city, in 2018?</v>
      </c>
    </row>
    <row r="2428" spans="1:15" x14ac:dyDescent="0.3">
      <c r="A2428" t="s">
        <v>7174</v>
      </c>
      <c r="B2428" t="s">
        <v>7175</v>
      </c>
      <c r="C2428" t="s">
        <v>8</v>
      </c>
      <c r="D2428" t="s">
        <v>3881</v>
      </c>
      <c r="E2428" t="s">
        <v>7672</v>
      </c>
      <c r="F2428" t="s">
        <v>7219</v>
      </c>
      <c r="G2428">
        <f>ROUND(city_populationInYear[[#This Row],[value]],2)</f>
        <v>3200</v>
      </c>
      <c r="H2428" t="s">
        <v>7670</v>
      </c>
      <c r="I2428" t="s">
        <v>3964</v>
      </c>
      <c r="J2428" t="s">
        <v>76</v>
      </c>
      <c r="K2428" t="s">
        <v>1194</v>
      </c>
      <c r="L2428" t="s">
        <v>7176</v>
      </c>
      <c r="M2428" t="s">
        <v>7671</v>
      </c>
      <c r="N2428">
        <f t="shared" si="37"/>
        <v>23</v>
      </c>
      <c r="O2428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Rietavas city, in 2018?</v>
      </c>
    </row>
    <row r="2429" spans="1:15" x14ac:dyDescent="0.3">
      <c r="A2429" t="s">
        <v>5298</v>
      </c>
      <c r="B2429" t="s">
        <v>5299</v>
      </c>
      <c r="C2429" t="s">
        <v>8</v>
      </c>
      <c r="D2429" t="s">
        <v>3881</v>
      </c>
      <c r="E2429" t="s">
        <v>7672</v>
      </c>
      <c r="F2429" t="s">
        <v>5322</v>
      </c>
      <c r="G2429">
        <f>ROUND(city_populationInYear[[#This Row],[value]],2)</f>
        <v>149403</v>
      </c>
      <c r="H2429" t="s">
        <v>7670</v>
      </c>
      <c r="I2429" t="s">
        <v>3964</v>
      </c>
      <c r="J2429" t="s">
        <v>2768</v>
      </c>
      <c r="K2429" t="s">
        <v>1194</v>
      </c>
      <c r="L2429" t="s">
        <v>5301</v>
      </c>
      <c r="M2429" t="s">
        <v>7671</v>
      </c>
      <c r="N2429">
        <f t="shared" si="37"/>
        <v>3</v>
      </c>
      <c r="O2429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Rimini city, in 2018?</v>
      </c>
    </row>
    <row r="2430" spans="1:15" x14ac:dyDescent="0.3">
      <c r="A2430" t="s">
        <v>6384</v>
      </c>
      <c r="B2430" t="s">
        <v>6385</v>
      </c>
      <c r="C2430" t="s">
        <v>8</v>
      </c>
      <c r="D2430" t="s">
        <v>3881</v>
      </c>
      <c r="E2430" t="s">
        <v>7672</v>
      </c>
      <c r="F2430" t="s">
        <v>6386</v>
      </c>
      <c r="G2430">
        <f>ROUND(city_populationInYear[[#This Row],[value]],2)</f>
        <v>133970</v>
      </c>
      <c r="H2430" t="s">
        <v>7670</v>
      </c>
      <c r="I2430" t="s">
        <v>3964</v>
      </c>
      <c r="J2430" t="s">
        <v>2052</v>
      </c>
      <c r="K2430" t="s">
        <v>1194</v>
      </c>
      <c r="L2430" t="s">
        <v>6387</v>
      </c>
      <c r="M2430" t="s">
        <v>7671</v>
      </c>
      <c r="N2430">
        <f t="shared" si="37"/>
        <v>3</v>
      </c>
      <c r="O2430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Salerno city, in 2018?</v>
      </c>
    </row>
    <row r="2431" spans="1:15" x14ac:dyDescent="0.3">
      <c r="A2431" t="s">
        <v>3879</v>
      </c>
      <c r="B2431" t="s">
        <v>3880</v>
      </c>
      <c r="C2431" t="s">
        <v>8</v>
      </c>
      <c r="D2431" t="s">
        <v>3881</v>
      </c>
      <c r="E2431" t="s">
        <v>7672</v>
      </c>
      <c r="F2431" t="s">
        <v>3975</v>
      </c>
      <c r="G2431">
        <f>ROUND(city_populationInYear[[#This Row],[value]],2)</f>
        <v>883963</v>
      </c>
      <c r="H2431" t="s">
        <v>7670</v>
      </c>
      <c r="I2431" t="s">
        <v>3964</v>
      </c>
      <c r="J2431" t="s">
        <v>3883</v>
      </c>
      <c r="K2431" t="s">
        <v>1194</v>
      </c>
      <c r="L2431" t="s">
        <v>3884</v>
      </c>
      <c r="M2431" t="s">
        <v>7671</v>
      </c>
      <c r="N2431">
        <f t="shared" si="37"/>
        <v>28</v>
      </c>
      <c r="O2431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San Francisco city, in 2018?</v>
      </c>
    </row>
    <row r="2432" spans="1:15" x14ac:dyDescent="0.3">
      <c r="A2432" t="s">
        <v>4804</v>
      </c>
      <c r="B2432" t="s">
        <v>4805</v>
      </c>
      <c r="C2432" t="s">
        <v>8</v>
      </c>
      <c r="D2432" t="s">
        <v>3881</v>
      </c>
      <c r="E2432" t="s">
        <v>7672</v>
      </c>
      <c r="F2432" t="s">
        <v>4806</v>
      </c>
      <c r="G2432">
        <f>ROUND(city_populationInYear[[#This Row],[value]],2)</f>
        <v>342188</v>
      </c>
      <c r="H2432" t="s">
        <v>7670</v>
      </c>
      <c r="I2432" t="s">
        <v>3964</v>
      </c>
      <c r="J2432" t="s">
        <v>4766</v>
      </c>
      <c r="K2432" t="s">
        <v>1194</v>
      </c>
      <c r="L2432" t="s">
        <v>4807</v>
      </c>
      <c r="M2432" t="s">
        <v>7671</v>
      </c>
      <c r="N2432">
        <f t="shared" si="37"/>
        <v>2</v>
      </c>
      <c r="O2432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San José city, in 2018?</v>
      </c>
    </row>
    <row r="2433" spans="1:15" x14ac:dyDescent="0.3">
      <c r="A2433" t="s">
        <v>5409</v>
      </c>
      <c r="B2433" t="s">
        <v>5410</v>
      </c>
      <c r="C2433" t="s">
        <v>8</v>
      </c>
      <c r="D2433" t="s">
        <v>3881</v>
      </c>
      <c r="E2433" t="s">
        <v>7672</v>
      </c>
      <c r="F2433" t="s">
        <v>5426</v>
      </c>
      <c r="G2433">
        <f>ROUND(city_populationInYear[[#This Row],[value]],2)</f>
        <v>36669</v>
      </c>
      <c r="H2433" t="s">
        <v>7670</v>
      </c>
      <c r="I2433" t="s">
        <v>3964</v>
      </c>
      <c r="J2433" t="s">
        <v>581</v>
      </c>
      <c r="K2433" t="s">
        <v>1194</v>
      </c>
      <c r="L2433" t="s">
        <v>5412</v>
      </c>
      <c r="M2433" t="s">
        <v>7671</v>
      </c>
      <c r="N2433">
        <f t="shared" si="37"/>
        <v>44</v>
      </c>
      <c r="O2433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Sant Adrià de Besòs city, in 2018?</v>
      </c>
    </row>
    <row r="2434" spans="1:15" x14ac:dyDescent="0.3">
      <c r="A2434" t="s">
        <v>5404</v>
      </c>
      <c r="B2434" t="s">
        <v>5405</v>
      </c>
      <c r="C2434" t="s">
        <v>8</v>
      </c>
      <c r="D2434" t="s">
        <v>3881</v>
      </c>
      <c r="E2434" t="s">
        <v>7672</v>
      </c>
      <c r="F2434" t="s">
        <v>5406</v>
      </c>
      <c r="G2434">
        <f>ROUND(city_populationInYear[[#This Row],[value]],2)</f>
        <v>44474</v>
      </c>
      <c r="H2434" t="s">
        <v>7670</v>
      </c>
      <c r="I2434" t="s">
        <v>3964</v>
      </c>
      <c r="J2434" t="s">
        <v>783</v>
      </c>
      <c r="K2434" t="s">
        <v>1194</v>
      </c>
      <c r="L2434" t="s">
        <v>5407</v>
      </c>
      <c r="M2434" t="s">
        <v>7671</v>
      </c>
      <c r="N2434">
        <f t="shared" ref="N2434:N2497" si="38">COUNTIF(B:B,B2434)</f>
        <v>43</v>
      </c>
      <c r="O2434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Sant Feliu de Llobregat city, in 2018?</v>
      </c>
    </row>
    <row r="2435" spans="1:15" x14ac:dyDescent="0.3">
      <c r="A2435" t="s">
        <v>5470</v>
      </c>
      <c r="B2435" t="s">
        <v>5471</v>
      </c>
      <c r="C2435" t="s">
        <v>8</v>
      </c>
      <c r="D2435" t="s">
        <v>3881</v>
      </c>
      <c r="E2435" t="s">
        <v>7672</v>
      </c>
      <c r="F2435" t="s">
        <v>7319</v>
      </c>
      <c r="G2435">
        <f>ROUND(city_populationInYear[[#This Row],[value]],2)</f>
        <v>34084</v>
      </c>
      <c r="H2435" t="s">
        <v>7670</v>
      </c>
      <c r="I2435" t="s">
        <v>3964</v>
      </c>
      <c r="J2435" t="s">
        <v>44</v>
      </c>
      <c r="K2435" t="s">
        <v>1194</v>
      </c>
      <c r="L2435" t="s">
        <v>5473</v>
      </c>
      <c r="M2435" t="s">
        <v>7671</v>
      </c>
      <c r="N2435">
        <f t="shared" si="38"/>
        <v>45</v>
      </c>
      <c r="O2435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Sant Joan Despí city, in 2018?</v>
      </c>
    </row>
    <row r="2436" spans="1:15" x14ac:dyDescent="0.3">
      <c r="A2436" t="s">
        <v>5308</v>
      </c>
      <c r="B2436" t="s">
        <v>5309</v>
      </c>
      <c r="C2436" t="s">
        <v>8</v>
      </c>
      <c r="D2436" t="s">
        <v>3881</v>
      </c>
      <c r="E2436" t="s">
        <v>7672</v>
      </c>
      <c r="F2436" t="s">
        <v>5324</v>
      </c>
      <c r="G2436">
        <f>ROUND(city_populationInYear[[#This Row],[value]],2)</f>
        <v>116641</v>
      </c>
      <c r="H2436" t="s">
        <v>7670</v>
      </c>
      <c r="I2436" t="s">
        <v>3964</v>
      </c>
      <c r="J2436" t="s">
        <v>1830</v>
      </c>
      <c r="K2436" t="s">
        <v>1194</v>
      </c>
      <c r="L2436" t="s">
        <v>5311</v>
      </c>
      <c r="M2436" t="s">
        <v>7671</v>
      </c>
      <c r="N2436">
        <f t="shared" si="38"/>
        <v>3</v>
      </c>
      <c r="O2436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Sassari city, in 2018?</v>
      </c>
    </row>
    <row r="2437" spans="1:15" x14ac:dyDescent="0.3">
      <c r="A2437" t="s">
        <v>5922</v>
      </c>
      <c r="B2437" t="s">
        <v>5923</v>
      </c>
      <c r="C2437" t="s">
        <v>8</v>
      </c>
      <c r="D2437" t="s">
        <v>3881</v>
      </c>
      <c r="E2437" t="s">
        <v>7672</v>
      </c>
      <c r="F2437" t="s">
        <v>5924</v>
      </c>
      <c r="G2437">
        <f>ROUND(city_populationInYear[[#This Row],[value]],2)</f>
        <v>60632</v>
      </c>
      <c r="H2437" t="s">
        <v>7670</v>
      </c>
      <c r="I2437" t="s">
        <v>3964</v>
      </c>
      <c r="J2437" t="s">
        <v>3871</v>
      </c>
      <c r="K2437" t="s">
        <v>1194</v>
      </c>
      <c r="L2437" t="s">
        <v>5925</v>
      </c>
      <c r="M2437" t="s">
        <v>7671</v>
      </c>
      <c r="N2437">
        <f t="shared" si="38"/>
        <v>4</v>
      </c>
      <c r="O2437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Savona city, in 2018?</v>
      </c>
    </row>
    <row r="2438" spans="1:15" x14ac:dyDescent="0.3">
      <c r="A2438" t="s">
        <v>4996</v>
      </c>
      <c r="B2438" t="s">
        <v>4997</v>
      </c>
      <c r="C2438" t="s">
        <v>8</v>
      </c>
      <c r="D2438" t="s">
        <v>3881</v>
      </c>
      <c r="E2438" t="s">
        <v>7672</v>
      </c>
      <c r="F2438" t="s">
        <v>5046</v>
      </c>
      <c r="G2438">
        <f>ROUND(city_populationInYear[[#This Row],[value]],2)</f>
        <v>53901</v>
      </c>
      <c r="H2438" t="s">
        <v>7670</v>
      </c>
      <c r="I2438" t="s">
        <v>3964</v>
      </c>
      <c r="J2438" t="s">
        <v>4999</v>
      </c>
      <c r="K2438" t="s">
        <v>1194</v>
      </c>
      <c r="L2438" t="s">
        <v>5000</v>
      </c>
      <c r="M2438" t="s">
        <v>7671</v>
      </c>
      <c r="N2438">
        <f t="shared" si="38"/>
        <v>4</v>
      </c>
      <c r="O2438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Siena city, in 2018?</v>
      </c>
    </row>
    <row r="2439" spans="1:15" x14ac:dyDescent="0.3">
      <c r="A2439" t="s">
        <v>4277</v>
      </c>
      <c r="B2439" t="s">
        <v>4278</v>
      </c>
      <c r="C2439" t="s">
        <v>8</v>
      </c>
      <c r="D2439" t="s">
        <v>3881</v>
      </c>
      <c r="E2439" t="s">
        <v>7672</v>
      </c>
      <c r="F2439" t="s">
        <v>6669</v>
      </c>
      <c r="G2439">
        <f>ROUND(city_populationInYear[[#This Row],[value]],2)</f>
        <v>5638676</v>
      </c>
      <c r="H2439" t="s">
        <v>7670</v>
      </c>
      <c r="I2439" t="s">
        <v>3964</v>
      </c>
      <c r="J2439" t="s">
        <v>4280</v>
      </c>
      <c r="K2439" t="s">
        <v>1194</v>
      </c>
      <c r="L2439" t="s">
        <v>4281</v>
      </c>
      <c r="M2439" t="s">
        <v>7671</v>
      </c>
      <c r="N2439">
        <f t="shared" si="38"/>
        <v>72</v>
      </c>
      <c r="O2439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Singapore city, in 2018?</v>
      </c>
    </row>
    <row r="2440" spans="1:15" x14ac:dyDescent="0.3">
      <c r="A2440" t="s">
        <v>4851</v>
      </c>
      <c r="B2440" t="s">
        <v>4852</v>
      </c>
      <c r="C2440" t="s">
        <v>8</v>
      </c>
      <c r="D2440" t="s">
        <v>3881</v>
      </c>
      <c r="E2440" t="s">
        <v>7672</v>
      </c>
      <c r="F2440" t="s">
        <v>4928</v>
      </c>
      <c r="G2440">
        <f>ROUND(city_populationInYear[[#This Row],[value]],2)</f>
        <v>121171</v>
      </c>
      <c r="H2440" t="s">
        <v>7670</v>
      </c>
      <c r="I2440" t="s">
        <v>3964</v>
      </c>
      <c r="J2440" t="s">
        <v>2768</v>
      </c>
      <c r="K2440" t="s">
        <v>1194</v>
      </c>
      <c r="L2440" t="s">
        <v>4853</v>
      </c>
      <c r="M2440" t="s">
        <v>7671</v>
      </c>
      <c r="N2440">
        <f t="shared" si="38"/>
        <v>5</v>
      </c>
      <c r="O2440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Syracuse city, in 2018?</v>
      </c>
    </row>
    <row r="2441" spans="1:15" x14ac:dyDescent="0.3">
      <c r="A2441" t="s">
        <v>5257</v>
      </c>
      <c r="B2441" t="s">
        <v>5258</v>
      </c>
      <c r="C2441" t="s">
        <v>8</v>
      </c>
      <c r="D2441" t="s">
        <v>3881</v>
      </c>
      <c r="E2441" t="s">
        <v>7672</v>
      </c>
      <c r="F2441" t="s">
        <v>5292</v>
      </c>
      <c r="G2441">
        <f>ROUND(city_populationInYear[[#This Row],[value]],2)</f>
        <v>198283</v>
      </c>
      <c r="H2441" t="s">
        <v>7670</v>
      </c>
      <c r="I2441" t="s">
        <v>3964</v>
      </c>
      <c r="J2441" t="s">
        <v>21</v>
      </c>
      <c r="K2441" t="s">
        <v>1194</v>
      </c>
      <c r="L2441" t="s">
        <v>5260</v>
      </c>
      <c r="M2441" t="s">
        <v>7671</v>
      </c>
      <c r="N2441">
        <f t="shared" si="38"/>
        <v>9</v>
      </c>
      <c r="O2441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Taranto city, in 2018?</v>
      </c>
    </row>
    <row r="2442" spans="1:15" x14ac:dyDescent="0.3">
      <c r="A2442" t="s">
        <v>4408</v>
      </c>
      <c r="B2442" t="s">
        <v>4409</v>
      </c>
      <c r="C2442" t="s">
        <v>8</v>
      </c>
      <c r="D2442" t="s">
        <v>3881</v>
      </c>
      <c r="E2442" t="s">
        <v>7672</v>
      </c>
      <c r="F2442" t="s">
        <v>4466</v>
      </c>
      <c r="G2442">
        <f>ROUND(city_populationInYear[[#This Row],[value]],2)</f>
        <v>2497900</v>
      </c>
      <c r="H2442" t="s">
        <v>7670</v>
      </c>
      <c r="I2442" t="s">
        <v>3964</v>
      </c>
      <c r="J2442" t="s">
        <v>2994</v>
      </c>
      <c r="K2442" t="s">
        <v>1194</v>
      </c>
      <c r="L2442" t="s">
        <v>4411</v>
      </c>
      <c r="M2442" t="s">
        <v>7671</v>
      </c>
      <c r="N2442">
        <f t="shared" si="38"/>
        <v>13</v>
      </c>
      <c r="O2442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Tashkent city, in 2018?</v>
      </c>
    </row>
    <row r="2443" spans="1:15" x14ac:dyDescent="0.3">
      <c r="A2443" t="s">
        <v>6497</v>
      </c>
      <c r="B2443" t="s">
        <v>6498</v>
      </c>
      <c r="C2443" t="s">
        <v>8</v>
      </c>
      <c r="D2443" t="s">
        <v>3881</v>
      </c>
      <c r="E2443" t="s">
        <v>7672</v>
      </c>
      <c r="F2443" t="s">
        <v>6568</v>
      </c>
      <c r="G2443">
        <f>ROUND(city_populationInYear[[#This Row],[value]],2)</f>
        <v>111189</v>
      </c>
      <c r="H2443" t="s">
        <v>7670</v>
      </c>
      <c r="I2443" t="s">
        <v>3964</v>
      </c>
      <c r="J2443" t="s">
        <v>6226</v>
      </c>
      <c r="K2443" t="s">
        <v>1194</v>
      </c>
      <c r="L2443" t="s">
        <v>6500</v>
      </c>
      <c r="M2443" t="s">
        <v>7671</v>
      </c>
      <c r="N2443">
        <f t="shared" si="38"/>
        <v>3</v>
      </c>
      <c r="O2443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Terni city, in 2018?</v>
      </c>
    </row>
    <row r="2444" spans="1:15" x14ac:dyDescent="0.3">
      <c r="A2444" t="s">
        <v>5516</v>
      </c>
      <c r="B2444" t="s">
        <v>5517</v>
      </c>
      <c r="C2444" t="s">
        <v>8</v>
      </c>
      <c r="D2444" t="s">
        <v>3881</v>
      </c>
      <c r="E2444" t="s">
        <v>7672</v>
      </c>
      <c r="F2444" t="s">
        <v>5525</v>
      </c>
      <c r="G2444">
        <f>ROUND(city_populationInYear[[#This Row],[value]],2)</f>
        <v>707408</v>
      </c>
      <c r="H2444" t="s">
        <v>7670</v>
      </c>
      <c r="I2444" t="s">
        <v>3964</v>
      </c>
      <c r="J2444" t="s">
        <v>259</v>
      </c>
      <c r="K2444" t="s">
        <v>1194</v>
      </c>
      <c r="L2444" t="s">
        <v>5519</v>
      </c>
      <c r="M2444" t="s">
        <v>7671</v>
      </c>
      <c r="N2444">
        <f t="shared" si="38"/>
        <v>54</v>
      </c>
      <c r="O2444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Tolyatti city, in 2018?</v>
      </c>
    </row>
    <row r="2445" spans="1:15" x14ac:dyDescent="0.3">
      <c r="A2445" t="s">
        <v>6721</v>
      </c>
      <c r="B2445" t="s">
        <v>6722</v>
      </c>
      <c r="C2445" t="s">
        <v>8</v>
      </c>
      <c r="D2445" t="s">
        <v>3881</v>
      </c>
      <c r="E2445" t="s">
        <v>7672</v>
      </c>
      <c r="F2445" t="s">
        <v>6814</v>
      </c>
      <c r="G2445">
        <f>ROUND(city_populationInYear[[#This Row],[value]],2)</f>
        <v>84954</v>
      </c>
      <c r="H2445" t="s">
        <v>7670</v>
      </c>
      <c r="I2445" t="s">
        <v>3964</v>
      </c>
      <c r="J2445" t="s">
        <v>1173</v>
      </c>
      <c r="K2445" t="s">
        <v>1194</v>
      </c>
      <c r="L2445" t="s">
        <v>6724</v>
      </c>
      <c r="M2445" t="s">
        <v>7671</v>
      </c>
      <c r="N2445">
        <f t="shared" si="38"/>
        <v>6</v>
      </c>
      <c r="O2445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Treviso city, in 2018?</v>
      </c>
    </row>
    <row r="2446" spans="1:15" x14ac:dyDescent="0.3">
      <c r="A2446" t="s">
        <v>6608</v>
      </c>
      <c r="B2446" t="s">
        <v>6609</v>
      </c>
      <c r="C2446" t="s">
        <v>8</v>
      </c>
      <c r="D2446" t="s">
        <v>3881</v>
      </c>
      <c r="E2446" t="s">
        <v>7672</v>
      </c>
      <c r="F2446" t="s">
        <v>6653</v>
      </c>
      <c r="G2446">
        <f>ROUND(city_populationInYear[[#This Row],[value]],2)</f>
        <v>204338</v>
      </c>
      <c r="H2446" t="s">
        <v>7670</v>
      </c>
      <c r="I2446" t="s">
        <v>3964</v>
      </c>
      <c r="J2446" t="s">
        <v>4907</v>
      </c>
      <c r="K2446" t="s">
        <v>1194</v>
      </c>
      <c r="L2446" t="s">
        <v>6611</v>
      </c>
      <c r="M2446" t="s">
        <v>7671</v>
      </c>
      <c r="N2446">
        <f t="shared" si="38"/>
        <v>6</v>
      </c>
      <c r="O2446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Trieste city, in 2018?</v>
      </c>
    </row>
    <row r="2447" spans="1:15" x14ac:dyDescent="0.3">
      <c r="A2447" t="s">
        <v>6160</v>
      </c>
      <c r="B2447" t="s">
        <v>6161</v>
      </c>
      <c r="C2447" t="s">
        <v>8</v>
      </c>
      <c r="D2447" t="s">
        <v>3881</v>
      </c>
      <c r="E2447" t="s">
        <v>7672</v>
      </c>
      <c r="F2447" t="s">
        <v>6199</v>
      </c>
      <c r="G2447">
        <f>ROUND(city_populationInYear[[#This Row],[value]],2)</f>
        <v>99518</v>
      </c>
      <c r="H2447" t="s">
        <v>7670</v>
      </c>
      <c r="I2447" t="s">
        <v>3964</v>
      </c>
      <c r="J2447" t="s">
        <v>3348</v>
      </c>
      <c r="K2447" t="s">
        <v>1194</v>
      </c>
      <c r="L2447" t="s">
        <v>6163</v>
      </c>
      <c r="M2447" t="s">
        <v>7671</v>
      </c>
      <c r="N2447">
        <f t="shared" si="38"/>
        <v>4</v>
      </c>
      <c r="O2447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Udine city, in 2018?</v>
      </c>
    </row>
    <row r="2448" spans="1:15" x14ac:dyDescent="0.3">
      <c r="A2448" t="s">
        <v>7378</v>
      </c>
      <c r="B2448" t="s">
        <v>7379</v>
      </c>
      <c r="C2448" t="s">
        <v>8</v>
      </c>
      <c r="D2448" t="s">
        <v>3881</v>
      </c>
      <c r="E2448" t="s">
        <v>7672</v>
      </c>
      <c r="F2448" t="s">
        <v>7449</v>
      </c>
      <c r="G2448">
        <f>ROUND(city_populationInYear[[#This Row],[value]],2)</f>
        <v>1477174</v>
      </c>
      <c r="H2448" t="s">
        <v>7670</v>
      </c>
      <c r="I2448" t="s">
        <v>3964</v>
      </c>
      <c r="J2448" t="s">
        <v>3020</v>
      </c>
      <c r="K2448" t="s">
        <v>1194</v>
      </c>
      <c r="L2448" t="s">
        <v>7381</v>
      </c>
      <c r="M2448" t="s">
        <v>7671</v>
      </c>
      <c r="N2448">
        <f t="shared" si="38"/>
        <v>15</v>
      </c>
      <c r="O2448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Ulaanbaatar city, in 2018?</v>
      </c>
    </row>
    <row r="2449" spans="1:15" x14ac:dyDescent="0.3">
      <c r="A2449" t="s">
        <v>5062</v>
      </c>
      <c r="B2449" t="s">
        <v>5063</v>
      </c>
      <c r="C2449" t="s">
        <v>8</v>
      </c>
      <c r="D2449" t="s">
        <v>3881</v>
      </c>
      <c r="E2449" t="s">
        <v>7672</v>
      </c>
      <c r="F2449" t="s">
        <v>5083</v>
      </c>
      <c r="G2449">
        <f>ROUND(city_populationInYear[[#This Row],[value]],2)</f>
        <v>14558</v>
      </c>
      <c r="H2449" t="s">
        <v>7670</v>
      </c>
      <c r="I2449" t="s">
        <v>3964</v>
      </c>
      <c r="J2449" t="s">
        <v>3871</v>
      </c>
      <c r="K2449" t="s">
        <v>1194</v>
      </c>
      <c r="L2449" t="s">
        <v>5065</v>
      </c>
      <c r="M2449" t="s">
        <v>7671</v>
      </c>
      <c r="N2449">
        <f t="shared" si="38"/>
        <v>3</v>
      </c>
      <c r="O2449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Urbino city, in 2018?</v>
      </c>
    </row>
    <row r="2450" spans="1:15" x14ac:dyDescent="0.3">
      <c r="A2450" t="s">
        <v>7498</v>
      </c>
      <c r="B2450" t="s">
        <v>7499</v>
      </c>
      <c r="C2450" t="s">
        <v>8</v>
      </c>
      <c r="D2450" t="s">
        <v>3881</v>
      </c>
      <c r="E2450" t="s">
        <v>7672</v>
      </c>
      <c r="F2450" t="s">
        <v>7531</v>
      </c>
      <c r="G2450">
        <f>ROUND(city_populationInYear[[#This Row],[value]],2)</f>
        <v>35151</v>
      </c>
      <c r="H2450" t="s">
        <v>7670</v>
      </c>
      <c r="I2450" t="s">
        <v>3964</v>
      </c>
      <c r="J2450" t="s">
        <v>870</v>
      </c>
      <c r="K2450" t="s">
        <v>1194</v>
      </c>
      <c r="L2450" t="s">
        <v>7501</v>
      </c>
      <c r="M2450" t="s">
        <v>7671</v>
      </c>
      <c r="N2450">
        <f t="shared" si="38"/>
        <v>14</v>
      </c>
      <c r="O2450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Varberg city, in 2018?</v>
      </c>
    </row>
    <row r="2451" spans="1:15" x14ac:dyDescent="0.3">
      <c r="A2451" t="s">
        <v>6882</v>
      </c>
      <c r="B2451" t="s">
        <v>6883</v>
      </c>
      <c r="C2451" t="s">
        <v>8</v>
      </c>
      <c r="D2451" t="s">
        <v>3881</v>
      </c>
      <c r="E2451" t="s">
        <v>7672</v>
      </c>
      <c r="F2451" t="s">
        <v>6966</v>
      </c>
      <c r="G2451">
        <f>ROUND(city_populationInYear[[#This Row],[value]],2)</f>
        <v>261321</v>
      </c>
      <c r="H2451" t="s">
        <v>7670</v>
      </c>
      <c r="I2451" t="s">
        <v>3964</v>
      </c>
      <c r="J2451" t="s">
        <v>6439</v>
      </c>
      <c r="K2451" t="s">
        <v>1194</v>
      </c>
      <c r="L2451" t="s">
        <v>6885</v>
      </c>
      <c r="M2451" t="s">
        <v>7671</v>
      </c>
      <c r="N2451">
        <f t="shared" si="38"/>
        <v>5</v>
      </c>
      <c r="O2451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Venice city, in 2018?</v>
      </c>
    </row>
    <row r="2452" spans="1:15" x14ac:dyDescent="0.3">
      <c r="A2452" t="s">
        <v>5330</v>
      </c>
      <c r="B2452" t="s">
        <v>5331</v>
      </c>
      <c r="C2452" t="s">
        <v>8</v>
      </c>
      <c r="D2452" t="s">
        <v>3881</v>
      </c>
      <c r="E2452" t="s">
        <v>7672</v>
      </c>
      <c r="F2452" t="s">
        <v>5332</v>
      </c>
      <c r="G2452">
        <f>ROUND(city_populationInYear[[#This Row],[value]],2)</f>
        <v>33642</v>
      </c>
      <c r="H2452" t="s">
        <v>7670</v>
      </c>
      <c r="I2452" t="s">
        <v>3964</v>
      </c>
      <c r="J2452" t="s">
        <v>183</v>
      </c>
      <c r="K2452" t="s">
        <v>1194</v>
      </c>
      <c r="L2452" t="s">
        <v>5333</v>
      </c>
      <c r="M2452" t="s">
        <v>7671</v>
      </c>
      <c r="N2452">
        <f t="shared" si="38"/>
        <v>3</v>
      </c>
      <c r="O2452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Vibo Valentia city, in 2018?</v>
      </c>
    </row>
    <row r="2453" spans="1:15" x14ac:dyDescent="0.3">
      <c r="A2453" t="s">
        <v>5134</v>
      </c>
      <c r="B2453" t="s">
        <v>5135</v>
      </c>
      <c r="C2453" t="s">
        <v>8</v>
      </c>
      <c r="D2453" t="s">
        <v>3881</v>
      </c>
      <c r="E2453" t="s">
        <v>7672</v>
      </c>
      <c r="F2453" t="s">
        <v>5136</v>
      </c>
      <c r="G2453">
        <f>ROUND(city_populationInYear[[#This Row],[value]],2)</f>
        <v>111620</v>
      </c>
      <c r="H2453" t="s">
        <v>7670</v>
      </c>
      <c r="I2453" t="s">
        <v>3964</v>
      </c>
      <c r="J2453" t="s">
        <v>2052</v>
      </c>
      <c r="K2453" t="s">
        <v>1194</v>
      </c>
      <c r="L2453" t="s">
        <v>5137</v>
      </c>
      <c r="M2453" t="s">
        <v>7671</v>
      </c>
      <c r="N2453">
        <f t="shared" si="38"/>
        <v>5</v>
      </c>
      <c r="O2453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Vicenza city, in 2018?</v>
      </c>
    </row>
    <row r="2454" spans="1:15" x14ac:dyDescent="0.3">
      <c r="A2454" t="s">
        <v>5848</v>
      </c>
      <c r="B2454" t="s">
        <v>5849</v>
      </c>
      <c r="C2454" t="s">
        <v>8</v>
      </c>
      <c r="D2454" t="s">
        <v>3881</v>
      </c>
      <c r="E2454" t="s">
        <v>7672</v>
      </c>
      <c r="F2454" t="s">
        <v>5872</v>
      </c>
      <c r="G2454">
        <f>ROUND(city_populationInYear[[#This Row],[value]],2)</f>
        <v>50577</v>
      </c>
      <c r="H2454" t="s">
        <v>7670</v>
      </c>
      <c r="I2454" t="s">
        <v>3964</v>
      </c>
      <c r="J2454" t="s">
        <v>349</v>
      </c>
      <c r="K2454" t="s">
        <v>1194</v>
      </c>
      <c r="L2454" t="s">
        <v>5851</v>
      </c>
      <c r="M2454" t="s">
        <v>7671</v>
      </c>
      <c r="N2454">
        <f t="shared" si="38"/>
        <v>23</v>
      </c>
      <c r="O2454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Vila-real city, in 2018?</v>
      </c>
    </row>
    <row r="2455" spans="1:15" x14ac:dyDescent="0.3">
      <c r="A2455" t="s">
        <v>4152</v>
      </c>
      <c r="B2455" t="s">
        <v>4153</v>
      </c>
      <c r="C2455" t="s">
        <v>8</v>
      </c>
      <c r="D2455" t="s">
        <v>3881</v>
      </c>
      <c r="E2455" t="s">
        <v>7672</v>
      </c>
      <c r="F2455" t="s">
        <v>4434</v>
      </c>
      <c r="G2455">
        <f>ROUND(city_populationInYear[[#This Row],[value]],2)</f>
        <v>536631</v>
      </c>
      <c r="H2455" t="s">
        <v>7670</v>
      </c>
      <c r="I2455" t="s">
        <v>3964</v>
      </c>
      <c r="J2455" t="s">
        <v>3054</v>
      </c>
      <c r="K2455" t="s">
        <v>1194</v>
      </c>
      <c r="L2455" t="s">
        <v>4156</v>
      </c>
      <c r="M2455" t="s">
        <v>7671</v>
      </c>
      <c r="N2455">
        <f t="shared" si="38"/>
        <v>56</v>
      </c>
      <c r="O2455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Vilnius city, in 2018?</v>
      </c>
    </row>
    <row r="2456" spans="1:15" x14ac:dyDescent="0.3">
      <c r="A2456" t="s">
        <v>6601</v>
      </c>
      <c r="B2456" t="s">
        <v>6602</v>
      </c>
      <c r="C2456" t="s">
        <v>8</v>
      </c>
      <c r="D2456" t="s">
        <v>3881</v>
      </c>
      <c r="E2456" t="s">
        <v>7672</v>
      </c>
      <c r="F2456" t="s">
        <v>6621</v>
      </c>
      <c r="G2456">
        <f>ROUND(city_populationInYear[[#This Row],[value]],2)</f>
        <v>8701</v>
      </c>
      <c r="H2456" t="s">
        <v>7670</v>
      </c>
      <c r="I2456" t="s">
        <v>3964</v>
      </c>
      <c r="J2456" t="s">
        <v>84</v>
      </c>
      <c r="K2456" t="s">
        <v>1194</v>
      </c>
      <c r="L2456" t="s">
        <v>6604</v>
      </c>
      <c r="M2456" t="s">
        <v>7671</v>
      </c>
      <c r="N2456">
        <f t="shared" si="38"/>
        <v>22</v>
      </c>
      <c r="O2456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Vrhnika city, in 2018?</v>
      </c>
    </row>
    <row r="2457" spans="1:15" x14ac:dyDescent="0.3">
      <c r="A2457" t="s">
        <v>5520</v>
      </c>
      <c r="B2457" t="s">
        <v>5521</v>
      </c>
      <c r="C2457" t="s">
        <v>8</v>
      </c>
      <c r="D2457" t="s">
        <v>3881</v>
      </c>
      <c r="E2457" t="s">
        <v>7672</v>
      </c>
      <c r="F2457" t="s">
        <v>6383</v>
      </c>
      <c r="G2457">
        <f>ROUND(city_populationInYear[[#This Row],[value]],2)</f>
        <v>38412</v>
      </c>
      <c r="H2457" t="s">
        <v>7670</v>
      </c>
      <c r="I2457" t="s">
        <v>3964</v>
      </c>
      <c r="J2457" t="s">
        <v>790</v>
      </c>
      <c r="K2457" t="s">
        <v>1194</v>
      </c>
      <c r="L2457" t="s">
        <v>5523</v>
      </c>
      <c r="M2457" t="s">
        <v>7671</v>
      </c>
      <c r="N2457">
        <f t="shared" si="38"/>
        <v>25</v>
      </c>
      <c r="O2457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Wageningen city, in 2018?</v>
      </c>
    </row>
    <row r="2458" spans="1:15" x14ac:dyDescent="0.3">
      <c r="A2458" t="s">
        <v>4269</v>
      </c>
      <c r="B2458" t="s">
        <v>4270</v>
      </c>
      <c r="C2458" t="s">
        <v>8</v>
      </c>
      <c r="D2458" t="s">
        <v>3881</v>
      </c>
      <c r="E2458" t="s">
        <v>7672</v>
      </c>
      <c r="F2458" t="s">
        <v>4378</v>
      </c>
      <c r="G2458">
        <f>ROUND(city_populationInYear[[#This Row],[value]],2)</f>
        <v>1777972</v>
      </c>
      <c r="H2458" t="s">
        <v>7670</v>
      </c>
      <c r="I2458" t="s">
        <v>3964</v>
      </c>
      <c r="J2458" t="s">
        <v>4272</v>
      </c>
      <c r="K2458" t="s">
        <v>1194</v>
      </c>
      <c r="L2458" t="s">
        <v>4273</v>
      </c>
      <c r="M2458" t="s">
        <v>7671</v>
      </c>
      <c r="N2458">
        <f t="shared" si="38"/>
        <v>33</v>
      </c>
      <c r="O2458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Warsaw city, in 2018?</v>
      </c>
    </row>
    <row r="2459" spans="1:15" x14ac:dyDescent="0.3">
      <c r="A2459" t="s">
        <v>4021</v>
      </c>
      <c r="B2459" t="s">
        <v>4022</v>
      </c>
      <c r="C2459" t="s">
        <v>8</v>
      </c>
      <c r="D2459" t="s">
        <v>3881</v>
      </c>
      <c r="E2459" t="s">
        <v>7672</v>
      </c>
      <c r="F2459" t="s">
        <v>4023</v>
      </c>
      <c r="G2459">
        <f>ROUND(city_populationInYear[[#This Row],[value]],2)</f>
        <v>19147</v>
      </c>
      <c r="H2459" t="s">
        <v>7670</v>
      </c>
      <c r="I2459" t="s">
        <v>3964</v>
      </c>
      <c r="J2459" t="s">
        <v>29</v>
      </c>
      <c r="K2459" t="s">
        <v>1194</v>
      </c>
      <c r="L2459" t="s">
        <v>4024</v>
      </c>
      <c r="M2459" t="s">
        <v>7671</v>
      </c>
      <c r="N2459">
        <f t="shared" si="38"/>
        <v>25</v>
      </c>
      <c r="O2459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Weesp city, in 2018?</v>
      </c>
    </row>
    <row r="2460" spans="1:15" x14ac:dyDescent="0.3">
      <c r="A2460" t="s">
        <v>6015</v>
      </c>
      <c r="B2460" t="s">
        <v>6016</v>
      </c>
      <c r="C2460" t="s">
        <v>8</v>
      </c>
      <c r="D2460" t="s">
        <v>3881</v>
      </c>
      <c r="E2460" t="s">
        <v>7672</v>
      </c>
      <c r="F2460" t="s">
        <v>6017</v>
      </c>
      <c r="G2460">
        <f>ROUND(city_populationInYear[[#This Row],[value]],2)</f>
        <v>42550</v>
      </c>
      <c r="H2460" t="s">
        <v>7670</v>
      </c>
      <c r="I2460" t="s">
        <v>3964</v>
      </c>
      <c r="J2460" t="s">
        <v>64</v>
      </c>
      <c r="K2460" t="s">
        <v>1194</v>
      </c>
      <c r="L2460" t="s">
        <v>6018</v>
      </c>
      <c r="M2460" t="s">
        <v>7671</v>
      </c>
      <c r="N2460">
        <f t="shared" si="38"/>
        <v>6</v>
      </c>
      <c r="O2460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Wismar city, in 2018?</v>
      </c>
    </row>
    <row r="2461" spans="1:15" x14ac:dyDescent="0.3">
      <c r="A2461" t="s">
        <v>6836</v>
      </c>
      <c r="B2461" t="s">
        <v>6837</v>
      </c>
      <c r="C2461" t="s">
        <v>8</v>
      </c>
      <c r="D2461" t="s">
        <v>3881</v>
      </c>
      <c r="E2461" t="s">
        <v>7672</v>
      </c>
      <c r="F2461" t="s">
        <v>6845</v>
      </c>
      <c r="G2461">
        <f>ROUND(city_populationInYear[[#This Row],[value]],2)</f>
        <v>20174</v>
      </c>
      <c r="H2461" t="s">
        <v>7670</v>
      </c>
      <c r="I2461" t="s">
        <v>3964</v>
      </c>
      <c r="J2461" t="s">
        <v>356</v>
      </c>
      <c r="K2461" t="s">
        <v>1194</v>
      </c>
      <c r="L2461" t="s">
        <v>6839</v>
      </c>
      <c r="M2461" t="s">
        <v>7671</v>
      </c>
      <c r="N2461">
        <f t="shared" si="38"/>
        <v>7</v>
      </c>
      <c r="O2461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Zülpich city, in 2018?</v>
      </c>
    </row>
    <row r="2462" spans="1:15" x14ac:dyDescent="0.3">
      <c r="A2462" t="s">
        <v>7241</v>
      </c>
      <c r="B2462" t="s">
        <v>7242</v>
      </c>
      <c r="C2462" t="s">
        <v>8</v>
      </c>
      <c r="D2462" t="s">
        <v>3881</v>
      </c>
      <c r="E2462" t="s">
        <v>7672</v>
      </c>
      <c r="F2462" t="s">
        <v>7330</v>
      </c>
      <c r="G2462">
        <f>ROUND(city_populationInYear[[#This Row],[value]],2)</f>
        <v>38547</v>
      </c>
      <c r="H2462" t="s">
        <v>7670</v>
      </c>
      <c r="I2462" t="s">
        <v>3900</v>
      </c>
      <c r="J2462" t="s">
        <v>56</v>
      </c>
      <c r="K2462" t="s">
        <v>1194</v>
      </c>
      <c r="L2462" t="s">
        <v>7244</v>
      </c>
      <c r="M2462" t="s">
        <v>7671</v>
      </c>
      <c r="N2462">
        <f t="shared" si="38"/>
        <v>31</v>
      </c>
      <c r="O2462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Abinsk city, in 2019?</v>
      </c>
    </row>
    <row r="2463" spans="1:15" x14ac:dyDescent="0.3">
      <c r="A2463" t="s">
        <v>5737</v>
      </c>
      <c r="B2463" t="s">
        <v>5738</v>
      </c>
      <c r="C2463" t="s">
        <v>8</v>
      </c>
      <c r="D2463" t="s">
        <v>3881</v>
      </c>
      <c r="E2463" t="s">
        <v>7672</v>
      </c>
      <c r="F2463" t="s">
        <v>5776</v>
      </c>
      <c r="G2463">
        <f>ROUND(city_populationInYear[[#This Row],[value]],2)</f>
        <v>45327</v>
      </c>
      <c r="H2463" t="s">
        <v>7670</v>
      </c>
      <c r="I2463" t="s">
        <v>3900</v>
      </c>
      <c r="J2463" t="s">
        <v>169</v>
      </c>
      <c r="K2463" t="s">
        <v>1194</v>
      </c>
      <c r="L2463" t="s">
        <v>5740</v>
      </c>
      <c r="M2463" t="s">
        <v>7671</v>
      </c>
      <c r="N2463">
        <f t="shared" si="38"/>
        <v>59</v>
      </c>
      <c r="O2463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Albstadt city, in 2019?</v>
      </c>
    </row>
    <row r="2464" spans="1:15" x14ac:dyDescent="0.3">
      <c r="A2464" t="s">
        <v>5852</v>
      </c>
      <c r="B2464" t="s">
        <v>5853</v>
      </c>
      <c r="C2464" t="s">
        <v>8</v>
      </c>
      <c r="D2464" t="s">
        <v>3881</v>
      </c>
      <c r="E2464" t="s">
        <v>7672</v>
      </c>
      <c r="F2464" t="s">
        <v>5938</v>
      </c>
      <c r="G2464">
        <f>ROUND(city_populationInYear[[#This Row],[value]],2)</f>
        <v>334887</v>
      </c>
      <c r="H2464" t="s">
        <v>7670</v>
      </c>
      <c r="I2464" t="s">
        <v>3900</v>
      </c>
      <c r="J2464" t="s">
        <v>2040</v>
      </c>
      <c r="K2464" t="s">
        <v>1194</v>
      </c>
      <c r="L2464" t="s">
        <v>5855</v>
      </c>
      <c r="M2464" t="s">
        <v>7671</v>
      </c>
      <c r="N2464">
        <f t="shared" si="38"/>
        <v>23</v>
      </c>
      <c r="O2464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Alicante city, in 2019?</v>
      </c>
    </row>
    <row r="2465" spans="1:15" x14ac:dyDescent="0.3">
      <c r="A2465" t="s">
        <v>6788</v>
      </c>
      <c r="B2465" t="s">
        <v>6789</v>
      </c>
      <c r="C2465" t="s">
        <v>8</v>
      </c>
      <c r="D2465" t="s">
        <v>3881</v>
      </c>
      <c r="E2465" t="s">
        <v>7672</v>
      </c>
      <c r="F2465" t="s">
        <v>6847</v>
      </c>
      <c r="G2465">
        <f>ROUND(city_populationInYear[[#This Row],[value]],2)</f>
        <v>16922</v>
      </c>
      <c r="H2465" t="s">
        <v>7670</v>
      </c>
      <c r="I2465" t="s">
        <v>3900</v>
      </c>
      <c r="J2465" t="s">
        <v>29</v>
      </c>
      <c r="K2465" t="s">
        <v>1194</v>
      </c>
      <c r="L2465" t="s">
        <v>6791</v>
      </c>
      <c r="M2465" t="s">
        <v>7671</v>
      </c>
      <c r="N2465">
        <f t="shared" si="38"/>
        <v>7</v>
      </c>
      <c r="O2465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Altena city, in 2019?</v>
      </c>
    </row>
    <row r="2466" spans="1:15" x14ac:dyDescent="0.3">
      <c r="A2466" t="s">
        <v>5537</v>
      </c>
      <c r="B2466" t="s">
        <v>5538</v>
      </c>
      <c r="C2466" t="s">
        <v>8</v>
      </c>
      <c r="D2466" t="s">
        <v>3881</v>
      </c>
      <c r="E2466" t="s">
        <v>7672</v>
      </c>
      <c r="F2466" t="s">
        <v>5607</v>
      </c>
      <c r="G2466">
        <f>ROUND(city_populationInYear[[#This Row],[value]],2)</f>
        <v>159265</v>
      </c>
      <c r="H2466" t="s">
        <v>7670</v>
      </c>
      <c r="I2466" t="s">
        <v>3900</v>
      </c>
      <c r="J2466" t="s">
        <v>2768</v>
      </c>
      <c r="K2466" t="s">
        <v>1194</v>
      </c>
      <c r="L2466" t="s">
        <v>5540</v>
      </c>
      <c r="M2466" t="s">
        <v>7671</v>
      </c>
      <c r="N2466">
        <f t="shared" si="38"/>
        <v>27</v>
      </c>
      <c r="O2466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Arnhem city, in 2019?</v>
      </c>
    </row>
    <row r="2467" spans="1:15" x14ac:dyDescent="0.3">
      <c r="A2467" t="s">
        <v>7402</v>
      </c>
      <c r="B2467" t="s">
        <v>7403</v>
      </c>
      <c r="C2467" t="s">
        <v>8</v>
      </c>
      <c r="D2467" t="s">
        <v>3881</v>
      </c>
      <c r="E2467" t="s">
        <v>7672</v>
      </c>
      <c r="F2467" t="s">
        <v>7404</v>
      </c>
      <c r="G2467">
        <f>ROUND(city_populationInYear[[#This Row],[value]],2)</f>
        <v>828100</v>
      </c>
      <c r="H2467" t="s">
        <v>7670</v>
      </c>
      <c r="I2467" t="s">
        <v>3900</v>
      </c>
      <c r="J2467" t="s">
        <v>7405</v>
      </c>
      <c r="K2467" t="s">
        <v>1194</v>
      </c>
      <c r="L2467" t="s">
        <v>7406</v>
      </c>
      <c r="M2467" t="s">
        <v>7671</v>
      </c>
      <c r="N2467">
        <f t="shared" si="38"/>
        <v>9</v>
      </c>
      <c r="O2467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Ashgabat city, in 2019?</v>
      </c>
    </row>
    <row r="2468" spans="1:15" x14ac:dyDescent="0.3">
      <c r="A2468" t="s">
        <v>6877</v>
      </c>
      <c r="B2468" t="s">
        <v>6878</v>
      </c>
      <c r="C2468" t="s">
        <v>8</v>
      </c>
      <c r="D2468" t="s">
        <v>3881</v>
      </c>
      <c r="E2468" t="s">
        <v>7672</v>
      </c>
      <c r="F2468" t="s">
        <v>6881</v>
      </c>
      <c r="G2468">
        <f>ROUND(city_populationInYear[[#This Row],[value]],2)</f>
        <v>67963</v>
      </c>
      <c r="H2468" t="s">
        <v>7670</v>
      </c>
      <c r="I2468" t="s">
        <v>3900</v>
      </c>
      <c r="J2468" t="s">
        <v>125</v>
      </c>
      <c r="K2468" t="s">
        <v>1194</v>
      </c>
      <c r="L2468" t="s">
        <v>6880</v>
      </c>
      <c r="M2468" t="s">
        <v>7671</v>
      </c>
      <c r="N2468">
        <f t="shared" si="38"/>
        <v>25</v>
      </c>
      <c r="O2468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Assen city, in 2019?</v>
      </c>
    </row>
    <row r="2469" spans="1:15" x14ac:dyDescent="0.3">
      <c r="A2469" t="s">
        <v>5138</v>
      </c>
      <c r="B2469" t="s">
        <v>5139</v>
      </c>
      <c r="C2469" t="s">
        <v>8</v>
      </c>
      <c r="D2469" t="s">
        <v>3881</v>
      </c>
      <c r="E2469" t="s">
        <v>7672</v>
      </c>
      <c r="F2469" t="s">
        <v>5220</v>
      </c>
      <c r="G2469">
        <f>ROUND(city_populationInYear[[#This Row],[value]],2)</f>
        <v>91143</v>
      </c>
      <c r="H2469" t="s">
        <v>7670</v>
      </c>
      <c r="I2469" t="s">
        <v>3900</v>
      </c>
      <c r="J2469" t="s">
        <v>2780</v>
      </c>
      <c r="K2469" t="s">
        <v>1194</v>
      </c>
      <c r="L2469" t="s">
        <v>5141</v>
      </c>
      <c r="M2469" t="s">
        <v>7671</v>
      </c>
      <c r="N2469">
        <f t="shared" si="38"/>
        <v>8</v>
      </c>
      <c r="O2469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Avignon city, in 2019?</v>
      </c>
    </row>
    <row r="2470" spans="1:15" x14ac:dyDescent="0.3">
      <c r="A2470" t="s">
        <v>4854</v>
      </c>
      <c r="B2470" t="s">
        <v>4855</v>
      </c>
      <c r="C2470" t="s">
        <v>8</v>
      </c>
      <c r="D2470" t="s">
        <v>3881</v>
      </c>
      <c r="E2470" t="s">
        <v>7672</v>
      </c>
      <c r="F2470" t="s">
        <v>4964</v>
      </c>
      <c r="G2470">
        <f>ROUND(city_populationInYear[[#This Row],[value]],2)</f>
        <v>78182</v>
      </c>
      <c r="H2470" t="s">
        <v>7670</v>
      </c>
      <c r="I2470" t="s">
        <v>3900</v>
      </c>
      <c r="J2470" t="s">
        <v>195</v>
      </c>
      <c r="K2470" t="s">
        <v>1194</v>
      </c>
      <c r="L2470" t="s">
        <v>4857</v>
      </c>
      <c r="M2470" t="s">
        <v>7671</v>
      </c>
      <c r="N2470">
        <f t="shared" si="38"/>
        <v>22</v>
      </c>
      <c r="O2470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Avilés city, in 2019?</v>
      </c>
    </row>
    <row r="2471" spans="1:15" x14ac:dyDescent="0.3">
      <c r="A2471" t="s">
        <v>5653</v>
      </c>
      <c r="B2471" t="s">
        <v>5654</v>
      </c>
      <c r="C2471" t="s">
        <v>8</v>
      </c>
      <c r="D2471" t="s">
        <v>3881</v>
      </c>
      <c r="E2471" t="s">
        <v>7672</v>
      </c>
      <c r="F2471" t="s">
        <v>5665</v>
      </c>
      <c r="G2471">
        <f>ROUND(city_populationInYear[[#This Row],[value]],2)</f>
        <v>54127</v>
      </c>
      <c r="H2471" t="s">
        <v>7670</v>
      </c>
      <c r="I2471" t="s">
        <v>3900</v>
      </c>
      <c r="J2471" t="s">
        <v>783</v>
      </c>
      <c r="K2471" t="s">
        <v>1194</v>
      </c>
      <c r="L2471" t="s">
        <v>5656</v>
      </c>
      <c r="M2471" t="s">
        <v>7671</v>
      </c>
      <c r="N2471">
        <f t="shared" si="38"/>
        <v>7</v>
      </c>
      <c r="O2471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Bad Salzuflen city, in 2019?</v>
      </c>
    </row>
    <row r="2472" spans="1:15" x14ac:dyDescent="0.3">
      <c r="A2472" t="s">
        <v>7251</v>
      </c>
      <c r="B2472" t="s">
        <v>7252</v>
      </c>
      <c r="C2472" t="s">
        <v>8</v>
      </c>
      <c r="D2472" t="s">
        <v>3881</v>
      </c>
      <c r="E2472" t="s">
        <v>7672</v>
      </c>
      <c r="F2472" t="s">
        <v>7273</v>
      </c>
      <c r="G2472">
        <f>ROUND(city_populationInYear[[#This Row],[value]],2)</f>
        <v>150702</v>
      </c>
      <c r="H2472" t="s">
        <v>7670</v>
      </c>
      <c r="I2472" t="s">
        <v>3900</v>
      </c>
      <c r="J2472" t="s">
        <v>5842</v>
      </c>
      <c r="K2472" t="s">
        <v>1194</v>
      </c>
      <c r="L2472" t="s">
        <v>7254</v>
      </c>
      <c r="M2472" t="s">
        <v>7671</v>
      </c>
      <c r="N2472">
        <f t="shared" si="38"/>
        <v>23</v>
      </c>
      <c r="O2472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Badajoz city, in 2019?</v>
      </c>
    </row>
    <row r="2473" spans="1:15" x14ac:dyDescent="0.3">
      <c r="A2473" t="s">
        <v>3890</v>
      </c>
      <c r="B2473" t="s">
        <v>3891</v>
      </c>
      <c r="C2473" t="s">
        <v>8</v>
      </c>
      <c r="D2473" t="s">
        <v>3881</v>
      </c>
      <c r="E2473" t="s">
        <v>7672</v>
      </c>
      <c r="F2473" t="s">
        <v>4014</v>
      </c>
      <c r="G2473">
        <f>ROUND(city_populationInYear[[#This Row],[value]],2)</f>
        <v>134591</v>
      </c>
      <c r="H2473" t="s">
        <v>7670</v>
      </c>
      <c r="I2473" t="s">
        <v>3900</v>
      </c>
      <c r="J2473" t="s">
        <v>3503</v>
      </c>
      <c r="K2473" t="s">
        <v>1194</v>
      </c>
      <c r="L2473" t="s">
        <v>3893</v>
      </c>
      <c r="M2473" t="s">
        <v>7671</v>
      </c>
      <c r="N2473">
        <f t="shared" si="38"/>
        <v>55</v>
      </c>
      <c r="O2473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Bern city, in 2019?</v>
      </c>
    </row>
    <row r="2474" spans="1:15" x14ac:dyDescent="0.3">
      <c r="A2474" t="s">
        <v>6831</v>
      </c>
      <c r="B2474" t="s">
        <v>6832</v>
      </c>
      <c r="C2474" t="s">
        <v>8</v>
      </c>
      <c r="D2474" t="s">
        <v>3881</v>
      </c>
      <c r="E2474" t="s">
        <v>7672</v>
      </c>
      <c r="F2474" t="s">
        <v>6833</v>
      </c>
      <c r="G2474">
        <f>ROUND(city_populationInYear[[#This Row],[value]],2)</f>
        <v>36000</v>
      </c>
      <c r="H2474" t="s">
        <v>7670</v>
      </c>
      <c r="I2474" t="s">
        <v>3900</v>
      </c>
      <c r="J2474" t="s">
        <v>2887</v>
      </c>
      <c r="K2474" t="s">
        <v>1194</v>
      </c>
      <c r="L2474" t="s">
        <v>6834</v>
      </c>
      <c r="M2474" t="s">
        <v>7671</v>
      </c>
      <c r="N2474">
        <f t="shared" si="38"/>
        <v>1</v>
      </c>
      <c r="O2474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Bethlehem city, in 2019?</v>
      </c>
    </row>
    <row r="2475" spans="1:15" x14ac:dyDescent="0.3">
      <c r="A2475" t="s">
        <v>6924</v>
      </c>
      <c r="B2475" t="s">
        <v>6925</v>
      </c>
      <c r="C2475" t="s">
        <v>8</v>
      </c>
      <c r="D2475" t="s">
        <v>3881</v>
      </c>
      <c r="E2475" t="s">
        <v>7672</v>
      </c>
      <c r="F2475" t="s">
        <v>6930</v>
      </c>
      <c r="G2475">
        <f>ROUND(city_populationInYear[[#This Row],[value]],2)</f>
        <v>297554</v>
      </c>
      <c r="H2475" t="s">
        <v>7670</v>
      </c>
      <c r="I2475" t="s">
        <v>3900</v>
      </c>
      <c r="J2475" t="s">
        <v>942</v>
      </c>
      <c r="K2475" t="s">
        <v>1194</v>
      </c>
      <c r="L2475" t="s">
        <v>6927</v>
      </c>
      <c r="M2475" t="s">
        <v>7671</v>
      </c>
      <c r="N2475">
        <f t="shared" si="38"/>
        <v>3</v>
      </c>
      <c r="O2475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Białystok city, in 2019?</v>
      </c>
    </row>
    <row r="2476" spans="1:15" x14ac:dyDescent="0.3">
      <c r="A2476" t="s">
        <v>7623</v>
      </c>
      <c r="B2476" t="s">
        <v>7624</v>
      </c>
      <c r="C2476" t="s">
        <v>8</v>
      </c>
      <c r="D2476" t="s">
        <v>3881</v>
      </c>
      <c r="E2476" t="s">
        <v>7672</v>
      </c>
      <c r="F2476" t="s">
        <v>7665</v>
      </c>
      <c r="G2476">
        <f>ROUND(city_populationInYear[[#This Row],[value]],2)</f>
        <v>6687</v>
      </c>
      <c r="H2476" t="s">
        <v>7670</v>
      </c>
      <c r="I2476" t="s">
        <v>3900</v>
      </c>
      <c r="J2476" t="s">
        <v>84</v>
      </c>
      <c r="K2476" t="s">
        <v>1194</v>
      </c>
      <c r="L2476" t="s">
        <v>7626</v>
      </c>
      <c r="M2476" t="s">
        <v>7671</v>
      </c>
      <c r="N2476">
        <f t="shared" si="38"/>
        <v>8</v>
      </c>
      <c r="O2476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Böhlen city, in 2019?</v>
      </c>
    </row>
    <row r="2477" spans="1:15" x14ac:dyDescent="0.3">
      <c r="A2477" t="s">
        <v>4616</v>
      </c>
      <c r="B2477" t="s">
        <v>4617</v>
      </c>
      <c r="C2477" t="s">
        <v>8</v>
      </c>
      <c r="D2477" t="s">
        <v>3881</v>
      </c>
      <c r="E2477" t="s">
        <v>7672</v>
      </c>
      <c r="F2477" t="s">
        <v>4639</v>
      </c>
      <c r="G2477">
        <f>ROUND(city_populationInYear[[#This Row],[value]],2)</f>
        <v>327258</v>
      </c>
      <c r="H2477" t="s">
        <v>7670</v>
      </c>
      <c r="I2477" t="s">
        <v>3900</v>
      </c>
      <c r="J2477" t="s">
        <v>4619</v>
      </c>
      <c r="K2477" t="s">
        <v>1194</v>
      </c>
      <c r="L2477" t="s">
        <v>4620</v>
      </c>
      <c r="M2477" t="s">
        <v>7671</v>
      </c>
      <c r="N2477">
        <f t="shared" si="38"/>
        <v>17</v>
      </c>
      <c r="O2477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Bonn city, in 2019?</v>
      </c>
    </row>
    <row r="2478" spans="1:15" x14ac:dyDescent="0.3">
      <c r="A2478" t="s">
        <v>6089</v>
      </c>
      <c r="B2478" t="s">
        <v>6090</v>
      </c>
      <c r="C2478" t="s">
        <v>8</v>
      </c>
      <c r="D2478" t="s">
        <v>3881</v>
      </c>
      <c r="E2478" t="s">
        <v>7672</v>
      </c>
      <c r="F2478" t="s">
        <v>6175</v>
      </c>
      <c r="G2478">
        <f>ROUND(city_populationInYear[[#This Row],[value]],2)</f>
        <v>3015268</v>
      </c>
      <c r="H2478" t="s">
        <v>7670</v>
      </c>
      <c r="I2478" t="s">
        <v>3900</v>
      </c>
      <c r="J2478" t="s">
        <v>6092</v>
      </c>
      <c r="K2478" t="s">
        <v>1194</v>
      </c>
      <c r="L2478" t="s">
        <v>6093</v>
      </c>
      <c r="M2478" t="s">
        <v>7671</v>
      </c>
      <c r="N2478">
        <f t="shared" si="38"/>
        <v>11</v>
      </c>
      <c r="O2478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Brasília city, in 2019?</v>
      </c>
    </row>
    <row r="2479" spans="1:15" x14ac:dyDescent="0.3">
      <c r="A2479" t="s">
        <v>5990</v>
      </c>
      <c r="B2479" t="s">
        <v>5991</v>
      </c>
      <c r="C2479" t="s">
        <v>8</v>
      </c>
      <c r="D2479" t="s">
        <v>3881</v>
      </c>
      <c r="E2479" t="s">
        <v>7672</v>
      </c>
      <c r="F2479" t="s">
        <v>6006</v>
      </c>
      <c r="G2479">
        <f>ROUND(city_populationInYear[[#This Row],[value]],2)</f>
        <v>44397</v>
      </c>
      <c r="H2479" t="s">
        <v>7670</v>
      </c>
      <c r="I2479" t="s">
        <v>3900</v>
      </c>
      <c r="J2479" t="s">
        <v>300</v>
      </c>
      <c r="K2479" t="s">
        <v>1194</v>
      </c>
      <c r="L2479" t="s">
        <v>5993</v>
      </c>
      <c r="M2479" t="s">
        <v>7671</v>
      </c>
      <c r="N2479">
        <f t="shared" si="38"/>
        <v>7</v>
      </c>
      <c r="O2479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Brühl city, in 2019?</v>
      </c>
    </row>
    <row r="2480" spans="1:15" x14ac:dyDescent="0.3">
      <c r="A2480" t="s">
        <v>5010</v>
      </c>
      <c r="B2480" t="s">
        <v>5011</v>
      </c>
      <c r="C2480" t="s">
        <v>8</v>
      </c>
      <c r="D2480" t="s">
        <v>3881</v>
      </c>
      <c r="E2480" t="s">
        <v>7672</v>
      </c>
      <c r="F2480" t="s">
        <v>5060</v>
      </c>
      <c r="G2480">
        <f>ROUND(city_populationInYear[[#This Row],[value]],2)</f>
        <v>248292</v>
      </c>
      <c r="H2480" t="s">
        <v>7670</v>
      </c>
      <c r="I2480" t="s">
        <v>3900</v>
      </c>
      <c r="J2480" t="s">
        <v>293</v>
      </c>
      <c r="K2480" t="s">
        <v>1194</v>
      </c>
      <c r="L2480" t="s">
        <v>5013</v>
      </c>
      <c r="M2480" t="s">
        <v>7671</v>
      </c>
      <c r="N2480">
        <f t="shared" si="38"/>
        <v>13</v>
      </c>
      <c r="O2480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Brunswick city, in 2019?</v>
      </c>
    </row>
    <row r="2481" spans="1:15" x14ac:dyDescent="0.3">
      <c r="A2481" t="s">
        <v>7502</v>
      </c>
      <c r="B2481" t="s">
        <v>7503</v>
      </c>
      <c r="C2481" t="s">
        <v>8</v>
      </c>
      <c r="D2481" t="s">
        <v>3881</v>
      </c>
      <c r="E2481" t="s">
        <v>7672</v>
      </c>
      <c r="F2481" t="s">
        <v>7516</v>
      </c>
      <c r="G2481">
        <f>ROUND(city_populationInYear[[#This Row],[value]],2)</f>
        <v>4928</v>
      </c>
      <c r="H2481" t="s">
        <v>7670</v>
      </c>
      <c r="I2481" t="s">
        <v>3900</v>
      </c>
      <c r="J2481" t="s">
        <v>84</v>
      </c>
      <c r="K2481" t="s">
        <v>1194</v>
      </c>
      <c r="L2481" t="s">
        <v>7505</v>
      </c>
      <c r="M2481" t="s">
        <v>7671</v>
      </c>
      <c r="N2481">
        <f t="shared" si="38"/>
        <v>7</v>
      </c>
      <c r="O2481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Büsum city, in 2019?</v>
      </c>
    </row>
    <row r="2482" spans="1:15" x14ac:dyDescent="0.3">
      <c r="A2482" t="s">
        <v>5116</v>
      </c>
      <c r="B2482" t="s">
        <v>5117</v>
      </c>
      <c r="C2482" t="s">
        <v>8</v>
      </c>
      <c r="D2482" t="s">
        <v>3881</v>
      </c>
      <c r="E2482" t="s">
        <v>7672</v>
      </c>
      <c r="F2482" t="s">
        <v>5153</v>
      </c>
      <c r="G2482">
        <f>ROUND(city_populationInYear[[#This Row],[value]],2)</f>
        <v>72509</v>
      </c>
      <c r="H2482" t="s">
        <v>7670</v>
      </c>
      <c r="I2482" t="s">
        <v>3900</v>
      </c>
      <c r="J2482" t="s">
        <v>2777</v>
      </c>
      <c r="K2482" t="s">
        <v>1194</v>
      </c>
      <c r="L2482" t="s">
        <v>5118</v>
      </c>
      <c r="M2482" t="s">
        <v>7671</v>
      </c>
      <c r="N2482">
        <f t="shared" si="38"/>
        <v>7</v>
      </c>
      <c r="O2482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Calais city, in 2019?</v>
      </c>
    </row>
    <row r="2483" spans="1:15" x14ac:dyDescent="0.3">
      <c r="A2483" t="s">
        <v>4862</v>
      </c>
      <c r="B2483" t="s">
        <v>4863</v>
      </c>
      <c r="C2483" t="s">
        <v>8</v>
      </c>
      <c r="D2483" t="s">
        <v>3881</v>
      </c>
      <c r="E2483" t="s">
        <v>7672</v>
      </c>
      <c r="F2483" t="s">
        <v>4974</v>
      </c>
      <c r="G2483">
        <f>ROUND(city_populationInYear[[#This Row],[value]],2)</f>
        <v>171728</v>
      </c>
      <c r="H2483" t="s">
        <v>7670</v>
      </c>
      <c r="I2483" t="s">
        <v>3900</v>
      </c>
      <c r="J2483" t="s">
        <v>183</v>
      </c>
      <c r="K2483" t="s">
        <v>1194</v>
      </c>
      <c r="L2483" t="s">
        <v>4865</v>
      </c>
      <c r="M2483" t="s">
        <v>7671</v>
      </c>
      <c r="N2483">
        <f t="shared" si="38"/>
        <v>23</v>
      </c>
      <c r="O2483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Castelló de la Plana city, in 2019?</v>
      </c>
    </row>
    <row r="2484" spans="1:15" x14ac:dyDescent="0.3">
      <c r="A2484" t="s">
        <v>7398</v>
      </c>
      <c r="B2484" t="s">
        <v>7399</v>
      </c>
      <c r="C2484" t="s">
        <v>8</v>
      </c>
      <c r="D2484" t="s">
        <v>3881</v>
      </c>
      <c r="E2484" t="s">
        <v>7672</v>
      </c>
      <c r="F2484" t="s">
        <v>7422</v>
      </c>
      <c r="G2484">
        <f>ROUND(city_populationInYear[[#This Row],[value]],2)</f>
        <v>639000</v>
      </c>
      <c r="H2484" t="s">
        <v>7670</v>
      </c>
      <c r="I2484" t="s">
        <v>3900</v>
      </c>
      <c r="J2484" t="s">
        <v>2959</v>
      </c>
      <c r="K2484" t="s">
        <v>1194</v>
      </c>
      <c r="L2484" t="s">
        <v>7401</v>
      </c>
      <c r="M2484" t="s">
        <v>7671</v>
      </c>
      <c r="N2484">
        <f t="shared" si="38"/>
        <v>17</v>
      </c>
      <c r="O2484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Chișinău city, in 2019?</v>
      </c>
    </row>
    <row r="2485" spans="1:15" x14ac:dyDescent="0.3">
      <c r="A2485" t="s">
        <v>6559</v>
      </c>
      <c r="B2485" t="s">
        <v>6560</v>
      </c>
      <c r="C2485" t="s">
        <v>8</v>
      </c>
      <c r="D2485" t="s">
        <v>3881</v>
      </c>
      <c r="E2485" t="s">
        <v>7672</v>
      </c>
      <c r="F2485" t="s">
        <v>6571</v>
      </c>
      <c r="G2485">
        <f>ROUND(city_populationInYear[[#This Row],[value]],2)</f>
        <v>20817</v>
      </c>
      <c r="H2485" t="s">
        <v>7670</v>
      </c>
      <c r="I2485" t="s">
        <v>3900</v>
      </c>
      <c r="J2485" t="s">
        <v>300</v>
      </c>
      <c r="K2485" t="s">
        <v>1194</v>
      </c>
      <c r="L2485" t="s">
        <v>6562</v>
      </c>
      <c r="M2485" t="s">
        <v>7671</v>
      </c>
      <c r="N2485">
        <f t="shared" si="38"/>
        <v>5</v>
      </c>
      <c r="O2485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Coswig city, in 2019?</v>
      </c>
    </row>
    <row r="2486" spans="1:15" x14ac:dyDescent="0.3">
      <c r="A2486" t="s">
        <v>6223</v>
      </c>
      <c r="B2486" t="s">
        <v>6224</v>
      </c>
      <c r="C2486" t="s">
        <v>8</v>
      </c>
      <c r="D2486" t="s">
        <v>3881</v>
      </c>
      <c r="E2486" t="s">
        <v>7672</v>
      </c>
      <c r="F2486" t="s">
        <v>6336</v>
      </c>
      <c r="G2486">
        <f>ROUND(city_populationInYear[[#This Row],[value]],2)</f>
        <v>100219</v>
      </c>
      <c r="H2486" t="s">
        <v>7670</v>
      </c>
      <c r="I2486" t="s">
        <v>3900</v>
      </c>
      <c r="J2486" t="s">
        <v>6226</v>
      </c>
      <c r="K2486" t="s">
        <v>1194</v>
      </c>
      <c r="L2486" t="s">
        <v>6227</v>
      </c>
      <c r="M2486" t="s">
        <v>7671</v>
      </c>
      <c r="N2486">
        <f t="shared" si="38"/>
        <v>11</v>
      </c>
      <c r="O2486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Cottbus city, in 2019?</v>
      </c>
    </row>
    <row r="2487" spans="1:15" x14ac:dyDescent="0.3">
      <c r="A2487" t="s">
        <v>4515</v>
      </c>
      <c r="B2487" t="s">
        <v>4516</v>
      </c>
      <c r="C2487" t="s">
        <v>8</v>
      </c>
      <c r="D2487" t="s">
        <v>3881</v>
      </c>
      <c r="E2487" t="s">
        <v>7672</v>
      </c>
      <c r="F2487" t="s">
        <v>4552</v>
      </c>
      <c r="G2487">
        <f>ROUND(city_populationInYear[[#This Row],[value]],2)</f>
        <v>67525</v>
      </c>
      <c r="H2487" t="s">
        <v>7670</v>
      </c>
      <c r="I2487" t="s">
        <v>3900</v>
      </c>
      <c r="J2487" t="s">
        <v>783</v>
      </c>
      <c r="K2487" t="s">
        <v>1194</v>
      </c>
      <c r="L2487" t="s">
        <v>4518</v>
      </c>
      <c r="M2487" t="s">
        <v>7671</v>
      </c>
      <c r="N2487">
        <f t="shared" si="38"/>
        <v>6</v>
      </c>
      <c r="O2487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Dinslaken city, in 2019?</v>
      </c>
    </row>
    <row r="2488" spans="1:15" x14ac:dyDescent="0.3">
      <c r="A2488" t="s">
        <v>4642</v>
      </c>
      <c r="B2488" t="s">
        <v>4643</v>
      </c>
      <c r="C2488" t="s">
        <v>8</v>
      </c>
      <c r="D2488" t="s">
        <v>3881</v>
      </c>
      <c r="E2488" t="s">
        <v>7672</v>
      </c>
      <c r="F2488" t="s">
        <v>4661</v>
      </c>
      <c r="G2488">
        <f>ROUND(city_populationInYear[[#This Row],[value]],2)</f>
        <v>3286620</v>
      </c>
      <c r="H2488" t="s">
        <v>7670</v>
      </c>
      <c r="I2488" t="s">
        <v>3900</v>
      </c>
      <c r="J2488" t="s">
        <v>3484</v>
      </c>
      <c r="K2488" t="s">
        <v>1194</v>
      </c>
      <c r="L2488" t="s">
        <v>4645</v>
      </c>
      <c r="M2488" t="s">
        <v>7671</v>
      </c>
      <c r="N2488">
        <f t="shared" si="38"/>
        <v>5</v>
      </c>
      <c r="O2488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Dubai city, in 2019?</v>
      </c>
    </row>
    <row r="2489" spans="1:15" x14ac:dyDescent="0.3">
      <c r="A2489" t="s">
        <v>7614</v>
      </c>
      <c r="B2489" t="s">
        <v>7615</v>
      </c>
      <c r="C2489" t="s">
        <v>8</v>
      </c>
      <c r="D2489" t="s">
        <v>3881</v>
      </c>
      <c r="E2489" t="s">
        <v>7672</v>
      </c>
      <c r="F2489" t="s">
        <v>7628</v>
      </c>
      <c r="G2489">
        <f>ROUND(city_populationInYear[[#This Row],[value]],2)</f>
        <v>232517</v>
      </c>
      <c r="H2489" t="s">
        <v>7670</v>
      </c>
      <c r="I2489" t="s">
        <v>3900</v>
      </c>
      <c r="J2489" t="s">
        <v>283</v>
      </c>
      <c r="K2489" t="s">
        <v>1194</v>
      </c>
      <c r="L2489" t="s">
        <v>7617</v>
      </c>
      <c r="M2489" t="s">
        <v>7671</v>
      </c>
      <c r="N2489">
        <f t="shared" si="38"/>
        <v>8</v>
      </c>
      <c r="O2489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Elche city, in 2019?</v>
      </c>
    </row>
    <row r="2490" spans="1:15" x14ac:dyDescent="0.3">
      <c r="A2490" t="s">
        <v>7000</v>
      </c>
      <c r="B2490" t="s">
        <v>7001</v>
      </c>
      <c r="C2490" t="s">
        <v>8</v>
      </c>
      <c r="D2490" t="s">
        <v>3881</v>
      </c>
      <c r="E2490" t="s">
        <v>7672</v>
      </c>
      <c r="F2490" t="s">
        <v>7054</v>
      </c>
      <c r="G2490">
        <f>ROUND(city_populationInYear[[#This Row],[value]],2)</f>
        <v>93542</v>
      </c>
      <c r="H2490" t="s">
        <v>7670</v>
      </c>
      <c r="I2490" t="s">
        <v>3900</v>
      </c>
      <c r="J2490" t="s">
        <v>2401</v>
      </c>
      <c r="K2490" t="s">
        <v>1194</v>
      </c>
      <c r="L2490" t="s">
        <v>7003</v>
      </c>
      <c r="M2490" t="s">
        <v>7671</v>
      </c>
      <c r="N2490">
        <f t="shared" si="38"/>
        <v>59</v>
      </c>
      <c r="O2490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Esslingen am Neckar city, in 2019?</v>
      </c>
    </row>
    <row r="2491" spans="1:15" x14ac:dyDescent="0.3">
      <c r="A2491" t="s">
        <v>5630</v>
      </c>
      <c r="B2491" t="s">
        <v>5631</v>
      </c>
      <c r="C2491" t="s">
        <v>8</v>
      </c>
      <c r="D2491" t="s">
        <v>3881</v>
      </c>
      <c r="E2491" t="s">
        <v>7672</v>
      </c>
      <c r="F2491" t="s">
        <v>5684</v>
      </c>
      <c r="G2491">
        <f>ROUND(city_populationInYear[[#This Row],[value]],2)</f>
        <v>60865</v>
      </c>
      <c r="H2491" t="s">
        <v>7670</v>
      </c>
      <c r="I2491" t="s">
        <v>3900</v>
      </c>
      <c r="J2491" t="s">
        <v>33</v>
      </c>
      <c r="K2491" t="s">
        <v>1194</v>
      </c>
      <c r="L2491" t="s">
        <v>5633</v>
      </c>
      <c r="M2491" t="s">
        <v>7671</v>
      </c>
      <c r="N2491">
        <f t="shared" si="38"/>
        <v>60</v>
      </c>
      <c r="O2491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Friedrichshafen city, in 2019?</v>
      </c>
    </row>
    <row r="2492" spans="1:15" x14ac:dyDescent="0.3">
      <c r="A2492" t="s">
        <v>6484</v>
      </c>
      <c r="B2492" t="s">
        <v>6485</v>
      </c>
      <c r="C2492" t="s">
        <v>8</v>
      </c>
      <c r="D2492" t="s">
        <v>3881</v>
      </c>
      <c r="E2492" t="s">
        <v>7672</v>
      </c>
      <c r="F2492" t="s">
        <v>6522</v>
      </c>
      <c r="G2492">
        <f>ROUND(city_populationInYear[[#This Row],[value]],2)</f>
        <v>93710</v>
      </c>
      <c r="H2492" t="s">
        <v>7670</v>
      </c>
      <c r="I2492" t="s">
        <v>3900</v>
      </c>
      <c r="J2492" t="s">
        <v>38</v>
      </c>
      <c r="K2492" t="s">
        <v>1194</v>
      </c>
      <c r="L2492" t="s">
        <v>6487</v>
      </c>
      <c r="M2492" t="s">
        <v>7671</v>
      </c>
      <c r="N2492">
        <f t="shared" si="38"/>
        <v>52</v>
      </c>
      <c r="O2492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Gatchina city, in 2019?</v>
      </c>
    </row>
    <row r="2493" spans="1:15" x14ac:dyDescent="0.3">
      <c r="A2493" t="s">
        <v>6997</v>
      </c>
      <c r="B2493" t="s">
        <v>6998</v>
      </c>
      <c r="C2493" t="s">
        <v>8</v>
      </c>
      <c r="D2493" t="s">
        <v>3881</v>
      </c>
      <c r="E2493" t="s">
        <v>7672</v>
      </c>
      <c r="F2493" t="s">
        <v>7085</v>
      </c>
      <c r="G2493">
        <f>ROUND(city_populationInYear[[#This Row],[value]],2)</f>
        <v>100194</v>
      </c>
      <c r="H2493" t="s">
        <v>7670</v>
      </c>
      <c r="I2493" t="s">
        <v>3900</v>
      </c>
      <c r="J2493" t="s">
        <v>121</v>
      </c>
      <c r="K2493" t="s">
        <v>1194</v>
      </c>
      <c r="L2493" t="s">
        <v>6999</v>
      </c>
      <c r="M2493" t="s">
        <v>7671</v>
      </c>
      <c r="N2493">
        <f t="shared" si="38"/>
        <v>7</v>
      </c>
      <c r="O2493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Gütersloh city, in 2019?</v>
      </c>
    </row>
    <row r="2494" spans="1:15" x14ac:dyDescent="0.3">
      <c r="A2494" t="s">
        <v>4036</v>
      </c>
      <c r="B2494" t="s">
        <v>4037</v>
      </c>
      <c r="C2494" t="s">
        <v>8</v>
      </c>
      <c r="D2494" t="s">
        <v>3881</v>
      </c>
      <c r="E2494" t="s">
        <v>7672</v>
      </c>
      <c r="F2494" t="s">
        <v>4100</v>
      </c>
      <c r="G2494">
        <f>ROUND(city_populationInYear[[#This Row],[value]],2)</f>
        <v>80683</v>
      </c>
      <c r="H2494" t="s">
        <v>7670</v>
      </c>
      <c r="I2494" t="s">
        <v>3900</v>
      </c>
      <c r="J2494" t="s">
        <v>121</v>
      </c>
      <c r="K2494" t="s">
        <v>1194</v>
      </c>
      <c r="L2494" t="s">
        <v>4039</v>
      </c>
      <c r="M2494" t="s">
        <v>7671</v>
      </c>
      <c r="N2494">
        <f t="shared" si="38"/>
        <v>24</v>
      </c>
      <c r="O2494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Hengelo city, in 2019?</v>
      </c>
    </row>
    <row r="2495" spans="1:15" x14ac:dyDescent="0.3">
      <c r="A2495" t="s">
        <v>5180</v>
      </c>
      <c r="B2495" t="s">
        <v>5181</v>
      </c>
      <c r="C2495" t="s">
        <v>8</v>
      </c>
      <c r="D2495" t="s">
        <v>3881</v>
      </c>
      <c r="E2495" t="s">
        <v>7672</v>
      </c>
      <c r="F2495" t="s">
        <v>5187</v>
      </c>
      <c r="G2495">
        <f>ROUND(city_populationInYear[[#This Row],[value]],2)</f>
        <v>3269</v>
      </c>
      <c r="H2495" t="s">
        <v>7670</v>
      </c>
      <c r="I2495" t="s">
        <v>3900</v>
      </c>
      <c r="J2495" t="s">
        <v>52</v>
      </c>
      <c r="K2495" t="s">
        <v>1194</v>
      </c>
      <c r="L2495" t="s">
        <v>5183</v>
      </c>
      <c r="M2495" t="s">
        <v>7671</v>
      </c>
      <c r="N2495">
        <f t="shared" si="38"/>
        <v>5</v>
      </c>
      <c r="O2495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Hohnstein city, in 2019?</v>
      </c>
    </row>
    <row r="2496" spans="1:15" x14ac:dyDescent="0.3">
      <c r="A2496" t="s">
        <v>6475</v>
      </c>
      <c r="B2496" t="s">
        <v>6476</v>
      </c>
      <c r="C2496" t="s">
        <v>8</v>
      </c>
      <c r="D2496" t="s">
        <v>3881</v>
      </c>
      <c r="E2496" t="s">
        <v>7672</v>
      </c>
      <c r="F2496" t="s">
        <v>6477</v>
      </c>
      <c r="G2496">
        <f>ROUND(city_populationInYear[[#This Row],[value]],2)</f>
        <v>7500700</v>
      </c>
      <c r="H2496" t="s">
        <v>7670</v>
      </c>
      <c r="I2496" t="s">
        <v>3900</v>
      </c>
      <c r="J2496" t="s">
        <v>6478</v>
      </c>
      <c r="K2496" t="s">
        <v>1194</v>
      </c>
      <c r="L2496" t="s">
        <v>6479</v>
      </c>
      <c r="M2496" t="s">
        <v>7671</v>
      </c>
      <c r="N2496">
        <f t="shared" si="38"/>
        <v>15</v>
      </c>
      <c r="O2496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Hong Kong city, in 2019?</v>
      </c>
    </row>
    <row r="2497" spans="1:15" x14ac:dyDescent="0.3">
      <c r="A2497" t="s">
        <v>4027</v>
      </c>
      <c r="B2497" t="s">
        <v>4028</v>
      </c>
      <c r="C2497" t="s">
        <v>8</v>
      </c>
      <c r="D2497" t="s">
        <v>3881</v>
      </c>
      <c r="E2497" t="s">
        <v>7672</v>
      </c>
      <c r="F2497" t="s">
        <v>4029</v>
      </c>
      <c r="G2497">
        <f>ROUND(city_populationInYear[[#This Row],[value]],2)</f>
        <v>34160</v>
      </c>
      <c r="H2497" t="s">
        <v>7670</v>
      </c>
      <c r="I2497" t="s">
        <v>3900</v>
      </c>
      <c r="J2497" t="s">
        <v>395</v>
      </c>
      <c r="K2497" t="s">
        <v>1194</v>
      </c>
      <c r="L2497" t="s">
        <v>4030</v>
      </c>
      <c r="M2497" t="s">
        <v>7671</v>
      </c>
      <c r="N2497">
        <f t="shared" si="38"/>
        <v>24</v>
      </c>
      <c r="O2497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IJsselstein city, in 2019?</v>
      </c>
    </row>
    <row r="2498" spans="1:15" x14ac:dyDescent="0.3">
      <c r="A2498" t="s">
        <v>5839</v>
      </c>
      <c r="B2498" t="s">
        <v>5840</v>
      </c>
      <c r="C2498" t="s">
        <v>8</v>
      </c>
      <c r="D2498" t="s">
        <v>3881</v>
      </c>
      <c r="E2498" t="s">
        <v>7672</v>
      </c>
      <c r="F2498" t="s">
        <v>5877</v>
      </c>
      <c r="G2498">
        <f>ROUND(city_populationInYear[[#This Row],[value]],2)</f>
        <v>42602</v>
      </c>
      <c r="H2498" t="s">
        <v>7670</v>
      </c>
      <c r="I2498" t="s">
        <v>3900</v>
      </c>
      <c r="J2498" t="s">
        <v>5842</v>
      </c>
      <c r="K2498" t="s">
        <v>1194</v>
      </c>
      <c r="L2498" t="s">
        <v>5843</v>
      </c>
      <c r="M2498" t="s">
        <v>7671</v>
      </c>
      <c r="N2498">
        <f t="shared" ref="N2498:N2561" si="39">COUNTIF(B:B,B2498)</f>
        <v>6</v>
      </c>
      <c r="O2498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Imperia city, in 2019?</v>
      </c>
    </row>
    <row r="2499" spans="1:15" x14ac:dyDescent="0.3">
      <c r="A2499" t="s">
        <v>6346</v>
      </c>
      <c r="B2499" t="s">
        <v>6347</v>
      </c>
      <c r="C2499" t="s">
        <v>8</v>
      </c>
      <c r="D2499" t="s">
        <v>3881</v>
      </c>
      <c r="E2499" t="s">
        <v>7672</v>
      </c>
      <c r="F2499" t="s">
        <v>6380</v>
      </c>
      <c r="G2499">
        <f>ROUND(city_populationInYear[[#This Row],[value]],2)</f>
        <v>936425</v>
      </c>
      <c r="H2499" t="s">
        <v>7670</v>
      </c>
      <c r="I2499" t="s">
        <v>3900</v>
      </c>
      <c r="J2499" t="s">
        <v>6349</v>
      </c>
      <c r="K2499" t="s">
        <v>1194</v>
      </c>
      <c r="L2499" t="s">
        <v>6350</v>
      </c>
      <c r="M2499" t="s">
        <v>7671</v>
      </c>
      <c r="N2499">
        <f t="shared" si="39"/>
        <v>26</v>
      </c>
      <c r="O2499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Jerusalem city, in 2019?</v>
      </c>
    </row>
    <row r="2500" spans="1:15" x14ac:dyDescent="0.3">
      <c r="A2500" t="s">
        <v>4621</v>
      </c>
      <c r="B2500" t="s">
        <v>4622</v>
      </c>
      <c r="C2500" t="s">
        <v>8</v>
      </c>
      <c r="D2500" t="s">
        <v>3881</v>
      </c>
      <c r="E2500" t="s">
        <v>7672</v>
      </c>
      <c r="F2500" t="s">
        <v>4660</v>
      </c>
      <c r="G2500">
        <f>ROUND(city_populationInYear[[#This Row],[value]],2)</f>
        <v>276499</v>
      </c>
      <c r="H2500" t="s">
        <v>7670</v>
      </c>
      <c r="I2500" t="s">
        <v>3900</v>
      </c>
      <c r="J2500" t="s">
        <v>4624</v>
      </c>
      <c r="K2500" t="s">
        <v>1194</v>
      </c>
      <c r="L2500" t="s">
        <v>4625</v>
      </c>
      <c r="M2500" t="s">
        <v>7671</v>
      </c>
      <c r="N2500">
        <f t="shared" si="39"/>
        <v>8</v>
      </c>
      <c r="O2500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Katowice city, in 2019?</v>
      </c>
    </row>
    <row r="2501" spans="1:15" x14ac:dyDescent="0.3">
      <c r="A2501" t="s">
        <v>6352</v>
      </c>
      <c r="B2501" t="s">
        <v>6353</v>
      </c>
      <c r="C2501" t="s">
        <v>8</v>
      </c>
      <c r="D2501" t="s">
        <v>3881</v>
      </c>
      <c r="E2501" t="s">
        <v>7672</v>
      </c>
      <c r="F2501" t="s">
        <v>6417</v>
      </c>
      <c r="G2501">
        <f>ROUND(city_populationInYear[[#This Row],[value]],2)</f>
        <v>25611</v>
      </c>
      <c r="H2501" t="s">
        <v>7670</v>
      </c>
      <c r="I2501" t="s">
        <v>3900</v>
      </c>
      <c r="J2501" t="s">
        <v>147</v>
      </c>
      <c r="K2501" t="s">
        <v>1194</v>
      </c>
      <c r="L2501" t="s">
        <v>6355</v>
      </c>
      <c r="M2501" t="s">
        <v>7671</v>
      </c>
      <c r="N2501">
        <f t="shared" si="39"/>
        <v>22</v>
      </c>
      <c r="O2501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Koper city, in 2019?</v>
      </c>
    </row>
    <row r="2502" spans="1:15" x14ac:dyDescent="0.3">
      <c r="A2502" t="s">
        <v>6360</v>
      </c>
      <c r="B2502" t="s">
        <v>6361</v>
      </c>
      <c r="C2502" t="s">
        <v>8</v>
      </c>
      <c r="D2502" t="s">
        <v>3881</v>
      </c>
      <c r="E2502" t="s">
        <v>7672</v>
      </c>
      <c r="F2502" t="s">
        <v>6429</v>
      </c>
      <c r="G2502">
        <f>ROUND(city_populationInYear[[#This Row],[value]],2)</f>
        <v>37463</v>
      </c>
      <c r="H2502" t="s">
        <v>7670</v>
      </c>
      <c r="I2502" t="s">
        <v>3900</v>
      </c>
      <c r="J2502" t="s">
        <v>166</v>
      </c>
      <c r="K2502" t="s">
        <v>1194</v>
      </c>
      <c r="L2502" t="s">
        <v>6363</v>
      </c>
      <c r="M2502" t="s">
        <v>7671</v>
      </c>
      <c r="N2502">
        <f t="shared" si="39"/>
        <v>21</v>
      </c>
      <c r="O2502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Kranj city, in 2019?</v>
      </c>
    </row>
    <row r="2503" spans="1:15" x14ac:dyDescent="0.3">
      <c r="A2503" t="s">
        <v>6489</v>
      </c>
      <c r="B2503" t="s">
        <v>6490</v>
      </c>
      <c r="C2503" t="s">
        <v>8</v>
      </c>
      <c r="D2503" t="s">
        <v>3881</v>
      </c>
      <c r="E2503" t="s">
        <v>7672</v>
      </c>
      <c r="F2503" t="s">
        <v>6558</v>
      </c>
      <c r="G2503">
        <f>ROUND(city_populationInYear[[#This Row],[value]],2)</f>
        <v>13903620</v>
      </c>
      <c r="H2503" t="s">
        <v>7670</v>
      </c>
      <c r="I2503" t="s">
        <v>3900</v>
      </c>
      <c r="J2503" t="s">
        <v>3285</v>
      </c>
      <c r="K2503" t="s">
        <v>1194</v>
      </c>
      <c r="L2503" t="s">
        <v>6492</v>
      </c>
      <c r="M2503" t="s">
        <v>7671</v>
      </c>
      <c r="N2503">
        <f t="shared" si="39"/>
        <v>13</v>
      </c>
      <c r="O2503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Lagos city, in 2019?</v>
      </c>
    </row>
    <row r="2504" spans="1:15" x14ac:dyDescent="0.3">
      <c r="A2504" t="s">
        <v>5981</v>
      </c>
      <c r="B2504" t="s">
        <v>5982</v>
      </c>
      <c r="C2504" t="s">
        <v>8</v>
      </c>
      <c r="D2504" t="s">
        <v>3881</v>
      </c>
      <c r="E2504" t="s">
        <v>7672</v>
      </c>
      <c r="F2504" t="s">
        <v>6022</v>
      </c>
      <c r="G2504">
        <f>ROUND(city_populationInYear[[#This Row],[value]],2)</f>
        <v>46797</v>
      </c>
      <c r="H2504" t="s">
        <v>7670</v>
      </c>
      <c r="I2504" t="s">
        <v>3900</v>
      </c>
      <c r="J2504" t="s">
        <v>42</v>
      </c>
      <c r="K2504" t="s">
        <v>1194</v>
      </c>
      <c r="L2504" t="s">
        <v>5984</v>
      </c>
      <c r="M2504" t="s">
        <v>7671</v>
      </c>
      <c r="N2504">
        <f t="shared" si="39"/>
        <v>59</v>
      </c>
      <c r="O2504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Lahr/Schwarzwald city, in 2019?</v>
      </c>
    </row>
    <row r="2505" spans="1:15" x14ac:dyDescent="0.3">
      <c r="A2505" t="s">
        <v>4892</v>
      </c>
      <c r="B2505" t="s">
        <v>4893</v>
      </c>
      <c r="C2505" t="s">
        <v>8</v>
      </c>
      <c r="D2505" t="s">
        <v>3881</v>
      </c>
      <c r="E2505" t="s">
        <v>7672</v>
      </c>
      <c r="F2505" t="s">
        <v>5387</v>
      </c>
      <c r="G2505">
        <f>ROUND(city_populationInYear[[#This Row],[value]],2)</f>
        <v>79824</v>
      </c>
      <c r="H2505" t="s">
        <v>7670</v>
      </c>
      <c r="I2505" t="s">
        <v>3900</v>
      </c>
      <c r="J2505" t="s">
        <v>52</v>
      </c>
      <c r="K2505" t="s">
        <v>1194</v>
      </c>
      <c r="L2505" t="s">
        <v>4895</v>
      </c>
      <c r="M2505" t="s">
        <v>7671</v>
      </c>
      <c r="N2505">
        <f t="shared" si="39"/>
        <v>13</v>
      </c>
      <c r="O2505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Le Tampon city, in 2019?</v>
      </c>
    </row>
    <row r="2506" spans="1:15" x14ac:dyDescent="0.3">
      <c r="A2506" t="s">
        <v>4498</v>
      </c>
      <c r="B2506" t="s">
        <v>4499</v>
      </c>
      <c r="C2506" t="s">
        <v>8</v>
      </c>
      <c r="D2506" t="s">
        <v>3881</v>
      </c>
      <c r="E2506" t="s">
        <v>7672</v>
      </c>
      <c r="F2506" t="s">
        <v>4589</v>
      </c>
      <c r="G2506">
        <f>ROUND(city_populationInYear[[#This Row],[value]],2)</f>
        <v>196685</v>
      </c>
      <c r="H2506" t="s">
        <v>7670</v>
      </c>
      <c r="I2506" t="s">
        <v>3900</v>
      </c>
      <c r="J2506" t="s">
        <v>3228</v>
      </c>
      <c r="K2506" t="s">
        <v>1194</v>
      </c>
      <c r="L2506" t="s">
        <v>4501</v>
      </c>
      <c r="M2506" t="s">
        <v>7671</v>
      </c>
      <c r="N2506">
        <f t="shared" si="39"/>
        <v>6</v>
      </c>
      <c r="O2506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Liège city, in 2019?</v>
      </c>
    </row>
    <row r="2507" spans="1:15" x14ac:dyDescent="0.3">
      <c r="A2507" t="s">
        <v>6597</v>
      </c>
      <c r="B2507" t="s">
        <v>6598</v>
      </c>
      <c r="C2507" t="s">
        <v>8</v>
      </c>
      <c r="D2507" t="s">
        <v>3881</v>
      </c>
      <c r="E2507" t="s">
        <v>7672</v>
      </c>
      <c r="F2507" t="s">
        <v>6674</v>
      </c>
      <c r="G2507">
        <f>ROUND(city_populationInYear[[#This Row],[value]],2)</f>
        <v>284355</v>
      </c>
      <c r="H2507" t="s">
        <v>7670</v>
      </c>
      <c r="I2507" t="s">
        <v>3900</v>
      </c>
      <c r="J2507" t="s">
        <v>2983</v>
      </c>
      <c r="K2507" t="s">
        <v>1194</v>
      </c>
      <c r="L2507" t="s">
        <v>6600</v>
      </c>
      <c r="M2507" t="s">
        <v>7671</v>
      </c>
      <c r="N2507">
        <f t="shared" si="39"/>
        <v>15</v>
      </c>
      <c r="O2507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Ljubljana city, in 2019?</v>
      </c>
    </row>
    <row r="2508" spans="1:15" x14ac:dyDescent="0.3">
      <c r="A2508" t="s">
        <v>5122</v>
      </c>
      <c r="B2508" t="s">
        <v>5123</v>
      </c>
      <c r="C2508" t="s">
        <v>8</v>
      </c>
      <c r="D2508" t="s">
        <v>3881</v>
      </c>
      <c r="E2508" t="s">
        <v>7672</v>
      </c>
      <c r="F2508" t="s">
        <v>5790</v>
      </c>
      <c r="G2508">
        <f>ROUND(city_populationInYear[[#This Row],[value]],2)</f>
        <v>49347</v>
      </c>
      <c r="H2508" t="s">
        <v>7670</v>
      </c>
      <c r="I2508" t="s">
        <v>3900</v>
      </c>
      <c r="J2508" t="s">
        <v>870</v>
      </c>
      <c r="K2508" t="s">
        <v>1194</v>
      </c>
      <c r="L2508" t="s">
        <v>5125</v>
      </c>
      <c r="M2508" t="s">
        <v>7671</v>
      </c>
      <c r="N2508">
        <f t="shared" si="39"/>
        <v>59</v>
      </c>
      <c r="O2508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Lörrach city, in 2019?</v>
      </c>
    </row>
    <row r="2509" spans="1:15" x14ac:dyDescent="0.3">
      <c r="A2509" t="s">
        <v>4631</v>
      </c>
      <c r="B2509" t="s">
        <v>4632</v>
      </c>
      <c r="C2509" t="s">
        <v>8</v>
      </c>
      <c r="D2509" t="s">
        <v>3881</v>
      </c>
      <c r="E2509" t="s">
        <v>7672</v>
      </c>
      <c r="F2509" t="s">
        <v>4641</v>
      </c>
      <c r="G2509">
        <f>ROUND(city_populationInYear[[#This Row],[value]],2)</f>
        <v>93499</v>
      </c>
      <c r="H2509" t="s">
        <v>7670</v>
      </c>
      <c r="I2509" t="s">
        <v>3900</v>
      </c>
      <c r="J2509" t="s">
        <v>147</v>
      </c>
      <c r="K2509" t="s">
        <v>1194</v>
      </c>
      <c r="L2509" t="s">
        <v>4634</v>
      </c>
      <c r="M2509" t="s">
        <v>7671</v>
      </c>
      <c r="N2509">
        <f t="shared" si="39"/>
        <v>59</v>
      </c>
      <c r="O2509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Ludwigsburg city, in 2019?</v>
      </c>
    </row>
    <row r="2510" spans="1:15" x14ac:dyDescent="0.3">
      <c r="A2510" t="s">
        <v>4992</v>
      </c>
      <c r="B2510" t="s">
        <v>4993</v>
      </c>
      <c r="C2510" t="s">
        <v>8</v>
      </c>
      <c r="D2510" t="s">
        <v>3881</v>
      </c>
      <c r="E2510" t="s">
        <v>7672</v>
      </c>
      <c r="F2510" t="s">
        <v>72</v>
      </c>
      <c r="G2510">
        <f>ROUND(city_populationInYear[[#This Row],[value]],2)</f>
        <v>12</v>
      </c>
      <c r="H2510" t="s">
        <v>7670</v>
      </c>
      <c r="I2510" t="s">
        <v>3900</v>
      </c>
      <c r="J2510" t="s">
        <v>1830</v>
      </c>
      <c r="K2510" t="s">
        <v>1194</v>
      </c>
      <c r="L2510" t="s">
        <v>4995</v>
      </c>
      <c r="M2510" t="s">
        <v>7671</v>
      </c>
      <c r="N2510">
        <f t="shared" si="39"/>
        <v>7</v>
      </c>
      <c r="O2510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Lund city, in 2019?</v>
      </c>
    </row>
    <row r="2511" spans="1:15" x14ac:dyDescent="0.3">
      <c r="A2511" t="s">
        <v>6099</v>
      </c>
      <c r="B2511" t="s">
        <v>6100</v>
      </c>
      <c r="C2511" t="s">
        <v>8</v>
      </c>
      <c r="D2511" t="s">
        <v>3881</v>
      </c>
      <c r="E2511" t="s">
        <v>7672</v>
      </c>
      <c r="F2511" t="s">
        <v>6130</v>
      </c>
      <c r="G2511">
        <f>ROUND(city_populationInYear[[#This Row],[value]],2)</f>
        <v>3266126</v>
      </c>
      <c r="H2511" t="s">
        <v>7670</v>
      </c>
      <c r="I2511" t="s">
        <v>3900</v>
      </c>
      <c r="J2511" t="s">
        <v>6102</v>
      </c>
      <c r="K2511" t="s">
        <v>1194</v>
      </c>
      <c r="L2511" t="s">
        <v>6103</v>
      </c>
      <c r="M2511" t="s">
        <v>7671</v>
      </c>
      <c r="N2511">
        <f t="shared" si="39"/>
        <v>39</v>
      </c>
      <c r="O2511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Madrid city, in 2019?</v>
      </c>
    </row>
    <row r="2512" spans="1:15" x14ac:dyDescent="0.3">
      <c r="A2512" t="s">
        <v>5030</v>
      </c>
      <c r="B2512" t="s">
        <v>5031</v>
      </c>
      <c r="C2512" t="s">
        <v>8</v>
      </c>
      <c r="D2512" t="s">
        <v>3881</v>
      </c>
      <c r="E2512" t="s">
        <v>7672</v>
      </c>
      <c r="F2512" t="s">
        <v>5090</v>
      </c>
      <c r="G2512">
        <f>ROUND(city_populationInYear[[#This Row],[value]],2)</f>
        <v>321845</v>
      </c>
      <c r="H2512" t="s">
        <v>7670</v>
      </c>
      <c r="I2512" t="s">
        <v>3900</v>
      </c>
      <c r="J2512" t="s">
        <v>3698</v>
      </c>
      <c r="K2512" t="s">
        <v>1194</v>
      </c>
      <c r="L2512" t="s">
        <v>5033</v>
      </c>
      <c r="M2512" t="s">
        <v>7671</v>
      </c>
      <c r="N2512">
        <f t="shared" si="39"/>
        <v>7</v>
      </c>
      <c r="O2512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Malmö city, in 2019?</v>
      </c>
    </row>
    <row r="2513" spans="1:15" x14ac:dyDescent="0.3">
      <c r="A2513" t="s">
        <v>5856</v>
      </c>
      <c r="B2513" t="s">
        <v>5857</v>
      </c>
      <c r="C2513" t="s">
        <v>8</v>
      </c>
      <c r="D2513" t="s">
        <v>3881</v>
      </c>
      <c r="E2513" t="s">
        <v>7672</v>
      </c>
      <c r="F2513" t="s">
        <v>5870</v>
      </c>
      <c r="G2513">
        <f>ROUND(city_populationInYear[[#This Row],[value]],2)</f>
        <v>35522</v>
      </c>
      <c r="H2513" t="s">
        <v>7670</v>
      </c>
      <c r="I2513" t="s">
        <v>3900</v>
      </c>
      <c r="J2513" t="s">
        <v>870</v>
      </c>
      <c r="K2513" t="s">
        <v>1194</v>
      </c>
      <c r="L2513" t="s">
        <v>5859</v>
      </c>
      <c r="M2513" t="s">
        <v>7671</v>
      </c>
      <c r="N2513">
        <f t="shared" si="39"/>
        <v>23</v>
      </c>
      <c r="O2513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Miranda de Ebro city, in 2019?</v>
      </c>
    </row>
    <row r="2514" spans="1:15" x14ac:dyDescent="0.3">
      <c r="A2514" t="s">
        <v>4534</v>
      </c>
      <c r="B2514" t="s">
        <v>4535</v>
      </c>
      <c r="C2514" t="s">
        <v>8</v>
      </c>
      <c r="D2514" t="s">
        <v>3881</v>
      </c>
      <c r="E2514" t="s">
        <v>7672</v>
      </c>
      <c r="F2514" t="s">
        <v>4555</v>
      </c>
      <c r="G2514">
        <f>ROUND(city_populationInYear[[#This Row],[value]],2)</f>
        <v>64086</v>
      </c>
      <c r="H2514" t="s">
        <v>7670</v>
      </c>
      <c r="I2514" t="s">
        <v>3900</v>
      </c>
      <c r="J2514" t="s">
        <v>38</v>
      </c>
      <c r="K2514" t="s">
        <v>1194</v>
      </c>
      <c r="L2514" t="s">
        <v>4537</v>
      </c>
      <c r="M2514" t="s">
        <v>7671</v>
      </c>
      <c r="N2514">
        <f t="shared" si="39"/>
        <v>7</v>
      </c>
      <c r="O2514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Neubrandenburg city, in 2019?</v>
      </c>
    </row>
    <row r="2515" spans="1:15" x14ac:dyDescent="0.3">
      <c r="A2515" t="s">
        <v>6743</v>
      </c>
      <c r="B2515" t="s">
        <v>6744</v>
      </c>
      <c r="C2515" t="s">
        <v>8</v>
      </c>
      <c r="D2515" t="s">
        <v>3881</v>
      </c>
      <c r="E2515" t="s">
        <v>7672</v>
      </c>
      <c r="F2515" t="s">
        <v>6780</v>
      </c>
      <c r="G2515">
        <f>ROUND(city_populationInYear[[#This Row],[value]],2)</f>
        <v>53403</v>
      </c>
      <c r="H2515" t="s">
        <v>7670</v>
      </c>
      <c r="I2515" t="s">
        <v>3900</v>
      </c>
      <c r="J2515" t="s">
        <v>300</v>
      </c>
      <c r="K2515" t="s">
        <v>1194</v>
      </c>
      <c r="L2515" t="s">
        <v>6746</v>
      </c>
      <c r="M2515" t="s">
        <v>7671</v>
      </c>
      <c r="N2515">
        <f t="shared" si="39"/>
        <v>7</v>
      </c>
      <c r="O2515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Nordhorn city, in 2019?</v>
      </c>
    </row>
    <row r="2516" spans="1:15" x14ac:dyDescent="0.3">
      <c r="A2516" t="s">
        <v>7141</v>
      </c>
      <c r="B2516" t="s">
        <v>7142</v>
      </c>
      <c r="C2516" t="s">
        <v>8</v>
      </c>
      <c r="D2516" t="s">
        <v>3881</v>
      </c>
      <c r="E2516" t="s">
        <v>7672</v>
      </c>
      <c r="F2516" t="s">
        <v>7221</v>
      </c>
      <c r="G2516">
        <f>ROUND(city_populationInYear[[#This Row],[value]],2)</f>
        <v>1195600</v>
      </c>
      <c r="H2516" t="s">
        <v>7670</v>
      </c>
      <c r="I2516" t="s">
        <v>3900</v>
      </c>
      <c r="J2516" t="s">
        <v>2924</v>
      </c>
      <c r="K2516" t="s">
        <v>1194</v>
      </c>
      <c r="L2516" t="s">
        <v>7144</v>
      </c>
      <c r="M2516" t="s">
        <v>7671</v>
      </c>
      <c r="N2516">
        <f t="shared" si="39"/>
        <v>10</v>
      </c>
      <c r="O2516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Nouakchott city, in 2019?</v>
      </c>
    </row>
    <row r="2517" spans="1:15" x14ac:dyDescent="0.3">
      <c r="A2517" t="s">
        <v>4390</v>
      </c>
      <c r="B2517" t="s">
        <v>4391</v>
      </c>
      <c r="C2517" t="s">
        <v>8</v>
      </c>
      <c r="D2517" t="s">
        <v>3881</v>
      </c>
      <c r="E2517" t="s">
        <v>7672</v>
      </c>
      <c r="F2517" t="s">
        <v>4467</v>
      </c>
      <c r="G2517">
        <f>ROUND(city_populationInYear[[#This Row],[value]],2)</f>
        <v>17984</v>
      </c>
      <c r="H2517" t="s">
        <v>7670</v>
      </c>
      <c r="I2517" t="s">
        <v>3900</v>
      </c>
      <c r="J2517" t="s">
        <v>3749</v>
      </c>
      <c r="K2517" t="s">
        <v>1194</v>
      </c>
      <c r="L2517" t="s">
        <v>4393</v>
      </c>
      <c r="M2517" t="s">
        <v>7671</v>
      </c>
      <c r="N2517">
        <f t="shared" si="39"/>
        <v>45</v>
      </c>
      <c r="O2517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Nuuk city, in 2019?</v>
      </c>
    </row>
    <row r="2518" spans="1:15" x14ac:dyDescent="0.3">
      <c r="A2518" t="s">
        <v>4481</v>
      </c>
      <c r="B2518" t="s">
        <v>4482</v>
      </c>
      <c r="C2518" t="s">
        <v>8</v>
      </c>
      <c r="D2518" t="s">
        <v>3881</v>
      </c>
      <c r="E2518" t="s">
        <v>7672</v>
      </c>
      <c r="F2518" t="s">
        <v>4579</v>
      </c>
      <c r="G2518">
        <f>ROUND(city_populationInYear[[#This Row],[value]],2)</f>
        <v>59646</v>
      </c>
      <c r="H2518" t="s">
        <v>7670</v>
      </c>
      <c r="I2518" t="s">
        <v>3900</v>
      </c>
      <c r="J2518" t="s">
        <v>892</v>
      </c>
      <c r="K2518" t="s">
        <v>1194</v>
      </c>
      <c r="L2518" t="s">
        <v>4484</v>
      </c>
      <c r="M2518" t="s">
        <v>7671</v>
      </c>
      <c r="N2518">
        <f t="shared" si="39"/>
        <v>59</v>
      </c>
      <c r="O2518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Offenburg city, in 2019?</v>
      </c>
    </row>
    <row r="2519" spans="1:15" x14ac:dyDescent="0.3">
      <c r="A2519" t="s">
        <v>4654</v>
      </c>
      <c r="B2519" t="s">
        <v>4655</v>
      </c>
      <c r="C2519" t="s">
        <v>8</v>
      </c>
      <c r="D2519" t="s">
        <v>3881</v>
      </c>
      <c r="E2519" t="s">
        <v>7672</v>
      </c>
      <c r="F2519" t="s">
        <v>4716</v>
      </c>
      <c r="G2519">
        <f>ROUND(city_populationInYear[[#This Row],[value]],2)</f>
        <v>681071</v>
      </c>
      <c r="H2519" t="s">
        <v>7670</v>
      </c>
      <c r="I2519" t="s">
        <v>3900</v>
      </c>
      <c r="J2519" t="s">
        <v>4657</v>
      </c>
      <c r="K2519" t="s">
        <v>1194</v>
      </c>
      <c r="L2519" t="s">
        <v>4658</v>
      </c>
      <c r="M2519" t="s">
        <v>7671</v>
      </c>
      <c r="N2519">
        <f t="shared" si="39"/>
        <v>6</v>
      </c>
      <c r="O2519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Oslo city, in 2019?</v>
      </c>
    </row>
    <row r="2520" spans="1:15" x14ac:dyDescent="0.3">
      <c r="A2520" t="s">
        <v>4858</v>
      </c>
      <c r="B2520" t="s">
        <v>4859</v>
      </c>
      <c r="C2520" t="s">
        <v>8</v>
      </c>
      <c r="D2520" t="s">
        <v>3881</v>
      </c>
      <c r="E2520" t="s">
        <v>7672</v>
      </c>
      <c r="F2520" t="s">
        <v>4860</v>
      </c>
      <c r="G2520">
        <f>ROUND(city_populationInYear[[#This Row],[value]],2)</f>
        <v>37579</v>
      </c>
      <c r="H2520" t="s">
        <v>7670</v>
      </c>
      <c r="I2520" t="s">
        <v>3900</v>
      </c>
      <c r="J2520" t="s">
        <v>68</v>
      </c>
      <c r="K2520" t="s">
        <v>1194</v>
      </c>
      <c r="L2520" t="s">
        <v>4861</v>
      </c>
      <c r="M2520" t="s">
        <v>7671</v>
      </c>
      <c r="N2520">
        <f t="shared" si="39"/>
        <v>4</v>
      </c>
      <c r="O2520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Papenburg city, in 2019?</v>
      </c>
    </row>
    <row r="2521" spans="1:15" x14ac:dyDescent="0.3">
      <c r="A2521" t="s">
        <v>4759</v>
      </c>
      <c r="B2521" t="s">
        <v>4760</v>
      </c>
      <c r="C2521" t="s">
        <v>8</v>
      </c>
      <c r="D2521" t="s">
        <v>3881</v>
      </c>
      <c r="E2521" t="s">
        <v>7672</v>
      </c>
      <c r="F2521" t="s">
        <v>4781</v>
      </c>
      <c r="G2521">
        <f>ROUND(city_populationInYear[[#This Row],[value]],2)</f>
        <v>223757</v>
      </c>
      <c r="H2521" t="s">
        <v>7670</v>
      </c>
      <c r="I2521" t="s">
        <v>3900</v>
      </c>
      <c r="J2521" t="s">
        <v>2881</v>
      </c>
      <c r="K2521" t="s">
        <v>1194</v>
      </c>
      <c r="L2521" t="s">
        <v>4762</v>
      </c>
      <c r="M2521" t="s">
        <v>7671</v>
      </c>
      <c r="N2521">
        <f t="shared" si="39"/>
        <v>7</v>
      </c>
      <c r="O2521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Paramaribo city, in 2019?</v>
      </c>
    </row>
    <row r="2522" spans="1:15" x14ac:dyDescent="0.3">
      <c r="A2522" t="s">
        <v>5283</v>
      </c>
      <c r="B2522" t="s">
        <v>5284</v>
      </c>
      <c r="C2522" t="s">
        <v>8</v>
      </c>
      <c r="D2522" t="s">
        <v>3881</v>
      </c>
      <c r="E2522" t="s">
        <v>7672</v>
      </c>
      <c r="F2522" t="s">
        <v>5381</v>
      </c>
      <c r="G2522">
        <f>ROUND(city_populationInYear[[#This Row],[value]],2)</f>
        <v>90096</v>
      </c>
      <c r="H2522" t="s">
        <v>7670</v>
      </c>
      <c r="I2522" t="s">
        <v>3900</v>
      </c>
      <c r="J2522" t="s">
        <v>2924</v>
      </c>
      <c r="K2522" t="s">
        <v>1194</v>
      </c>
      <c r="L2522" t="s">
        <v>5286</v>
      </c>
      <c r="M2522" t="s">
        <v>7671</v>
      </c>
      <c r="N2522">
        <f t="shared" si="39"/>
        <v>13</v>
      </c>
      <c r="O2522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Pisa city, in 2019?</v>
      </c>
    </row>
    <row r="2523" spans="1:15" x14ac:dyDescent="0.3">
      <c r="A2523" t="s">
        <v>5154</v>
      </c>
      <c r="B2523" t="s">
        <v>5155</v>
      </c>
      <c r="C2523" t="s">
        <v>8</v>
      </c>
      <c r="D2523" t="s">
        <v>3881</v>
      </c>
      <c r="E2523" t="s">
        <v>7672</v>
      </c>
      <c r="F2523" t="s">
        <v>5251</v>
      </c>
      <c r="G2523">
        <f>ROUND(city_populationInYear[[#This Row],[value]],2)</f>
        <v>89212</v>
      </c>
      <c r="H2523" t="s">
        <v>7670</v>
      </c>
      <c r="I2523" t="s">
        <v>3900</v>
      </c>
      <c r="J2523" t="s">
        <v>293</v>
      </c>
      <c r="K2523" t="s">
        <v>1194</v>
      </c>
      <c r="L2523" t="s">
        <v>5157</v>
      </c>
      <c r="M2523" t="s">
        <v>7671</v>
      </c>
      <c r="N2523">
        <f t="shared" si="39"/>
        <v>8</v>
      </c>
      <c r="O2523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Poitiers city, in 2019?</v>
      </c>
    </row>
    <row r="2524" spans="1:15" x14ac:dyDescent="0.3">
      <c r="A2524" t="s">
        <v>5274</v>
      </c>
      <c r="B2524" t="s">
        <v>5275</v>
      </c>
      <c r="C2524" t="s">
        <v>8</v>
      </c>
      <c r="D2524" t="s">
        <v>3881</v>
      </c>
      <c r="E2524" t="s">
        <v>7672</v>
      </c>
      <c r="F2524" t="s">
        <v>5391</v>
      </c>
      <c r="G2524">
        <f>ROUND(city_populationInYear[[#This Row],[value]],2)</f>
        <v>194603</v>
      </c>
      <c r="H2524" t="s">
        <v>7670</v>
      </c>
      <c r="I2524" t="s">
        <v>3900</v>
      </c>
      <c r="J2524" t="s">
        <v>5255</v>
      </c>
      <c r="K2524" t="s">
        <v>1194</v>
      </c>
      <c r="L2524" t="s">
        <v>5277</v>
      </c>
      <c r="M2524" t="s">
        <v>7671</v>
      </c>
      <c r="N2524">
        <f t="shared" si="39"/>
        <v>6</v>
      </c>
      <c r="O2524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Prato city, in 2019?</v>
      </c>
    </row>
    <row r="2525" spans="1:15" x14ac:dyDescent="0.3">
      <c r="A2525" t="s">
        <v>5658</v>
      </c>
      <c r="B2525" t="s">
        <v>5659</v>
      </c>
      <c r="C2525" t="s">
        <v>8</v>
      </c>
      <c r="D2525" t="s">
        <v>3881</v>
      </c>
      <c r="E2525" t="s">
        <v>7672</v>
      </c>
      <c r="F2525" t="s">
        <v>5719</v>
      </c>
      <c r="G2525">
        <f>ROUND(city_populationInYear[[#This Row],[value]],2)</f>
        <v>54071</v>
      </c>
      <c r="H2525" t="s">
        <v>7670</v>
      </c>
      <c r="I2525" t="s">
        <v>3900</v>
      </c>
      <c r="J2525" t="s">
        <v>42</v>
      </c>
      <c r="K2525" t="s">
        <v>1194</v>
      </c>
      <c r="L2525" t="s">
        <v>5661</v>
      </c>
      <c r="M2525" t="s">
        <v>7671</v>
      </c>
      <c r="N2525">
        <f t="shared" si="39"/>
        <v>6</v>
      </c>
      <c r="O2525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Pulheim city, in 2019?</v>
      </c>
    </row>
    <row r="2526" spans="1:15" x14ac:dyDescent="0.3">
      <c r="A2526" t="s">
        <v>4032</v>
      </c>
      <c r="B2526" t="s">
        <v>4033</v>
      </c>
      <c r="C2526" t="s">
        <v>8</v>
      </c>
      <c r="D2526" t="s">
        <v>3881</v>
      </c>
      <c r="E2526" t="s">
        <v>7672</v>
      </c>
      <c r="F2526" t="s">
        <v>4053</v>
      </c>
      <c r="G2526">
        <f>ROUND(city_populationInYear[[#This Row],[value]],2)</f>
        <v>80117</v>
      </c>
      <c r="H2526" t="s">
        <v>7670</v>
      </c>
      <c r="I2526" t="s">
        <v>3900</v>
      </c>
      <c r="J2526" t="s">
        <v>154</v>
      </c>
      <c r="K2526" t="s">
        <v>1194</v>
      </c>
      <c r="L2526" t="s">
        <v>4035</v>
      </c>
      <c r="M2526" t="s">
        <v>7671</v>
      </c>
      <c r="N2526">
        <f t="shared" si="39"/>
        <v>26</v>
      </c>
      <c r="O2526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Purmerend city, in 2019?</v>
      </c>
    </row>
    <row r="2527" spans="1:15" x14ac:dyDescent="0.3">
      <c r="A2527" t="s">
        <v>6095</v>
      </c>
      <c r="B2527" t="s">
        <v>6096</v>
      </c>
      <c r="C2527" t="s">
        <v>8</v>
      </c>
      <c r="D2527" t="s">
        <v>3881</v>
      </c>
      <c r="E2527" t="s">
        <v>7672</v>
      </c>
      <c r="F2527" t="s">
        <v>6131</v>
      </c>
      <c r="G2527">
        <f>ROUND(city_populationInYear[[#This Row],[value]],2)</f>
        <v>1978376</v>
      </c>
      <c r="H2527" t="s">
        <v>7670</v>
      </c>
      <c r="I2527" t="s">
        <v>3900</v>
      </c>
      <c r="J2527" t="s">
        <v>3303</v>
      </c>
      <c r="K2527" t="s">
        <v>1194</v>
      </c>
      <c r="L2527" t="s">
        <v>6098</v>
      </c>
      <c r="M2527" t="s">
        <v>7671</v>
      </c>
      <c r="N2527">
        <f t="shared" si="39"/>
        <v>4</v>
      </c>
      <c r="O2527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Quito city, in 2019?</v>
      </c>
    </row>
    <row r="2528" spans="1:15" x14ac:dyDescent="0.3">
      <c r="A2528" t="s">
        <v>7174</v>
      </c>
      <c r="B2528" t="s">
        <v>7175</v>
      </c>
      <c r="C2528" t="s">
        <v>8</v>
      </c>
      <c r="D2528" t="s">
        <v>3881</v>
      </c>
      <c r="E2528" t="s">
        <v>7672</v>
      </c>
      <c r="F2528" t="s">
        <v>7179</v>
      </c>
      <c r="G2528">
        <f>ROUND(city_populationInYear[[#This Row],[value]],2)</f>
        <v>3197</v>
      </c>
      <c r="H2528" t="s">
        <v>7670</v>
      </c>
      <c r="I2528" t="s">
        <v>3900</v>
      </c>
      <c r="J2528" t="s">
        <v>76</v>
      </c>
      <c r="K2528" t="s">
        <v>1194</v>
      </c>
      <c r="L2528" t="s">
        <v>7176</v>
      </c>
      <c r="M2528" t="s">
        <v>7671</v>
      </c>
      <c r="N2528">
        <f t="shared" si="39"/>
        <v>23</v>
      </c>
      <c r="O2528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Rietavas city, in 2019?</v>
      </c>
    </row>
    <row r="2529" spans="1:15" x14ac:dyDescent="0.3">
      <c r="A2529" t="s">
        <v>4884</v>
      </c>
      <c r="B2529" t="s">
        <v>4885</v>
      </c>
      <c r="C2529" t="s">
        <v>8</v>
      </c>
      <c r="D2529" t="s">
        <v>3881</v>
      </c>
      <c r="E2529" t="s">
        <v>7672</v>
      </c>
      <c r="F2529" t="s">
        <v>4890</v>
      </c>
      <c r="G2529">
        <f>ROUND(city_populationInYear[[#This Row],[value]],2)</f>
        <v>34552</v>
      </c>
      <c r="H2529" t="s">
        <v>7670</v>
      </c>
      <c r="I2529" t="s">
        <v>3900</v>
      </c>
      <c r="J2529" t="s">
        <v>121</v>
      </c>
      <c r="K2529" t="s">
        <v>1194</v>
      </c>
      <c r="L2529" t="s">
        <v>4887</v>
      </c>
      <c r="M2529" t="s">
        <v>7671</v>
      </c>
      <c r="N2529">
        <f t="shared" si="39"/>
        <v>7</v>
      </c>
      <c r="O2529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Saarlouis city, in 2019?</v>
      </c>
    </row>
    <row r="2530" spans="1:15" x14ac:dyDescent="0.3">
      <c r="A2530" t="s">
        <v>3879</v>
      </c>
      <c r="B2530" t="s">
        <v>3880</v>
      </c>
      <c r="C2530" t="s">
        <v>8</v>
      </c>
      <c r="D2530" t="s">
        <v>3881</v>
      </c>
      <c r="E2530" t="s">
        <v>7672</v>
      </c>
      <c r="F2530" t="s">
        <v>3899</v>
      </c>
      <c r="G2530">
        <f>ROUND(city_populationInYear[[#This Row],[value]],2)</f>
        <v>881549</v>
      </c>
      <c r="H2530" t="s">
        <v>7670</v>
      </c>
      <c r="I2530" t="s">
        <v>3900</v>
      </c>
      <c r="J2530" t="s">
        <v>3883</v>
      </c>
      <c r="K2530" t="s">
        <v>1194</v>
      </c>
      <c r="L2530" t="s">
        <v>3884</v>
      </c>
      <c r="M2530" t="s">
        <v>7671</v>
      </c>
      <c r="N2530">
        <f t="shared" si="39"/>
        <v>28</v>
      </c>
      <c r="O2530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San Francisco city, in 2019?</v>
      </c>
    </row>
    <row r="2531" spans="1:15" x14ac:dyDescent="0.3">
      <c r="A2531" t="s">
        <v>5409</v>
      </c>
      <c r="B2531" t="s">
        <v>5410</v>
      </c>
      <c r="C2531" t="s">
        <v>8</v>
      </c>
      <c r="D2531" t="s">
        <v>3881</v>
      </c>
      <c r="E2531" t="s">
        <v>7672</v>
      </c>
      <c r="F2531" t="s">
        <v>5443</v>
      </c>
      <c r="G2531">
        <f>ROUND(city_populationInYear[[#This Row],[value]],2)</f>
        <v>37097</v>
      </c>
      <c r="H2531" t="s">
        <v>7670</v>
      </c>
      <c r="I2531" t="s">
        <v>3900</v>
      </c>
      <c r="J2531" t="s">
        <v>581</v>
      </c>
      <c r="K2531" t="s">
        <v>1194</v>
      </c>
      <c r="L2531" t="s">
        <v>5412</v>
      </c>
      <c r="M2531" t="s">
        <v>7671</v>
      </c>
      <c r="N2531">
        <f t="shared" si="39"/>
        <v>44</v>
      </c>
      <c r="O2531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Sant Adrià de Besòs city, in 2019?</v>
      </c>
    </row>
    <row r="2532" spans="1:15" x14ac:dyDescent="0.3">
      <c r="A2532" t="s">
        <v>5404</v>
      </c>
      <c r="B2532" t="s">
        <v>5405</v>
      </c>
      <c r="C2532" t="s">
        <v>8</v>
      </c>
      <c r="D2532" t="s">
        <v>3881</v>
      </c>
      <c r="E2532" t="s">
        <v>7672</v>
      </c>
      <c r="F2532" t="s">
        <v>5462</v>
      </c>
      <c r="G2532">
        <f>ROUND(city_populationInYear[[#This Row],[value]],2)</f>
        <v>44860</v>
      </c>
      <c r="H2532" t="s">
        <v>7670</v>
      </c>
      <c r="I2532" t="s">
        <v>3900</v>
      </c>
      <c r="J2532" t="s">
        <v>783</v>
      </c>
      <c r="K2532" t="s">
        <v>1194</v>
      </c>
      <c r="L2532" t="s">
        <v>5407</v>
      </c>
      <c r="M2532" t="s">
        <v>7671</v>
      </c>
      <c r="N2532">
        <f t="shared" si="39"/>
        <v>43</v>
      </c>
      <c r="O2532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Sant Feliu de Llobregat city, in 2019?</v>
      </c>
    </row>
    <row r="2533" spans="1:15" x14ac:dyDescent="0.3">
      <c r="A2533" t="s">
        <v>5470</v>
      </c>
      <c r="B2533" t="s">
        <v>5471</v>
      </c>
      <c r="C2533" t="s">
        <v>8</v>
      </c>
      <c r="D2533" t="s">
        <v>3881</v>
      </c>
      <c r="E2533" t="s">
        <v>7672</v>
      </c>
      <c r="F2533" t="s">
        <v>7321</v>
      </c>
      <c r="G2533">
        <f>ROUND(city_populationInYear[[#This Row],[value]],2)</f>
        <v>34123</v>
      </c>
      <c r="H2533" t="s">
        <v>7670</v>
      </c>
      <c r="I2533" t="s">
        <v>3900</v>
      </c>
      <c r="J2533" t="s">
        <v>44</v>
      </c>
      <c r="K2533" t="s">
        <v>1194</v>
      </c>
      <c r="L2533" t="s">
        <v>5473</v>
      </c>
      <c r="M2533" t="s">
        <v>7671</v>
      </c>
      <c r="N2533">
        <f t="shared" si="39"/>
        <v>45</v>
      </c>
      <c r="O2533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Sant Joan Despí city, in 2019?</v>
      </c>
    </row>
    <row r="2534" spans="1:15" x14ac:dyDescent="0.3">
      <c r="A2534" t="s">
        <v>4277</v>
      </c>
      <c r="B2534" t="s">
        <v>4278</v>
      </c>
      <c r="C2534" t="s">
        <v>8</v>
      </c>
      <c r="D2534" t="s">
        <v>3881</v>
      </c>
      <c r="E2534" t="s">
        <v>7672</v>
      </c>
      <c r="F2534" t="s">
        <v>4321</v>
      </c>
      <c r="G2534">
        <f>ROUND(city_populationInYear[[#This Row],[value]],2)</f>
        <v>5703569</v>
      </c>
      <c r="H2534" t="s">
        <v>7670</v>
      </c>
      <c r="I2534" t="s">
        <v>3900</v>
      </c>
      <c r="J2534" t="s">
        <v>4280</v>
      </c>
      <c r="K2534" t="s">
        <v>1194</v>
      </c>
      <c r="L2534" t="s">
        <v>4281</v>
      </c>
      <c r="M2534" t="s">
        <v>7671</v>
      </c>
      <c r="N2534">
        <f t="shared" si="39"/>
        <v>72</v>
      </c>
      <c r="O2534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Singapore city, in 2019?</v>
      </c>
    </row>
    <row r="2535" spans="1:15" x14ac:dyDescent="0.3">
      <c r="A2535" t="s">
        <v>4408</v>
      </c>
      <c r="B2535" t="s">
        <v>4409</v>
      </c>
      <c r="C2535" t="s">
        <v>8</v>
      </c>
      <c r="D2535" t="s">
        <v>3881</v>
      </c>
      <c r="E2535" t="s">
        <v>7672</v>
      </c>
      <c r="F2535" t="s">
        <v>4471</v>
      </c>
      <c r="G2535">
        <f>ROUND(city_populationInYear[[#This Row],[value]],2)</f>
        <v>2522800</v>
      </c>
      <c r="H2535" t="s">
        <v>7670</v>
      </c>
      <c r="I2535" t="s">
        <v>3900</v>
      </c>
      <c r="J2535" t="s">
        <v>2994</v>
      </c>
      <c r="K2535" t="s">
        <v>1194</v>
      </c>
      <c r="L2535" t="s">
        <v>4411</v>
      </c>
      <c r="M2535" t="s">
        <v>7671</v>
      </c>
      <c r="N2535">
        <f t="shared" si="39"/>
        <v>13</v>
      </c>
      <c r="O2535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Tashkent city, in 2019?</v>
      </c>
    </row>
    <row r="2536" spans="1:15" x14ac:dyDescent="0.3">
      <c r="A2536" t="s">
        <v>5516</v>
      </c>
      <c r="B2536" t="s">
        <v>5517</v>
      </c>
      <c r="C2536" t="s">
        <v>8</v>
      </c>
      <c r="D2536" t="s">
        <v>3881</v>
      </c>
      <c r="E2536" t="s">
        <v>7672</v>
      </c>
      <c r="F2536" t="s">
        <v>5528</v>
      </c>
      <c r="G2536">
        <f>ROUND(city_populationInYear[[#This Row],[value]],2)</f>
        <v>702831</v>
      </c>
      <c r="H2536" t="s">
        <v>7670</v>
      </c>
      <c r="I2536" t="s">
        <v>3900</v>
      </c>
      <c r="J2536" t="s">
        <v>259</v>
      </c>
      <c r="K2536" t="s">
        <v>1194</v>
      </c>
      <c r="L2536" t="s">
        <v>5519</v>
      </c>
      <c r="M2536" t="s">
        <v>7671</v>
      </c>
      <c r="N2536">
        <f t="shared" si="39"/>
        <v>54</v>
      </c>
      <c r="O2536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Tolyatti city, in 2019?</v>
      </c>
    </row>
    <row r="2537" spans="1:15" x14ac:dyDescent="0.3">
      <c r="A2537" t="s">
        <v>4722</v>
      </c>
      <c r="B2537" t="s">
        <v>4723</v>
      </c>
      <c r="C2537" t="s">
        <v>8</v>
      </c>
      <c r="D2537" t="s">
        <v>3881</v>
      </c>
      <c r="E2537" t="s">
        <v>7672</v>
      </c>
      <c r="F2537" t="s">
        <v>6291</v>
      </c>
      <c r="G2537">
        <f>ROUND(city_populationInYear[[#This Row],[value]],2)</f>
        <v>110636</v>
      </c>
      <c r="H2537" t="s">
        <v>7670</v>
      </c>
      <c r="I2537" t="s">
        <v>3900</v>
      </c>
      <c r="J2537" t="s">
        <v>4725</v>
      </c>
      <c r="K2537" t="s">
        <v>1194</v>
      </c>
      <c r="L2537" t="s">
        <v>4726</v>
      </c>
      <c r="M2537" t="s">
        <v>7671</v>
      </c>
      <c r="N2537">
        <f t="shared" si="39"/>
        <v>17</v>
      </c>
      <c r="O2537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Trier city, in 2019?</v>
      </c>
    </row>
    <row r="2538" spans="1:15" x14ac:dyDescent="0.3">
      <c r="A2538" t="s">
        <v>7378</v>
      </c>
      <c r="B2538" t="s">
        <v>7379</v>
      </c>
      <c r="C2538" t="s">
        <v>8</v>
      </c>
      <c r="D2538" t="s">
        <v>3881</v>
      </c>
      <c r="E2538" t="s">
        <v>7672</v>
      </c>
      <c r="F2538" t="s">
        <v>7480</v>
      </c>
      <c r="G2538">
        <f>ROUND(city_populationInYear[[#This Row],[value]],2)</f>
        <v>1515593</v>
      </c>
      <c r="H2538" t="s">
        <v>7670</v>
      </c>
      <c r="I2538" t="s">
        <v>3900</v>
      </c>
      <c r="J2538" t="s">
        <v>3020</v>
      </c>
      <c r="K2538" t="s">
        <v>1194</v>
      </c>
      <c r="L2538" t="s">
        <v>7381</v>
      </c>
      <c r="M2538" t="s">
        <v>7671</v>
      </c>
      <c r="N2538">
        <f t="shared" si="39"/>
        <v>15</v>
      </c>
      <c r="O2538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Ulaanbaatar city, in 2019?</v>
      </c>
    </row>
    <row r="2539" spans="1:15" x14ac:dyDescent="0.3">
      <c r="A2539" t="s">
        <v>4727</v>
      </c>
      <c r="B2539" t="s">
        <v>4728</v>
      </c>
      <c r="C2539" t="s">
        <v>8</v>
      </c>
      <c r="D2539" t="s">
        <v>3881</v>
      </c>
      <c r="E2539" t="s">
        <v>7672</v>
      </c>
      <c r="F2539" t="s">
        <v>4747</v>
      </c>
      <c r="G2539">
        <f>ROUND(city_populationInYear[[#This Row],[value]],2)</f>
        <v>126329</v>
      </c>
      <c r="H2539" t="s">
        <v>7670</v>
      </c>
      <c r="I2539" t="s">
        <v>3900</v>
      </c>
      <c r="J2539" t="s">
        <v>3228</v>
      </c>
      <c r="K2539" t="s">
        <v>1194</v>
      </c>
      <c r="L2539" t="s">
        <v>4730</v>
      </c>
      <c r="M2539" t="s">
        <v>7671</v>
      </c>
      <c r="N2539">
        <f t="shared" si="39"/>
        <v>62</v>
      </c>
      <c r="O2539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Ulm city, in 2019?</v>
      </c>
    </row>
    <row r="2540" spans="1:15" x14ac:dyDescent="0.3">
      <c r="A2540" t="s">
        <v>5848</v>
      </c>
      <c r="B2540" t="s">
        <v>5849</v>
      </c>
      <c r="C2540" t="s">
        <v>8</v>
      </c>
      <c r="D2540" t="s">
        <v>3881</v>
      </c>
      <c r="E2540" t="s">
        <v>7672</v>
      </c>
      <c r="F2540" t="s">
        <v>5885</v>
      </c>
      <c r="G2540">
        <f>ROUND(city_populationInYear[[#This Row],[value]],2)</f>
        <v>50893</v>
      </c>
      <c r="H2540" t="s">
        <v>7670</v>
      </c>
      <c r="I2540" t="s">
        <v>3900</v>
      </c>
      <c r="J2540" t="s">
        <v>349</v>
      </c>
      <c r="K2540" t="s">
        <v>1194</v>
      </c>
      <c r="L2540" t="s">
        <v>5851</v>
      </c>
      <c r="M2540" t="s">
        <v>7671</v>
      </c>
      <c r="N2540">
        <f t="shared" si="39"/>
        <v>23</v>
      </c>
      <c r="O2540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Vila-real city, in 2019?</v>
      </c>
    </row>
    <row r="2541" spans="1:15" x14ac:dyDescent="0.3">
      <c r="A2541" t="s">
        <v>4152</v>
      </c>
      <c r="B2541" t="s">
        <v>4153</v>
      </c>
      <c r="C2541" t="s">
        <v>8</v>
      </c>
      <c r="D2541" t="s">
        <v>3881</v>
      </c>
      <c r="E2541" t="s">
        <v>7672</v>
      </c>
      <c r="F2541" t="s">
        <v>4208</v>
      </c>
      <c r="G2541">
        <f>ROUND(city_populationInYear[[#This Row],[value]],2)</f>
        <v>541212</v>
      </c>
      <c r="H2541" t="s">
        <v>7670</v>
      </c>
      <c r="I2541" t="s">
        <v>3900</v>
      </c>
      <c r="J2541" t="s">
        <v>3054</v>
      </c>
      <c r="K2541" t="s">
        <v>1194</v>
      </c>
      <c r="L2541" t="s">
        <v>4156</v>
      </c>
      <c r="M2541" t="s">
        <v>7671</v>
      </c>
      <c r="N2541">
        <f t="shared" si="39"/>
        <v>56</v>
      </c>
      <c r="O2541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Vilnius city, in 2019?</v>
      </c>
    </row>
    <row r="2542" spans="1:15" x14ac:dyDescent="0.3">
      <c r="A2542" t="s">
        <v>4918</v>
      </c>
      <c r="B2542" t="s">
        <v>4919</v>
      </c>
      <c r="C2542" t="s">
        <v>8</v>
      </c>
      <c r="D2542" t="s">
        <v>3881</v>
      </c>
      <c r="E2542" t="s">
        <v>7672</v>
      </c>
      <c r="F2542" t="s">
        <v>4932</v>
      </c>
      <c r="G2542">
        <f>ROUND(city_populationInYear[[#This Row],[value]],2)</f>
        <v>35999</v>
      </c>
      <c r="H2542" t="s">
        <v>7670</v>
      </c>
      <c r="I2542" t="s">
        <v>3900</v>
      </c>
      <c r="J2542" t="s">
        <v>444</v>
      </c>
      <c r="K2542" t="s">
        <v>1194</v>
      </c>
      <c r="L2542" t="s">
        <v>4921</v>
      </c>
      <c r="M2542" t="s">
        <v>7671</v>
      </c>
      <c r="N2542">
        <f t="shared" si="39"/>
        <v>6</v>
      </c>
      <c r="O2542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Voerde city, in 2019?</v>
      </c>
    </row>
    <row r="2543" spans="1:15" x14ac:dyDescent="0.3">
      <c r="A2543" t="s">
        <v>6601</v>
      </c>
      <c r="B2543" t="s">
        <v>6602</v>
      </c>
      <c r="C2543" t="s">
        <v>8</v>
      </c>
      <c r="D2543" t="s">
        <v>3881</v>
      </c>
      <c r="E2543" t="s">
        <v>7672</v>
      </c>
      <c r="F2543" t="s">
        <v>4469</v>
      </c>
      <c r="G2543">
        <f>ROUND(city_populationInYear[[#This Row],[value]],2)</f>
        <v>8827</v>
      </c>
      <c r="H2543" t="s">
        <v>7670</v>
      </c>
      <c r="I2543" t="s">
        <v>3900</v>
      </c>
      <c r="J2543" t="s">
        <v>84</v>
      </c>
      <c r="K2543" t="s">
        <v>1194</v>
      </c>
      <c r="L2543" t="s">
        <v>6604</v>
      </c>
      <c r="M2543" t="s">
        <v>7671</v>
      </c>
      <c r="N2543">
        <f t="shared" si="39"/>
        <v>22</v>
      </c>
      <c r="O2543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Vrhnika city, in 2019?</v>
      </c>
    </row>
    <row r="2544" spans="1:15" x14ac:dyDescent="0.3">
      <c r="A2544" t="s">
        <v>5520</v>
      </c>
      <c r="B2544" t="s">
        <v>5521</v>
      </c>
      <c r="C2544" t="s">
        <v>8</v>
      </c>
      <c r="D2544" t="s">
        <v>3881</v>
      </c>
      <c r="E2544" t="s">
        <v>7672</v>
      </c>
      <c r="F2544" t="s">
        <v>6401</v>
      </c>
      <c r="G2544">
        <f>ROUND(city_populationInYear[[#This Row],[value]],2)</f>
        <v>38774</v>
      </c>
      <c r="H2544" t="s">
        <v>7670</v>
      </c>
      <c r="I2544" t="s">
        <v>3900</v>
      </c>
      <c r="J2544" t="s">
        <v>790</v>
      </c>
      <c r="K2544" t="s">
        <v>1194</v>
      </c>
      <c r="L2544" t="s">
        <v>5523</v>
      </c>
      <c r="M2544" t="s">
        <v>7671</v>
      </c>
      <c r="N2544">
        <f t="shared" si="39"/>
        <v>25</v>
      </c>
      <c r="O2544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Wageningen city, in 2019?</v>
      </c>
    </row>
    <row r="2545" spans="1:15" x14ac:dyDescent="0.3">
      <c r="A2545" t="s">
        <v>4269</v>
      </c>
      <c r="B2545" t="s">
        <v>4270</v>
      </c>
      <c r="C2545" t="s">
        <v>8</v>
      </c>
      <c r="D2545" t="s">
        <v>3881</v>
      </c>
      <c r="E2545" t="s">
        <v>7672</v>
      </c>
      <c r="F2545" t="s">
        <v>4349</v>
      </c>
      <c r="G2545">
        <f>ROUND(city_populationInYear[[#This Row],[value]],2)</f>
        <v>1790658</v>
      </c>
      <c r="H2545" t="s">
        <v>7670</v>
      </c>
      <c r="I2545" t="s">
        <v>3900</v>
      </c>
      <c r="J2545" t="s">
        <v>4272</v>
      </c>
      <c r="K2545" t="s">
        <v>1194</v>
      </c>
      <c r="L2545" t="s">
        <v>4273</v>
      </c>
      <c r="M2545" t="s">
        <v>7671</v>
      </c>
      <c r="N2545">
        <f t="shared" si="39"/>
        <v>33</v>
      </c>
      <c r="O2545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Warsaw city, in 2019?</v>
      </c>
    </row>
    <row r="2546" spans="1:15" x14ac:dyDescent="0.3">
      <c r="A2546" t="s">
        <v>4021</v>
      </c>
      <c r="B2546" t="s">
        <v>4022</v>
      </c>
      <c r="C2546" t="s">
        <v>8</v>
      </c>
      <c r="D2546" t="s">
        <v>3881</v>
      </c>
      <c r="E2546" t="s">
        <v>7672</v>
      </c>
      <c r="F2546" t="s">
        <v>4040</v>
      </c>
      <c r="G2546">
        <f>ROUND(city_populationInYear[[#This Row],[value]],2)</f>
        <v>19334</v>
      </c>
      <c r="H2546" t="s">
        <v>7670</v>
      </c>
      <c r="I2546" t="s">
        <v>3900</v>
      </c>
      <c r="J2546" t="s">
        <v>29</v>
      </c>
      <c r="K2546" t="s">
        <v>1194</v>
      </c>
      <c r="L2546" t="s">
        <v>4024</v>
      </c>
      <c r="M2546" t="s">
        <v>7671</v>
      </c>
      <c r="N2546">
        <f t="shared" si="39"/>
        <v>25</v>
      </c>
      <c r="O2546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Weesp city, in 2019?</v>
      </c>
    </row>
    <row r="2547" spans="1:15" x14ac:dyDescent="0.3">
      <c r="A2547" t="s">
        <v>4503</v>
      </c>
      <c r="B2547" t="s">
        <v>4504</v>
      </c>
      <c r="C2547" t="s">
        <v>8</v>
      </c>
      <c r="D2547" t="s">
        <v>3881</v>
      </c>
      <c r="E2547" t="s">
        <v>7672</v>
      </c>
      <c r="F2547" t="s">
        <v>4513</v>
      </c>
      <c r="G2547">
        <f>ROUND(city_populationInYear[[#This Row],[value]],2)</f>
        <v>60357</v>
      </c>
      <c r="H2547" t="s">
        <v>7670</v>
      </c>
      <c r="I2547" t="s">
        <v>3900</v>
      </c>
      <c r="J2547" t="s">
        <v>945</v>
      </c>
      <c r="K2547" t="s">
        <v>1194</v>
      </c>
      <c r="L2547" t="s">
        <v>4506</v>
      </c>
      <c r="M2547" t="s">
        <v>7671</v>
      </c>
      <c r="N2547">
        <f t="shared" si="39"/>
        <v>7</v>
      </c>
      <c r="O2547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Wesel city, in 2019?</v>
      </c>
    </row>
    <row r="2548" spans="1:15" x14ac:dyDescent="0.3">
      <c r="A2548" t="s">
        <v>4869</v>
      </c>
      <c r="B2548" t="s">
        <v>4870</v>
      </c>
      <c r="C2548" t="s">
        <v>8</v>
      </c>
      <c r="D2548" t="s">
        <v>3881</v>
      </c>
      <c r="E2548" t="s">
        <v>7672</v>
      </c>
      <c r="F2548" t="s">
        <v>4874</v>
      </c>
      <c r="G2548">
        <f>ROUND(city_populationInYear[[#This Row],[value]],2)</f>
        <v>36146</v>
      </c>
      <c r="H2548" t="s">
        <v>7670</v>
      </c>
      <c r="I2548" t="s">
        <v>3900</v>
      </c>
      <c r="J2548" t="s">
        <v>1175</v>
      </c>
      <c r="K2548" t="s">
        <v>1194</v>
      </c>
      <c r="L2548" t="s">
        <v>4872</v>
      </c>
      <c r="M2548" t="s">
        <v>7671</v>
      </c>
      <c r="N2548">
        <f t="shared" si="39"/>
        <v>5</v>
      </c>
      <c r="O2548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Wesseling city, in 2019?</v>
      </c>
    </row>
    <row r="2549" spans="1:15" x14ac:dyDescent="0.3">
      <c r="A2549" t="s">
        <v>6015</v>
      </c>
      <c r="B2549" t="s">
        <v>6016</v>
      </c>
      <c r="C2549" t="s">
        <v>8</v>
      </c>
      <c r="D2549" t="s">
        <v>3881</v>
      </c>
      <c r="E2549" t="s">
        <v>7672</v>
      </c>
      <c r="F2549" t="s">
        <v>6017</v>
      </c>
      <c r="G2549">
        <f>ROUND(city_populationInYear[[#This Row],[value]],2)</f>
        <v>42550</v>
      </c>
      <c r="H2549" t="s">
        <v>7670</v>
      </c>
      <c r="I2549" t="s">
        <v>3900</v>
      </c>
      <c r="J2549" t="s">
        <v>64</v>
      </c>
      <c r="K2549" t="s">
        <v>1194</v>
      </c>
      <c r="L2549" t="s">
        <v>6018</v>
      </c>
      <c r="M2549" t="s">
        <v>7671</v>
      </c>
      <c r="N2549">
        <f t="shared" si="39"/>
        <v>6</v>
      </c>
      <c r="O2549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Wismar city, in 2019?</v>
      </c>
    </row>
    <row r="2550" spans="1:15" x14ac:dyDescent="0.3">
      <c r="A2550" t="s">
        <v>4736</v>
      </c>
      <c r="B2550" t="s">
        <v>4737</v>
      </c>
      <c r="C2550" t="s">
        <v>8</v>
      </c>
      <c r="D2550" t="s">
        <v>3881</v>
      </c>
      <c r="E2550" t="s">
        <v>7672</v>
      </c>
      <c r="F2550" t="s">
        <v>6123</v>
      </c>
      <c r="G2550">
        <f>ROUND(city_populationInYear[[#This Row],[value]],2)</f>
        <v>127880</v>
      </c>
      <c r="H2550" t="s">
        <v>7670</v>
      </c>
      <c r="I2550" t="s">
        <v>3900</v>
      </c>
      <c r="J2550" t="s">
        <v>2772</v>
      </c>
      <c r="K2550" t="s">
        <v>1194</v>
      </c>
      <c r="L2550" t="s">
        <v>4739</v>
      </c>
      <c r="M2550" t="s">
        <v>7671</v>
      </c>
      <c r="N2550">
        <f t="shared" si="39"/>
        <v>23</v>
      </c>
      <c r="O2550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Würzburg city, in 2019?</v>
      </c>
    </row>
    <row r="2551" spans="1:15" x14ac:dyDescent="0.3">
      <c r="A2551" t="s">
        <v>6836</v>
      </c>
      <c r="B2551" t="s">
        <v>6837</v>
      </c>
      <c r="C2551" t="s">
        <v>8</v>
      </c>
      <c r="D2551" t="s">
        <v>3881</v>
      </c>
      <c r="E2551" t="s">
        <v>7672</v>
      </c>
      <c r="F2551" t="s">
        <v>6845</v>
      </c>
      <c r="G2551">
        <f>ROUND(city_populationInYear[[#This Row],[value]],2)</f>
        <v>20174</v>
      </c>
      <c r="H2551" t="s">
        <v>7670</v>
      </c>
      <c r="I2551" t="s">
        <v>3900</v>
      </c>
      <c r="J2551" t="s">
        <v>356</v>
      </c>
      <c r="K2551" t="s">
        <v>1194</v>
      </c>
      <c r="L2551" t="s">
        <v>6839</v>
      </c>
      <c r="M2551" t="s">
        <v>7671</v>
      </c>
      <c r="N2551">
        <f t="shared" si="39"/>
        <v>7</v>
      </c>
      <c r="O2551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Zülpich city, in 2019?</v>
      </c>
    </row>
    <row r="2552" spans="1:15" x14ac:dyDescent="0.3">
      <c r="A2552" t="s">
        <v>7241</v>
      </c>
      <c r="B2552" t="s">
        <v>7242</v>
      </c>
      <c r="C2552" t="s">
        <v>8</v>
      </c>
      <c r="D2552" t="s">
        <v>3881</v>
      </c>
      <c r="E2552" t="s">
        <v>7672</v>
      </c>
      <c r="F2552" t="s">
        <v>7341</v>
      </c>
      <c r="G2552">
        <f>ROUND(city_populationInYear[[#This Row],[value]],2)</f>
        <v>39058</v>
      </c>
      <c r="H2552" t="s">
        <v>7670</v>
      </c>
      <c r="I2552" t="s">
        <v>3953</v>
      </c>
      <c r="J2552" t="s">
        <v>56</v>
      </c>
      <c r="K2552" t="s">
        <v>1194</v>
      </c>
      <c r="L2552" t="s">
        <v>7244</v>
      </c>
      <c r="M2552" t="s">
        <v>7671</v>
      </c>
      <c r="N2552">
        <f t="shared" si="39"/>
        <v>31</v>
      </c>
      <c r="O2552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Abinsk city, in 2020?</v>
      </c>
    </row>
    <row r="2553" spans="1:15" x14ac:dyDescent="0.3">
      <c r="A2553" t="s">
        <v>4161</v>
      </c>
      <c r="B2553" t="s">
        <v>4162</v>
      </c>
      <c r="C2553" t="s">
        <v>8</v>
      </c>
      <c r="D2553" t="s">
        <v>3881</v>
      </c>
      <c r="E2553" t="s">
        <v>7672</v>
      </c>
      <c r="F2553" t="s">
        <v>4257</v>
      </c>
      <c r="G2553">
        <f>ROUND(city_populationInYear[[#This Row],[value]],2)</f>
        <v>159467</v>
      </c>
      <c r="H2553" t="s">
        <v>7670</v>
      </c>
      <c r="I2553" t="s">
        <v>3953</v>
      </c>
      <c r="J2553" t="s">
        <v>285</v>
      </c>
      <c r="K2553" t="s">
        <v>1194</v>
      </c>
      <c r="L2553" t="s">
        <v>4164</v>
      </c>
      <c r="M2553" t="s">
        <v>7671</v>
      </c>
      <c r="N2553">
        <f t="shared" si="39"/>
        <v>15</v>
      </c>
      <c r="O2553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Alexandria city, in 2020?</v>
      </c>
    </row>
    <row r="2554" spans="1:15" x14ac:dyDescent="0.3">
      <c r="A2554" t="s">
        <v>5852</v>
      </c>
      <c r="B2554" t="s">
        <v>5853</v>
      </c>
      <c r="C2554" t="s">
        <v>8</v>
      </c>
      <c r="D2554" t="s">
        <v>3881</v>
      </c>
      <c r="E2554" t="s">
        <v>7672</v>
      </c>
      <c r="F2554" t="s">
        <v>5863</v>
      </c>
      <c r="G2554">
        <f>ROUND(city_populationInYear[[#This Row],[value]],2)</f>
        <v>337482</v>
      </c>
      <c r="H2554" t="s">
        <v>7670</v>
      </c>
      <c r="I2554" t="s">
        <v>3953</v>
      </c>
      <c r="J2554" t="s">
        <v>2040</v>
      </c>
      <c r="K2554" t="s">
        <v>1194</v>
      </c>
      <c r="L2554" t="s">
        <v>5855</v>
      </c>
      <c r="M2554" t="s">
        <v>7671</v>
      </c>
      <c r="N2554">
        <f t="shared" si="39"/>
        <v>23</v>
      </c>
      <c r="O2554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Alicante city, in 2020?</v>
      </c>
    </row>
    <row r="2555" spans="1:15" x14ac:dyDescent="0.3">
      <c r="A2555" t="s">
        <v>5537</v>
      </c>
      <c r="B2555" t="s">
        <v>5538</v>
      </c>
      <c r="C2555" t="s">
        <v>8</v>
      </c>
      <c r="D2555" t="s">
        <v>3881</v>
      </c>
      <c r="E2555" t="s">
        <v>7672</v>
      </c>
      <c r="F2555" t="s">
        <v>5549</v>
      </c>
      <c r="G2555">
        <f>ROUND(city_populationInYear[[#This Row],[value]],2)</f>
        <v>161348</v>
      </c>
      <c r="H2555" t="s">
        <v>7670</v>
      </c>
      <c r="I2555" t="s">
        <v>3953</v>
      </c>
      <c r="J2555" t="s">
        <v>2768</v>
      </c>
      <c r="K2555" t="s">
        <v>1194</v>
      </c>
      <c r="L2555" t="s">
        <v>5540</v>
      </c>
      <c r="M2555" t="s">
        <v>7671</v>
      </c>
      <c r="N2555">
        <f t="shared" si="39"/>
        <v>27</v>
      </c>
      <c r="O2555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Arnhem city, in 2020?</v>
      </c>
    </row>
    <row r="2556" spans="1:15" x14ac:dyDescent="0.3">
      <c r="A2556" t="s">
        <v>7163</v>
      </c>
      <c r="B2556" t="s">
        <v>7164</v>
      </c>
      <c r="C2556" t="s">
        <v>8</v>
      </c>
      <c r="D2556" t="s">
        <v>3881</v>
      </c>
      <c r="E2556" t="s">
        <v>7672</v>
      </c>
      <c r="F2556" t="s">
        <v>7165</v>
      </c>
      <c r="G2556">
        <f>ROUND(city_populationInYear[[#This Row],[value]],2)</f>
        <v>963000</v>
      </c>
      <c r="H2556" t="s">
        <v>7670</v>
      </c>
      <c r="I2556" t="s">
        <v>3953</v>
      </c>
      <c r="J2556" t="s">
        <v>4624</v>
      </c>
      <c r="K2556" t="s">
        <v>1194</v>
      </c>
      <c r="L2556" t="s">
        <v>7166</v>
      </c>
      <c r="M2556" t="s">
        <v>7671</v>
      </c>
      <c r="N2556">
        <f t="shared" si="39"/>
        <v>1</v>
      </c>
      <c r="O2556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Asmara city, in 2020?</v>
      </c>
    </row>
    <row r="2557" spans="1:15" x14ac:dyDescent="0.3">
      <c r="A2557" t="s">
        <v>6877</v>
      </c>
      <c r="B2557" t="s">
        <v>6878</v>
      </c>
      <c r="C2557" t="s">
        <v>8</v>
      </c>
      <c r="D2557" t="s">
        <v>3881</v>
      </c>
      <c r="E2557" t="s">
        <v>7672</v>
      </c>
      <c r="F2557" t="s">
        <v>6912</v>
      </c>
      <c r="G2557">
        <f>ROUND(city_populationInYear[[#This Row],[value]],2)</f>
        <v>68599</v>
      </c>
      <c r="H2557" t="s">
        <v>7670</v>
      </c>
      <c r="I2557" t="s">
        <v>3953</v>
      </c>
      <c r="J2557" t="s">
        <v>125</v>
      </c>
      <c r="K2557" t="s">
        <v>1194</v>
      </c>
      <c r="L2557" t="s">
        <v>6880</v>
      </c>
      <c r="M2557" t="s">
        <v>7671</v>
      </c>
      <c r="N2557">
        <f t="shared" si="39"/>
        <v>25</v>
      </c>
      <c r="O2557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Assen city, in 2020?</v>
      </c>
    </row>
    <row r="2558" spans="1:15" x14ac:dyDescent="0.3">
      <c r="A2558" t="s">
        <v>5138</v>
      </c>
      <c r="B2558" t="s">
        <v>5139</v>
      </c>
      <c r="C2558" t="s">
        <v>8</v>
      </c>
      <c r="D2558" t="s">
        <v>3881</v>
      </c>
      <c r="E2558" t="s">
        <v>7672</v>
      </c>
      <c r="F2558" t="s">
        <v>5205</v>
      </c>
      <c r="G2558">
        <f>ROUND(city_populationInYear[[#This Row],[value]],2)</f>
        <v>90597</v>
      </c>
      <c r="H2558" t="s">
        <v>7670</v>
      </c>
      <c r="I2558" t="s">
        <v>3953</v>
      </c>
      <c r="J2558" t="s">
        <v>2780</v>
      </c>
      <c r="K2558" t="s">
        <v>1194</v>
      </c>
      <c r="L2558" t="s">
        <v>5141</v>
      </c>
      <c r="M2558" t="s">
        <v>7671</v>
      </c>
      <c r="N2558">
        <f t="shared" si="39"/>
        <v>8</v>
      </c>
      <c r="O2558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Avignon city, in 2020?</v>
      </c>
    </row>
    <row r="2559" spans="1:15" x14ac:dyDescent="0.3">
      <c r="A2559" t="s">
        <v>4854</v>
      </c>
      <c r="B2559" t="s">
        <v>4855</v>
      </c>
      <c r="C2559" t="s">
        <v>8</v>
      </c>
      <c r="D2559" t="s">
        <v>3881</v>
      </c>
      <c r="E2559" t="s">
        <v>7672</v>
      </c>
      <c r="F2559" t="s">
        <v>4954</v>
      </c>
      <c r="G2559">
        <f>ROUND(city_populationInYear[[#This Row],[value]],2)</f>
        <v>77791</v>
      </c>
      <c r="H2559" t="s">
        <v>7670</v>
      </c>
      <c r="I2559" t="s">
        <v>3953</v>
      </c>
      <c r="J2559" t="s">
        <v>195</v>
      </c>
      <c r="K2559" t="s">
        <v>1194</v>
      </c>
      <c r="L2559" t="s">
        <v>4857</v>
      </c>
      <c r="M2559" t="s">
        <v>7671</v>
      </c>
      <c r="N2559">
        <f t="shared" si="39"/>
        <v>22</v>
      </c>
      <c r="O2559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Avilés city, in 2020?</v>
      </c>
    </row>
    <row r="2560" spans="1:15" x14ac:dyDescent="0.3">
      <c r="A2560" t="s">
        <v>7251</v>
      </c>
      <c r="B2560" t="s">
        <v>7252</v>
      </c>
      <c r="C2560" t="s">
        <v>8</v>
      </c>
      <c r="D2560" t="s">
        <v>3881</v>
      </c>
      <c r="E2560" t="s">
        <v>7672</v>
      </c>
      <c r="F2560" t="s">
        <v>7276</v>
      </c>
      <c r="G2560">
        <f>ROUND(city_populationInYear[[#This Row],[value]],2)</f>
        <v>150984</v>
      </c>
      <c r="H2560" t="s">
        <v>7670</v>
      </c>
      <c r="I2560" t="s">
        <v>3953</v>
      </c>
      <c r="J2560" t="s">
        <v>5842</v>
      </c>
      <c r="K2560" t="s">
        <v>1194</v>
      </c>
      <c r="L2560" t="s">
        <v>7254</v>
      </c>
      <c r="M2560" t="s">
        <v>7671</v>
      </c>
      <c r="N2560">
        <f t="shared" si="39"/>
        <v>23</v>
      </c>
      <c r="O2560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Badajoz city, in 2020?</v>
      </c>
    </row>
    <row r="2561" spans="1:15" x14ac:dyDescent="0.3">
      <c r="A2561" t="s">
        <v>7122</v>
      </c>
      <c r="B2561" t="s">
        <v>7123</v>
      </c>
      <c r="C2561" t="s">
        <v>8</v>
      </c>
      <c r="D2561" t="s">
        <v>3881</v>
      </c>
      <c r="E2561" t="s">
        <v>7672</v>
      </c>
      <c r="F2561" t="s">
        <v>7235</v>
      </c>
      <c r="G2561">
        <f>ROUND(city_populationInYear[[#This Row],[value]],2)</f>
        <v>1166763</v>
      </c>
      <c r="H2561" t="s">
        <v>7670</v>
      </c>
      <c r="I2561" t="s">
        <v>3953</v>
      </c>
      <c r="J2561" t="s">
        <v>7125</v>
      </c>
      <c r="K2561" t="s">
        <v>1194</v>
      </c>
      <c r="L2561" t="s">
        <v>7126</v>
      </c>
      <c r="M2561" t="s">
        <v>7671</v>
      </c>
      <c r="N2561">
        <f t="shared" si="39"/>
        <v>17</v>
      </c>
      <c r="O2561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Belgrade city, in 2020?</v>
      </c>
    </row>
    <row r="2562" spans="1:15" x14ac:dyDescent="0.3">
      <c r="A2562" t="s">
        <v>3890</v>
      </c>
      <c r="B2562" t="s">
        <v>3891</v>
      </c>
      <c r="C2562" t="s">
        <v>8</v>
      </c>
      <c r="D2562" t="s">
        <v>3881</v>
      </c>
      <c r="E2562" t="s">
        <v>7672</v>
      </c>
      <c r="F2562" t="s">
        <v>4020</v>
      </c>
      <c r="G2562">
        <f>ROUND(city_populationInYear[[#This Row],[value]],2)</f>
        <v>134794</v>
      </c>
      <c r="H2562" t="s">
        <v>7670</v>
      </c>
      <c r="I2562" t="s">
        <v>3953</v>
      </c>
      <c r="J2562" t="s">
        <v>3503</v>
      </c>
      <c r="K2562" t="s">
        <v>1194</v>
      </c>
      <c r="L2562" t="s">
        <v>3893</v>
      </c>
      <c r="M2562" t="s">
        <v>7671</v>
      </c>
      <c r="N2562">
        <f t="shared" ref="N2562:N2625" si="40">COUNTIF(B:B,B2562)</f>
        <v>55</v>
      </c>
      <c r="O2562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Bern city, in 2020?</v>
      </c>
    </row>
    <row r="2563" spans="1:15" x14ac:dyDescent="0.3">
      <c r="A2563" t="s">
        <v>7311</v>
      </c>
      <c r="B2563" t="s">
        <v>7312</v>
      </c>
      <c r="C2563" t="s">
        <v>8</v>
      </c>
      <c r="D2563" t="s">
        <v>3881</v>
      </c>
      <c r="E2563" t="s">
        <v>7672</v>
      </c>
      <c r="F2563" t="s">
        <v>598</v>
      </c>
      <c r="G2563">
        <f>ROUND(city_populationInYear[[#This Row],[value]],2)</f>
        <v>1586</v>
      </c>
      <c r="H2563" t="s">
        <v>7670</v>
      </c>
      <c r="I2563" t="s">
        <v>3953</v>
      </c>
      <c r="J2563" t="s">
        <v>52</v>
      </c>
      <c r="K2563" t="s">
        <v>1194</v>
      </c>
      <c r="L2563" t="s">
        <v>7313</v>
      </c>
      <c r="M2563" t="s">
        <v>7671</v>
      </c>
      <c r="N2563">
        <f t="shared" si="40"/>
        <v>1</v>
      </c>
      <c r="O2563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Bovec city, in 2020?</v>
      </c>
    </row>
    <row r="2564" spans="1:15" x14ac:dyDescent="0.3">
      <c r="A2564" t="s">
        <v>7247</v>
      </c>
      <c r="B2564" t="s">
        <v>7248</v>
      </c>
      <c r="C2564" t="s">
        <v>8</v>
      </c>
      <c r="D2564" t="s">
        <v>3881</v>
      </c>
      <c r="E2564" t="s">
        <v>7672</v>
      </c>
      <c r="F2564" t="s">
        <v>7249</v>
      </c>
      <c r="G2564">
        <f>ROUND(city_populationInYear[[#This Row],[value]],2)</f>
        <v>6843</v>
      </c>
      <c r="H2564" t="s">
        <v>7670</v>
      </c>
      <c r="I2564" t="s">
        <v>3953</v>
      </c>
      <c r="J2564" t="s">
        <v>1175</v>
      </c>
      <c r="K2564" t="s">
        <v>1194</v>
      </c>
      <c r="L2564" t="s">
        <v>7250</v>
      </c>
      <c r="M2564" t="s">
        <v>7671</v>
      </c>
      <c r="N2564">
        <f t="shared" si="40"/>
        <v>2</v>
      </c>
      <c r="O2564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Brežice city, in 2020?</v>
      </c>
    </row>
    <row r="2565" spans="1:15" x14ac:dyDescent="0.3">
      <c r="A2565" t="s">
        <v>6709</v>
      </c>
      <c r="B2565" t="s">
        <v>6710</v>
      </c>
      <c r="C2565" t="s">
        <v>8</v>
      </c>
      <c r="D2565" t="s">
        <v>3881</v>
      </c>
      <c r="E2565" t="s">
        <v>7672</v>
      </c>
      <c r="F2565" t="s">
        <v>6772</v>
      </c>
      <c r="G2565">
        <f>ROUND(city_populationInYear[[#This Row],[value]],2)</f>
        <v>280187</v>
      </c>
      <c r="H2565" t="s">
        <v>7670</v>
      </c>
      <c r="I2565" t="s">
        <v>3953</v>
      </c>
      <c r="J2565" t="s">
        <v>3224</v>
      </c>
      <c r="K2565" t="s">
        <v>1194</v>
      </c>
      <c r="L2565" t="s">
        <v>6712</v>
      </c>
      <c r="M2565" t="s">
        <v>7671</v>
      </c>
      <c r="N2565">
        <f t="shared" si="40"/>
        <v>7</v>
      </c>
      <c r="O2565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Bukhara city, in 2020?</v>
      </c>
    </row>
    <row r="2566" spans="1:15" x14ac:dyDescent="0.3">
      <c r="A2566" t="s">
        <v>5116</v>
      </c>
      <c r="B2566" t="s">
        <v>5117</v>
      </c>
      <c r="C2566" t="s">
        <v>8</v>
      </c>
      <c r="D2566" t="s">
        <v>3881</v>
      </c>
      <c r="E2566" t="s">
        <v>7672</v>
      </c>
      <c r="F2566" t="s">
        <v>5142</v>
      </c>
      <c r="G2566">
        <f>ROUND(city_populationInYear[[#This Row],[value]],2)</f>
        <v>67544</v>
      </c>
      <c r="H2566" t="s">
        <v>7670</v>
      </c>
      <c r="I2566" t="s">
        <v>3953</v>
      </c>
      <c r="J2566" t="s">
        <v>2777</v>
      </c>
      <c r="K2566" t="s">
        <v>1194</v>
      </c>
      <c r="L2566" t="s">
        <v>5118</v>
      </c>
      <c r="M2566" t="s">
        <v>7671</v>
      </c>
      <c r="N2566">
        <f t="shared" si="40"/>
        <v>7</v>
      </c>
      <c r="O2566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Calais city, in 2020?</v>
      </c>
    </row>
    <row r="2567" spans="1:15" x14ac:dyDescent="0.3">
      <c r="A2567" t="s">
        <v>4862</v>
      </c>
      <c r="B2567" t="s">
        <v>4863</v>
      </c>
      <c r="C2567" t="s">
        <v>8</v>
      </c>
      <c r="D2567" t="s">
        <v>3881</v>
      </c>
      <c r="E2567" t="s">
        <v>7672</v>
      </c>
      <c r="F2567" t="s">
        <v>5481</v>
      </c>
      <c r="G2567">
        <f>ROUND(city_populationInYear[[#This Row],[value]],2)</f>
        <v>174264</v>
      </c>
      <c r="H2567" t="s">
        <v>7670</v>
      </c>
      <c r="I2567" t="s">
        <v>3953</v>
      </c>
      <c r="J2567" t="s">
        <v>183</v>
      </c>
      <c r="K2567" t="s">
        <v>1194</v>
      </c>
      <c r="L2567" t="s">
        <v>4865</v>
      </c>
      <c r="M2567" t="s">
        <v>7671</v>
      </c>
      <c r="N2567">
        <f t="shared" si="40"/>
        <v>23</v>
      </c>
      <c r="O2567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Castelló de la Plana city, in 2020?</v>
      </c>
    </row>
    <row r="2568" spans="1:15" x14ac:dyDescent="0.3">
      <c r="A2568" t="s">
        <v>7322</v>
      </c>
      <c r="B2568" t="s">
        <v>7323</v>
      </c>
      <c r="C2568" t="s">
        <v>8</v>
      </c>
      <c r="D2568" t="s">
        <v>3881</v>
      </c>
      <c r="E2568" t="s">
        <v>7672</v>
      </c>
      <c r="F2568" t="s">
        <v>7324</v>
      </c>
      <c r="G2568">
        <f>ROUND(city_populationInYear[[#This Row],[value]],2)</f>
        <v>4018</v>
      </c>
      <c r="H2568" t="s">
        <v>7670</v>
      </c>
      <c r="I2568" t="s">
        <v>3953</v>
      </c>
      <c r="J2568" t="s">
        <v>80</v>
      </c>
      <c r="K2568" t="s">
        <v>1194</v>
      </c>
      <c r="L2568" t="s">
        <v>7325</v>
      </c>
      <c r="M2568" t="s">
        <v>7671</v>
      </c>
      <c r="N2568">
        <f t="shared" si="40"/>
        <v>1</v>
      </c>
      <c r="O2568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Cerknica city, in 2020?</v>
      </c>
    </row>
    <row r="2569" spans="1:15" x14ac:dyDescent="0.3">
      <c r="A2569" t="s">
        <v>6891</v>
      </c>
      <c r="B2569" t="s">
        <v>6892</v>
      </c>
      <c r="C2569" t="s">
        <v>8</v>
      </c>
      <c r="D2569" t="s">
        <v>3881</v>
      </c>
      <c r="E2569" t="s">
        <v>7672</v>
      </c>
      <c r="F2569" t="s">
        <v>6970</v>
      </c>
      <c r="G2569">
        <f>ROUND(city_populationInYear[[#This Row],[value]],2)</f>
        <v>1196680</v>
      </c>
      <c r="H2569" t="s">
        <v>7670</v>
      </c>
      <c r="I2569" t="s">
        <v>3953</v>
      </c>
      <c r="J2569" t="s">
        <v>4725</v>
      </c>
      <c r="K2569" t="s">
        <v>1194</v>
      </c>
      <c r="L2569" t="s">
        <v>6893</v>
      </c>
      <c r="M2569" t="s">
        <v>7671</v>
      </c>
      <c r="N2569">
        <f t="shared" si="40"/>
        <v>10</v>
      </c>
      <c r="O2569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Chelyabinsk city, in 2020?</v>
      </c>
    </row>
    <row r="2570" spans="1:15" x14ac:dyDescent="0.3">
      <c r="A2570" t="s">
        <v>4642</v>
      </c>
      <c r="B2570" t="s">
        <v>4643</v>
      </c>
      <c r="C2570" t="s">
        <v>8</v>
      </c>
      <c r="D2570" t="s">
        <v>3881</v>
      </c>
      <c r="E2570" t="s">
        <v>7672</v>
      </c>
      <c r="F2570" t="s">
        <v>4651</v>
      </c>
      <c r="G2570">
        <f>ROUND(city_populationInYear[[#This Row],[value]],2)</f>
        <v>3331420</v>
      </c>
      <c r="H2570" t="s">
        <v>7670</v>
      </c>
      <c r="I2570" t="s">
        <v>3953</v>
      </c>
      <c r="J2570" t="s">
        <v>3484</v>
      </c>
      <c r="K2570" t="s">
        <v>1194</v>
      </c>
      <c r="L2570" t="s">
        <v>4645</v>
      </c>
      <c r="M2570" t="s">
        <v>7671</v>
      </c>
      <c r="N2570">
        <f t="shared" si="40"/>
        <v>5</v>
      </c>
      <c r="O2570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Dubai city, in 2020?</v>
      </c>
    </row>
    <row r="2571" spans="1:15" x14ac:dyDescent="0.3">
      <c r="A2571" t="s">
        <v>4924</v>
      </c>
      <c r="B2571" t="s">
        <v>4925</v>
      </c>
      <c r="C2571" t="s">
        <v>8</v>
      </c>
      <c r="D2571" t="s">
        <v>3881</v>
      </c>
      <c r="E2571" t="s">
        <v>7672</v>
      </c>
      <c r="F2571" t="s">
        <v>4934</v>
      </c>
      <c r="G2571">
        <f>ROUND(city_populationInYear[[#This Row],[value]],2)</f>
        <v>2522</v>
      </c>
      <c r="H2571" t="s">
        <v>7670</v>
      </c>
      <c r="I2571" t="s">
        <v>3953</v>
      </c>
      <c r="J2571" t="s">
        <v>300</v>
      </c>
      <c r="K2571" t="s">
        <v>1194</v>
      </c>
      <c r="L2571" t="s">
        <v>4927</v>
      </c>
      <c r="M2571" t="s">
        <v>7671</v>
      </c>
      <c r="N2571">
        <f t="shared" si="40"/>
        <v>6</v>
      </c>
      <c r="O2571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Egilsstaðir city, in 2020?</v>
      </c>
    </row>
    <row r="2572" spans="1:15" x14ac:dyDescent="0.3">
      <c r="A2572" t="s">
        <v>4486</v>
      </c>
      <c r="B2572" t="s">
        <v>4487</v>
      </c>
      <c r="C2572" t="s">
        <v>8</v>
      </c>
      <c r="D2572" t="s">
        <v>3881</v>
      </c>
      <c r="E2572" t="s">
        <v>7672</v>
      </c>
      <c r="F2572" t="s">
        <v>4580</v>
      </c>
      <c r="G2572">
        <f>ROUND(city_populationInYear[[#This Row],[value]],2)</f>
        <v>57015</v>
      </c>
      <c r="H2572" t="s">
        <v>7670</v>
      </c>
      <c r="I2572" t="s">
        <v>3953</v>
      </c>
      <c r="J2572" t="s">
        <v>4489</v>
      </c>
      <c r="K2572" t="s">
        <v>1194</v>
      </c>
      <c r="L2572" t="s">
        <v>4490</v>
      </c>
      <c r="M2572" t="s">
        <v>7671</v>
      </c>
      <c r="N2572">
        <f t="shared" si="40"/>
        <v>13</v>
      </c>
      <c r="O2572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Frankfurt an der Oder city, in 2020?</v>
      </c>
    </row>
    <row r="2573" spans="1:15" x14ac:dyDescent="0.3">
      <c r="A2573" t="s">
        <v>6484</v>
      </c>
      <c r="B2573" t="s">
        <v>6485</v>
      </c>
      <c r="C2573" t="s">
        <v>8</v>
      </c>
      <c r="D2573" t="s">
        <v>3881</v>
      </c>
      <c r="E2573" t="s">
        <v>7672</v>
      </c>
      <c r="F2573" t="s">
        <v>6494</v>
      </c>
      <c r="G2573">
        <f>ROUND(city_populationInYear[[#This Row],[value]],2)</f>
        <v>91685</v>
      </c>
      <c r="H2573" t="s">
        <v>7670</v>
      </c>
      <c r="I2573" t="s">
        <v>3953</v>
      </c>
      <c r="J2573" t="s">
        <v>38</v>
      </c>
      <c r="K2573" t="s">
        <v>1194</v>
      </c>
      <c r="L2573" t="s">
        <v>6487</v>
      </c>
      <c r="M2573" t="s">
        <v>7671</v>
      </c>
      <c r="N2573">
        <f t="shared" si="40"/>
        <v>52</v>
      </c>
      <c r="O2573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Gatchina city, in 2020?</v>
      </c>
    </row>
    <row r="2574" spans="1:15" x14ac:dyDescent="0.3">
      <c r="A2574" t="s">
        <v>5634</v>
      </c>
      <c r="B2574" t="s">
        <v>5635</v>
      </c>
      <c r="C2574" t="s">
        <v>8</v>
      </c>
      <c r="D2574" t="s">
        <v>3881</v>
      </c>
      <c r="E2574" t="s">
        <v>7672</v>
      </c>
      <c r="F2574" t="s">
        <v>5674</v>
      </c>
      <c r="G2574">
        <f>ROUND(city_populationInYear[[#This Row],[value]],2)</f>
        <v>635640</v>
      </c>
      <c r="H2574" t="s">
        <v>7670</v>
      </c>
      <c r="I2574" t="s">
        <v>3953</v>
      </c>
      <c r="J2574" t="s">
        <v>5018</v>
      </c>
      <c r="K2574" t="s">
        <v>1194</v>
      </c>
      <c r="L2574" t="s">
        <v>5637</v>
      </c>
      <c r="M2574" t="s">
        <v>7671</v>
      </c>
      <c r="N2574">
        <f t="shared" si="40"/>
        <v>8</v>
      </c>
      <c r="O2574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Glasgow city, in 2020?</v>
      </c>
    </row>
    <row r="2575" spans="1:15" x14ac:dyDescent="0.3">
      <c r="A2575" t="s">
        <v>4027</v>
      </c>
      <c r="B2575" t="s">
        <v>4028</v>
      </c>
      <c r="C2575" t="s">
        <v>8</v>
      </c>
      <c r="D2575" t="s">
        <v>3881</v>
      </c>
      <c r="E2575" t="s">
        <v>7672</v>
      </c>
      <c r="F2575" t="s">
        <v>4095</v>
      </c>
      <c r="G2575">
        <f>ROUND(city_populationInYear[[#This Row],[value]],2)</f>
        <v>34109</v>
      </c>
      <c r="H2575" t="s">
        <v>7670</v>
      </c>
      <c r="I2575" t="s">
        <v>3953</v>
      </c>
      <c r="J2575" t="s">
        <v>395</v>
      </c>
      <c r="K2575" t="s">
        <v>1194</v>
      </c>
      <c r="L2575" t="s">
        <v>4030</v>
      </c>
      <c r="M2575" t="s">
        <v>7671</v>
      </c>
      <c r="N2575">
        <f t="shared" si="40"/>
        <v>24</v>
      </c>
      <c r="O2575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IJsselstein city, in 2020?</v>
      </c>
    </row>
    <row r="2576" spans="1:15" x14ac:dyDescent="0.3">
      <c r="A2576" t="s">
        <v>6738</v>
      </c>
      <c r="B2576" t="s">
        <v>6739</v>
      </c>
      <c r="C2576" t="s">
        <v>8</v>
      </c>
      <c r="D2576" t="s">
        <v>3881</v>
      </c>
      <c r="E2576" t="s">
        <v>7672</v>
      </c>
      <c r="F2576" t="s">
        <v>6740</v>
      </c>
      <c r="G2576">
        <f>ROUND(city_populationInYear[[#This Row],[value]],2)</f>
        <v>4273156</v>
      </c>
      <c r="H2576" t="s">
        <v>7670</v>
      </c>
      <c r="I2576" t="s">
        <v>3953</v>
      </c>
      <c r="J2576" t="s">
        <v>6741</v>
      </c>
      <c r="K2576" t="s">
        <v>1194</v>
      </c>
      <c r="L2576" t="s">
        <v>6742</v>
      </c>
      <c r="M2576" t="s">
        <v>7671</v>
      </c>
      <c r="N2576">
        <f t="shared" si="40"/>
        <v>1</v>
      </c>
      <c r="O2576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Kabul city, in 2020?</v>
      </c>
    </row>
    <row r="2577" spans="1:15" x14ac:dyDescent="0.3">
      <c r="A2577" t="s">
        <v>6352</v>
      </c>
      <c r="B2577" t="s">
        <v>6353</v>
      </c>
      <c r="C2577" t="s">
        <v>8</v>
      </c>
      <c r="D2577" t="s">
        <v>3881</v>
      </c>
      <c r="E2577" t="s">
        <v>7672</v>
      </c>
      <c r="F2577" t="s">
        <v>6420</v>
      </c>
      <c r="G2577">
        <f>ROUND(city_populationInYear[[#This Row],[value]],2)</f>
        <v>25753</v>
      </c>
      <c r="H2577" t="s">
        <v>7670</v>
      </c>
      <c r="I2577" t="s">
        <v>3953</v>
      </c>
      <c r="J2577" t="s">
        <v>147</v>
      </c>
      <c r="K2577" t="s">
        <v>1194</v>
      </c>
      <c r="L2577" t="s">
        <v>6355</v>
      </c>
      <c r="M2577" t="s">
        <v>7671</v>
      </c>
      <c r="N2577">
        <f t="shared" si="40"/>
        <v>22</v>
      </c>
      <c r="O2577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Koper city, in 2020?</v>
      </c>
    </row>
    <row r="2578" spans="1:15" x14ac:dyDescent="0.3">
      <c r="A2578" t="s">
        <v>6360</v>
      </c>
      <c r="B2578" t="s">
        <v>6361</v>
      </c>
      <c r="C2578" t="s">
        <v>8</v>
      </c>
      <c r="D2578" t="s">
        <v>3881</v>
      </c>
      <c r="E2578" t="s">
        <v>7672</v>
      </c>
      <c r="F2578" t="s">
        <v>6451</v>
      </c>
      <c r="G2578">
        <f>ROUND(city_populationInYear[[#This Row],[value]],2)</f>
        <v>37941</v>
      </c>
      <c r="H2578" t="s">
        <v>7670</v>
      </c>
      <c r="I2578" t="s">
        <v>3953</v>
      </c>
      <c r="J2578" t="s">
        <v>166</v>
      </c>
      <c r="K2578" t="s">
        <v>1194</v>
      </c>
      <c r="L2578" t="s">
        <v>6363</v>
      </c>
      <c r="M2578" t="s">
        <v>7671</v>
      </c>
      <c r="N2578">
        <f t="shared" si="40"/>
        <v>21</v>
      </c>
      <c r="O2578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Kranj city, in 2020?</v>
      </c>
    </row>
    <row r="2579" spans="1:15" x14ac:dyDescent="0.3">
      <c r="A2579" t="s">
        <v>5119</v>
      </c>
      <c r="B2579" t="s">
        <v>5120</v>
      </c>
      <c r="C2579" t="s">
        <v>8</v>
      </c>
      <c r="D2579" t="s">
        <v>3881</v>
      </c>
      <c r="E2579" t="s">
        <v>7672</v>
      </c>
      <c r="F2579" t="s">
        <v>5172</v>
      </c>
      <c r="G2579">
        <f>ROUND(city_populationInYear[[#This Row],[value]],2)</f>
        <v>513200</v>
      </c>
      <c r="H2579" t="s">
        <v>7670</v>
      </c>
      <c r="I2579" t="s">
        <v>3953</v>
      </c>
      <c r="J2579" t="s">
        <v>870</v>
      </c>
      <c r="K2579" t="s">
        <v>1194</v>
      </c>
      <c r="L2579" t="s">
        <v>5121</v>
      </c>
      <c r="M2579" t="s">
        <v>7671</v>
      </c>
      <c r="N2579">
        <f t="shared" si="40"/>
        <v>1</v>
      </c>
      <c r="O2579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Lalitpur city, in 2020?</v>
      </c>
    </row>
    <row r="2580" spans="1:15" x14ac:dyDescent="0.3">
      <c r="A2580" t="s">
        <v>4892</v>
      </c>
      <c r="B2580" t="s">
        <v>4893</v>
      </c>
      <c r="C2580" t="s">
        <v>8</v>
      </c>
      <c r="D2580" t="s">
        <v>3881</v>
      </c>
      <c r="E2580" t="s">
        <v>7672</v>
      </c>
      <c r="F2580" t="s">
        <v>4969</v>
      </c>
      <c r="G2580">
        <f>ROUND(city_populationInYear[[#This Row],[value]],2)</f>
        <v>80778</v>
      </c>
      <c r="H2580" t="s">
        <v>7670</v>
      </c>
      <c r="I2580" t="s">
        <v>3953</v>
      </c>
      <c r="J2580" t="s">
        <v>52</v>
      </c>
      <c r="K2580" t="s">
        <v>1194</v>
      </c>
      <c r="L2580" t="s">
        <v>4895</v>
      </c>
      <c r="M2580" t="s">
        <v>7671</v>
      </c>
      <c r="N2580">
        <f t="shared" si="40"/>
        <v>13</v>
      </c>
      <c r="O2580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Le Tampon city, in 2020?</v>
      </c>
    </row>
    <row r="2581" spans="1:15" x14ac:dyDescent="0.3">
      <c r="A2581" t="s">
        <v>6799</v>
      </c>
      <c r="B2581" t="s">
        <v>6800</v>
      </c>
      <c r="C2581" t="s">
        <v>8</v>
      </c>
      <c r="D2581" t="s">
        <v>3881</v>
      </c>
      <c r="E2581" t="s">
        <v>7672</v>
      </c>
      <c r="F2581" t="s">
        <v>6801</v>
      </c>
      <c r="G2581">
        <f>ROUND(city_populationInYear[[#This Row],[value]],2)</f>
        <v>867891</v>
      </c>
      <c r="H2581" t="s">
        <v>7670</v>
      </c>
      <c r="I2581" t="s">
        <v>3953</v>
      </c>
      <c r="J2581" t="s">
        <v>4614</v>
      </c>
      <c r="K2581" t="s">
        <v>1194</v>
      </c>
      <c r="L2581" t="s">
        <v>6802</v>
      </c>
      <c r="M2581" t="s">
        <v>7671</v>
      </c>
      <c r="N2581">
        <f t="shared" si="40"/>
        <v>2</v>
      </c>
      <c r="O2581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Lhasa city, in 2020?</v>
      </c>
    </row>
    <row r="2582" spans="1:15" x14ac:dyDescent="0.3">
      <c r="A2582" t="s">
        <v>4498</v>
      </c>
      <c r="B2582" t="s">
        <v>4499</v>
      </c>
      <c r="C2582" t="s">
        <v>8</v>
      </c>
      <c r="D2582" t="s">
        <v>3881</v>
      </c>
      <c r="E2582" t="s">
        <v>7672</v>
      </c>
      <c r="F2582" t="s">
        <v>4588</v>
      </c>
      <c r="G2582">
        <f>ROUND(city_populationInYear[[#This Row],[value]],2)</f>
        <v>196623</v>
      </c>
      <c r="H2582" t="s">
        <v>7670</v>
      </c>
      <c r="I2582" t="s">
        <v>3953</v>
      </c>
      <c r="J2582" t="s">
        <v>3228</v>
      </c>
      <c r="K2582" t="s">
        <v>1194</v>
      </c>
      <c r="L2582" t="s">
        <v>4501</v>
      </c>
      <c r="M2582" t="s">
        <v>7671</v>
      </c>
      <c r="N2582">
        <f t="shared" si="40"/>
        <v>6</v>
      </c>
      <c r="O2582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Liège city, in 2020?</v>
      </c>
    </row>
    <row r="2583" spans="1:15" x14ac:dyDescent="0.3">
      <c r="A2583" t="s">
        <v>6084</v>
      </c>
      <c r="B2583" t="s">
        <v>6085</v>
      </c>
      <c r="C2583" t="s">
        <v>8</v>
      </c>
      <c r="D2583" t="s">
        <v>3881</v>
      </c>
      <c r="E2583" t="s">
        <v>7672</v>
      </c>
      <c r="F2583" t="s">
        <v>6147</v>
      </c>
      <c r="G2583">
        <f>ROUND(city_populationInYear[[#This Row],[value]],2)</f>
        <v>9674755</v>
      </c>
      <c r="H2583" t="s">
        <v>7670</v>
      </c>
      <c r="I2583" t="s">
        <v>3953</v>
      </c>
      <c r="J2583" t="s">
        <v>3445</v>
      </c>
      <c r="K2583" t="s">
        <v>1194</v>
      </c>
      <c r="L2583" t="s">
        <v>6087</v>
      </c>
      <c r="M2583" t="s">
        <v>7671</v>
      </c>
      <c r="N2583">
        <f t="shared" si="40"/>
        <v>22</v>
      </c>
      <c r="O2583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Lima city, in 2020?</v>
      </c>
    </row>
    <row r="2584" spans="1:15" x14ac:dyDescent="0.3">
      <c r="A2584" t="s">
        <v>6597</v>
      </c>
      <c r="B2584" t="s">
        <v>6598</v>
      </c>
      <c r="C2584" t="s">
        <v>8</v>
      </c>
      <c r="D2584" t="s">
        <v>3881</v>
      </c>
      <c r="E2584" t="s">
        <v>7672</v>
      </c>
      <c r="F2584" t="s">
        <v>6599</v>
      </c>
      <c r="G2584">
        <f>ROUND(city_populationInYear[[#This Row],[value]],2)</f>
        <v>286745</v>
      </c>
      <c r="H2584" t="s">
        <v>7670</v>
      </c>
      <c r="I2584" t="s">
        <v>3953</v>
      </c>
      <c r="J2584" t="s">
        <v>2983</v>
      </c>
      <c r="K2584" t="s">
        <v>1194</v>
      </c>
      <c r="L2584" t="s">
        <v>6600</v>
      </c>
      <c r="M2584" t="s">
        <v>7671</v>
      </c>
      <c r="N2584">
        <f t="shared" si="40"/>
        <v>15</v>
      </c>
      <c r="O2584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Ljubljana city, in 2020?</v>
      </c>
    </row>
    <row r="2585" spans="1:15" x14ac:dyDescent="0.3">
      <c r="A2585" t="s">
        <v>3904</v>
      </c>
      <c r="B2585" t="s">
        <v>3905</v>
      </c>
      <c r="C2585" t="s">
        <v>8</v>
      </c>
      <c r="D2585" t="s">
        <v>3881</v>
      </c>
      <c r="E2585" t="s">
        <v>7672</v>
      </c>
      <c r="F2585" t="s">
        <v>3997</v>
      </c>
      <c r="G2585">
        <f>ROUND(city_populationInYear[[#This Row],[value]],2)</f>
        <v>3898747</v>
      </c>
      <c r="H2585" t="s">
        <v>7670</v>
      </c>
      <c r="I2585" t="s">
        <v>3953</v>
      </c>
      <c r="J2585" t="s">
        <v>3908</v>
      </c>
      <c r="K2585" t="s">
        <v>1194</v>
      </c>
      <c r="L2585" t="s">
        <v>3909</v>
      </c>
      <c r="M2585" t="s">
        <v>7671</v>
      </c>
      <c r="N2585">
        <f t="shared" si="40"/>
        <v>11</v>
      </c>
      <c r="O2585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Los Angeles city, in 2020?</v>
      </c>
    </row>
    <row r="2586" spans="1:15" x14ac:dyDescent="0.3">
      <c r="A2586" t="s">
        <v>4992</v>
      </c>
      <c r="B2586" t="s">
        <v>4993</v>
      </c>
      <c r="C2586" t="s">
        <v>8</v>
      </c>
      <c r="D2586" t="s">
        <v>3881</v>
      </c>
      <c r="E2586" t="s">
        <v>7672</v>
      </c>
      <c r="F2586" t="s">
        <v>4994</v>
      </c>
      <c r="G2586">
        <f>ROUND(city_populationInYear[[#This Row],[value]],2)</f>
        <v>94378</v>
      </c>
      <c r="H2586" t="s">
        <v>7670</v>
      </c>
      <c r="I2586" t="s">
        <v>3953</v>
      </c>
      <c r="J2586" t="s">
        <v>1830</v>
      </c>
      <c r="K2586" t="s">
        <v>1194</v>
      </c>
      <c r="L2586" t="s">
        <v>4995</v>
      </c>
      <c r="M2586" t="s">
        <v>7671</v>
      </c>
      <c r="N2586">
        <f t="shared" si="40"/>
        <v>7</v>
      </c>
      <c r="O2586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Lund city, in 2020?</v>
      </c>
    </row>
    <row r="2587" spans="1:15" x14ac:dyDescent="0.3">
      <c r="A2587" t="s">
        <v>6099</v>
      </c>
      <c r="B2587" t="s">
        <v>6100</v>
      </c>
      <c r="C2587" t="s">
        <v>8</v>
      </c>
      <c r="D2587" t="s">
        <v>3881</v>
      </c>
      <c r="E2587" t="s">
        <v>7672</v>
      </c>
      <c r="F2587" t="s">
        <v>6177</v>
      </c>
      <c r="G2587">
        <f>ROUND(city_populationInYear[[#This Row],[value]],2)</f>
        <v>3334730</v>
      </c>
      <c r="H2587" t="s">
        <v>7670</v>
      </c>
      <c r="I2587" t="s">
        <v>3953</v>
      </c>
      <c r="J2587" t="s">
        <v>6102</v>
      </c>
      <c r="K2587" t="s">
        <v>1194</v>
      </c>
      <c r="L2587" t="s">
        <v>6103</v>
      </c>
      <c r="M2587" t="s">
        <v>7671</v>
      </c>
      <c r="N2587">
        <f t="shared" si="40"/>
        <v>39</v>
      </c>
      <c r="O2587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Madrid city, in 2020?</v>
      </c>
    </row>
    <row r="2588" spans="1:15" x14ac:dyDescent="0.3">
      <c r="A2588" t="s">
        <v>5030</v>
      </c>
      <c r="B2588" t="s">
        <v>5031</v>
      </c>
      <c r="C2588" t="s">
        <v>8</v>
      </c>
      <c r="D2588" t="s">
        <v>3881</v>
      </c>
      <c r="E2588" t="s">
        <v>7672</v>
      </c>
      <c r="F2588" t="s">
        <v>5032</v>
      </c>
      <c r="G2588">
        <f>ROUND(city_populationInYear[[#This Row],[value]],2)</f>
        <v>324002</v>
      </c>
      <c r="H2588" t="s">
        <v>7670</v>
      </c>
      <c r="I2588" t="s">
        <v>3953</v>
      </c>
      <c r="J2588" t="s">
        <v>3698</v>
      </c>
      <c r="K2588" t="s">
        <v>1194</v>
      </c>
      <c r="L2588" t="s">
        <v>5033</v>
      </c>
      <c r="M2588" t="s">
        <v>7671</v>
      </c>
      <c r="N2588">
        <f t="shared" si="40"/>
        <v>7</v>
      </c>
      <c r="O2588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Malmö city, in 2020?</v>
      </c>
    </row>
    <row r="2589" spans="1:15" x14ac:dyDescent="0.3">
      <c r="A2589" t="s">
        <v>7014</v>
      </c>
      <c r="B2589" t="s">
        <v>7015</v>
      </c>
      <c r="C2589" t="s">
        <v>8</v>
      </c>
      <c r="D2589" t="s">
        <v>3881</v>
      </c>
      <c r="E2589" t="s">
        <v>7672</v>
      </c>
      <c r="F2589" t="s">
        <v>7076</v>
      </c>
      <c r="G2589">
        <f>ROUND(city_populationInYear[[#This Row],[value]],2)</f>
        <v>141475</v>
      </c>
      <c r="H2589" t="s">
        <v>7670</v>
      </c>
      <c r="I2589" t="s">
        <v>3953</v>
      </c>
      <c r="J2589" t="s">
        <v>5023</v>
      </c>
      <c r="K2589" t="s">
        <v>1194</v>
      </c>
      <c r="L2589" t="s">
        <v>7017</v>
      </c>
      <c r="M2589" t="s">
        <v>7671</v>
      </c>
      <c r="N2589">
        <f t="shared" si="40"/>
        <v>4</v>
      </c>
      <c r="O2589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Maykop city, in 2020?</v>
      </c>
    </row>
    <row r="2590" spans="1:15" x14ac:dyDescent="0.3">
      <c r="A2590" t="s">
        <v>4904</v>
      </c>
      <c r="B2590" t="s">
        <v>4905</v>
      </c>
      <c r="C2590" t="s">
        <v>8</v>
      </c>
      <c r="D2590" t="s">
        <v>3881</v>
      </c>
      <c r="E2590" t="s">
        <v>7672</v>
      </c>
      <c r="F2590" t="s">
        <v>4963</v>
      </c>
      <c r="G2590">
        <f>ROUND(city_populationInYear[[#This Row],[value]],2)</f>
        <v>227400</v>
      </c>
      <c r="H2590" t="s">
        <v>7670</v>
      </c>
      <c r="I2590" t="s">
        <v>3953</v>
      </c>
      <c r="J2590" t="s">
        <v>4907</v>
      </c>
      <c r="K2590" t="s">
        <v>1194</v>
      </c>
      <c r="L2590" t="s">
        <v>4908</v>
      </c>
      <c r="M2590" t="s">
        <v>7671</v>
      </c>
      <c r="N2590">
        <f t="shared" si="40"/>
        <v>9</v>
      </c>
      <c r="O2590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Messina city, in 2020?</v>
      </c>
    </row>
    <row r="2591" spans="1:15" x14ac:dyDescent="0.3">
      <c r="A2591" t="s">
        <v>5856</v>
      </c>
      <c r="B2591" t="s">
        <v>5857</v>
      </c>
      <c r="C2591" t="s">
        <v>8</v>
      </c>
      <c r="D2591" t="s">
        <v>3881</v>
      </c>
      <c r="E2591" t="s">
        <v>7672</v>
      </c>
      <c r="F2591" t="s">
        <v>5894</v>
      </c>
      <c r="G2591">
        <f>ROUND(city_populationInYear[[#This Row],[value]],2)</f>
        <v>35760</v>
      </c>
      <c r="H2591" t="s">
        <v>7670</v>
      </c>
      <c r="I2591" t="s">
        <v>3953</v>
      </c>
      <c r="J2591" t="s">
        <v>870</v>
      </c>
      <c r="K2591" t="s">
        <v>1194</v>
      </c>
      <c r="L2591" t="s">
        <v>5859</v>
      </c>
      <c r="M2591" t="s">
        <v>7671</v>
      </c>
      <c r="N2591">
        <f t="shared" si="40"/>
        <v>23</v>
      </c>
      <c r="O2591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Miranda de Ebro city, in 2020?</v>
      </c>
    </row>
    <row r="2592" spans="1:15" x14ac:dyDescent="0.3">
      <c r="A2592" t="s">
        <v>7141</v>
      </c>
      <c r="B2592" t="s">
        <v>7142</v>
      </c>
      <c r="C2592" t="s">
        <v>8</v>
      </c>
      <c r="D2592" t="s">
        <v>3881</v>
      </c>
      <c r="E2592" t="s">
        <v>7672</v>
      </c>
      <c r="F2592" t="s">
        <v>7194</v>
      </c>
      <c r="G2592">
        <f>ROUND(city_populationInYear[[#This Row],[value]],2)</f>
        <v>1315000</v>
      </c>
      <c r="H2592" t="s">
        <v>7670</v>
      </c>
      <c r="I2592" t="s">
        <v>3953</v>
      </c>
      <c r="J2592" t="s">
        <v>2924</v>
      </c>
      <c r="K2592" t="s">
        <v>1194</v>
      </c>
      <c r="L2592" t="s">
        <v>7144</v>
      </c>
      <c r="M2592" t="s">
        <v>7671</v>
      </c>
      <c r="N2592">
        <f t="shared" si="40"/>
        <v>10</v>
      </c>
      <c r="O2592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Nouakchott city, in 2020?</v>
      </c>
    </row>
    <row r="2593" spans="1:15" x14ac:dyDescent="0.3">
      <c r="A2593" t="s">
        <v>6726</v>
      </c>
      <c r="B2593" t="s">
        <v>6727</v>
      </c>
      <c r="C2593" t="s">
        <v>8</v>
      </c>
      <c r="D2593" t="s">
        <v>3881</v>
      </c>
      <c r="E2593" t="s">
        <v>7672</v>
      </c>
      <c r="F2593" t="s">
        <v>6763</v>
      </c>
      <c r="G2593">
        <f>ROUND(city_populationInYear[[#This Row],[value]],2)</f>
        <v>24183</v>
      </c>
      <c r="H2593" t="s">
        <v>7670</v>
      </c>
      <c r="I2593" t="s">
        <v>3953</v>
      </c>
      <c r="J2593" t="s">
        <v>3090</v>
      </c>
      <c r="K2593" t="s">
        <v>1194</v>
      </c>
      <c r="L2593" t="s">
        <v>6729</v>
      </c>
      <c r="M2593" t="s">
        <v>7671</v>
      </c>
      <c r="N2593">
        <f t="shared" si="40"/>
        <v>12</v>
      </c>
      <c r="O2593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Novo Mesto city, in 2020?</v>
      </c>
    </row>
    <row r="2594" spans="1:15" x14ac:dyDescent="0.3">
      <c r="A2594" t="s">
        <v>4390</v>
      </c>
      <c r="B2594" t="s">
        <v>4391</v>
      </c>
      <c r="C2594" t="s">
        <v>8</v>
      </c>
      <c r="D2594" t="s">
        <v>3881</v>
      </c>
      <c r="E2594" t="s">
        <v>7672</v>
      </c>
      <c r="F2594" t="s">
        <v>4473</v>
      </c>
      <c r="G2594">
        <f>ROUND(city_populationInYear[[#This Row],[value]],2)</f>
        <v>18326</v>
      </c>
      <c r="H2594" t="s">
        <v>7670</v>
      </c>
      <c r="I2594" t="s">
        <v>3953</v>
      </c>
      <c r="J2594" t="s">
        <v>3749</v>
      </c>
      <c r="K2594" t="s">
        <v>1194</v>
      </c>
      <c r="L2594" t="s">
        <v>4393</v>
      </c>
      <c r="M2594" t="s">
        <v>7671</v>
      </c>
      <c r="N2594">
        <f t="shared" si="40"/>
        <v>45</v>
      </c>
      <c r="O2594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Nuuk city, in 2020?</v>
      </c>
    </row>
    <row r="2595" spans="1:15" x14ac:dyDescent="0.3">
      <c r="A2595" t="s">
        <v>4654</v>
      </c>
      <c r="B2595" t="s">
        <v>4655</v>
      </c>
      <c r="C2595" t="s">
        <v>8</v>
      </c>
      <c r="D2595" t="s">
        <v>3881</v>
      </c>
      <c r="E2595" t="s">
        <v>7672</v>
      </c>
      <c r="F2595" t="s">
        <v>4680</v>
      </c>
      <c r="G2595">
        <f>ROUND(city_populationInYear[[#This Row],[value]],2)</f>
        <v>693494</v>
      </c>
      <c r="H2595" t="s">
        <v>7670</v>
      </c>
      <c r="I2595" t="s">
        <v>3953</v>
      </c>
      <c r="J2595" t="s">
        <v>4657</v>
      </c>
      <c r="K2595" t="s">
        <v>1194</v>
      </c>
      <c r="L2595" t="s">
        <v>4658</v>
      </c>
      <c r="M2595" t="s">
        <v>7671</v>
      </c>
      <c r="N2595">
        <f t="shared" si="40"/>
        <v>6</v>
      </c>
      <c r="O2595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Oslo city, in 2020?</v>
      </c>
    </row>
    <row r="2596" spans="1:15" x14ac:dyDescent="0.3">
      <c r="A2596" t="s">
        <v>5283</v>
      </c>
      <c r="B2596" t="s">
        <v>5284</v>
      </c>
      <c r="C2596" t="s">
        <v>8</v>
      </c>
      <c r="D2596" t="s">
        <v>3881</v>
      </c>
      <c r="E2596" t="s">
        <v>7672</v>
      </c>
      <c r="F2596" t="s">
        <v>5380</v>
      </c>
      <c r="G2596">
        <f>ROUND(city_populationInYear[[#This Row],[value]],2)</f>
        <v>90036</v>
      </c>
      <c r="H2596" t="s">
        <v>7670</v>
      </c>
      <c r="I2596" t="s">
        <v>3953</v>
      </c>
      <c r="J2596" t="s">
        <v>2924</v>
      </c>
      <c r="K2596" t="s">
        <v>1194</v>
      </c>
      <c r="L2596" t="s">
        <v>5286</v>
      </c>
      <c r="M2596" t="s">
        <v>7671</v>
      </c>
      <c r="N2596">
        <f t="shared" si="40"/>
        <v>13</v>
      </c>
      <c r="O2596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Pisa city, in 2020?</v>
      </c>
    </row>
    <row r="2597" spans="1:15" x14ac:dyDescent="0.3">
      <c r="A2597" t="s">
        <v>5154</v>
      </c>
      <c r="B2597" t="s">
        <v>5155</v>
      </c>
      <c r="C2597" t="s">
        <v>8</v>
      </c>
      <c r="D2597" t="s">
        <v>3881</v>
      </c>
      <c r="E2597" t="s">
        <v>7672</v>
      </c>
      <c r="F2597" t="s">
        <v>5156</v>
      </c>
      <c r="G2597">
        <f>ROUND(city_populationInYear[[#This Row],[value]],2)</f>
        <v>90033</v>
      </c>
      <c r="H2597" t="s">
        <v>7670</v>
      </c>
      <c r="I2597" t="s">
        <v>3953</v>
      </c>
      <c r="J2597" t="s">
        <v>293</v>
      </c>
      <c r="K2597" t="s">
        <v>1194</v>
      </c>
      <c r="L2597" t="s">
        <v>5157</v>
      </c>
      <c r="M2597" t="s">
        <v>7671</v>
      </c>
      <c r="N2597">
        <f t="shared" si="40"/>
        <v>8</v>
      </c>
      <c r="O2597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Poitiers city, in 2020?</v>
      </c>
    </row>
    <row r="2598" spans="1:15" x14ac:dyDescent="0.3">
      <c r="A2598" t="s">
        <v>4032</v>
      </c>
      <c r="B2598" t="s">
        <v>4033</v>
      </c>
      <c r="C2598" t="s">
        <v>8</v>
      </c>
      <c r="D2598" t="s">
        <v>3881</v>
      </c>
      <c r="E2598" t="s">
        <v>7672</v>
      </c>
      <c r="F2598" t="s">
        <v>4080</v>
      </c>
      <c r="G2598">
        <f>ROUND(city_populationInYear[[#This Row],[value]],2)</f>
        <v>81249</v>
      </c>
      <c r="H2598" t="s">
        <v>7670</v>
      </c>
      <c r="I2598" t="s">
        <v>3953</v>
      </c>
      <c r="J2598" t="s">
        <v>154</v>
      </c>
      <c r="K2598" t="s">
        <v>1194</v>
      </c>
      <c r="L2598" t="s">
        <v>4035</v>
      </c>
      <c r="M2598" t="s">
        <v>7671</v>
      </c>
      <c r="N2598">
        <f t="shared" si="40"/>
        <v>26</v>
      </c>
      <c r="O2598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Purmerend city, in 2020?</v>
      </c>
    </row>
    <row r="2599" spans="1:15" x14ac:dyDescent="0.3">
      <c r="A2599" t="s">
        <v>6095</v>
      </c>
      <c r="B2599" t="s">
        <v>6096</v>
      </c>
      <c r="C2599" t="s">
        <v>8</v>
      </c>
      <c r="D2599" t="s">
        <v>3881</v>
      </c>
      <c r="E2599" t="s">
        <v>7672</v>
      </c>
      <c r="F2599" t="s">
        <v>6141</v>
      </c>
      <c r="G2599">
        <f>ROUND(city_populationInYear[[#This Row],[value]],2)</f>
        <v>2011388</v>
      </c>
      <c r="H2599" t="s">
        <v>7670</v>
      </c>
      <c r="I2599" t="s">
        <v>3953</v>
      </c>
      <c r="J2599" t="s">
        <v>3303</v>
      </c>
      <c r="K2599" t="s">
        <v>1194</v>
      </c>
      <c r="L2599" t="s">
        <v>6098</v>
      </c>
      <c r="M2599" t="s">
        <v>7671</v>
      </c>
      <c r="N2599">
        <f t="shared" si="40"/>
        <v>4</v>
      </c>
      <c r="O2599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Quito city, in 2020?</v>
      </c>
    </row>
    <row r="2600" spans="1:15" x14ac:dyDescent="0.3">
      <c r="A2600" t="s">
        <v>7174</v>
      </c>
      <c r="B2600" t="s">
        <v>7175</v>
      </c>
      <c r="C2600" t="s">
        <v>8</v>
      </c>
      <c r="D2600" t="s">
        <v>3881</v>
      </c>
      <c r="E2600" t="s">
        <v>7672</v>
      </c>
      <c r="F2600" t="s">
        <v>4138</v>
      </c>
      <c r="G2600">
        <f>ROUND(city_populationInYear[[#This Row],[value]],2)</f>
        <v>3152</v>
      </c>
      <c r="H2600" t="s">
        <v>7670</v>
      </c>
      <c r="I2600" t="s">
        <v>3953</v>
      </c>
      <c r="J2600" t="s">
        <v>76</v>
      </c>
      <c r="K2600" t="s">
        <v>1194</v>
      </c>
      <c r="L2600" t="s">
        <v>7176</v>
      </c>
      <c r="M2600" t="s">
        <v>7671</v>
      </c>
      <c r="N2600">
        <f t="shared" si="40"/>
        <v>23</v>
      </c>
      <c r="O2600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Rietavas city, in 2020?</v>
      </c>
    </row>
    <row r="2601" spans="1:15" x14ac:dyDescent="0.3">
      <c r="A2601" t="s">
        <v>6713</v>
      </c>
      <c r="B2601" t="s">
        <v>6714</v>
      </c>
      <c r="C2601" t="s">
        <v>8</v>
      </c>
      <c r="D2601" t="s">
        <v>3881</v>
      </c>
      <c r="E2601" t="s">
        <v>7672</v>
      </c>
      <c r="F2601" t="s">
        <v>6826</v>
      </c>
      <c r="G2601">
        <f>ROUND(city_populationInYear[[#This Row],[value]],2)</f>
        <v>546303</v>
      </c>
      <c r="H2601" t="s">
        <v>7670</v>
      </c>
      <c r="I2601" t="s">
        <v>3953</v>
      </c>
      <c r="J2601" t="s">
        <v>4766</v>
      </c>
      <c r="K2601" t="s">
        <v>1194</v>
      </c>
      <c r="L2601" t="s">
        <v>6716</v>
      </c>
      <c r="M2601" t="s">
        <v>7671</v>
      </c>
      <c r="N2601">
        <f t="shared" si="40"/>
        <v>7</v>
      </c>
      <c r="O2601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Samarkand city, in 2020?</v>
      </c>
    </row>
    <row r="2602" spans="1:15" x14ac:dyDescent="0.3">
      <c r="A2602" t="s">
        <v>3879</v>
      </c>
      <c r="B2602" t="s">
        <v>3880</v>
      </c>
      <c r="C2602" t="s">
        <v>8</v>
      </c>
      <c r="D2602" t="s">
        <v>3881</v>
      </c>
      <c r="E2602" t="s">
        <v>7672</v>
      </c>
      <c r="F2602" t="s">
        <v>3882</v>
      </c>
      <c r="G2602">
        <f>ROUND(city_populationInYear[[#This Row],[value]],2)</f>
        <v>873965</v>
      </c>
      <c r="H2602" t="s">
        <v>7670</v>
      </c>
      <c r="I2602" t="s">
        <v>3953</v>
      </c>
      <c r="J2602" t="s">
        <v>3883</v>
      </c>
      <c r="K2602" t="s">
        <v>1194</v>
      </c>
      <c r="L2602" t="s">
        <v>3884</v>
      </c>
      <c r="M2602" t="s">
        <v>7671</v>
      </c>
      <c r="N2602">
        <f t="shared" si="40"/>
        <v>28</v>
      </c>
      <c r="O2602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San Francisco city, in 2020?</v>
      </c>
    </row>
    <row r="2603" spans="1:15" x14ac:dyDescent="0.3">
      <c r="A2603" t="s">
        <v>5409</v>
      </c>
      <c r="B2603" t="s">
        <v>5410</v>
      </c>
      <c r="C2603" t="s">
        <v>8</v>
      </c>
      <c r="D2603" t="s">
        <v>3881</v>
      </c>
      <c r="E2603" t="s">
        <v>7672</v>
      </c>
      <c r="F2603" t="s">
        <v>5454</v>
      </c>
      <c r="G2603">
        <f>ROUND(city_populationInYear[[#This Row],[value]],2)</f>
        <v>37447</v>
      </c>
      <c r="H2603" t="s">
        <v>7670</v>
      </c>
      <c r="I2603" t="s">
        <v>3953</v>
      </c>
      <c r="J2603" t="s">
        <v>581</v>
      </c>
      <c r="K2603" t="s">
        <v>1194</v>
      </c>
      <c r="L2603" t="s">
        <v>5412</v>
      </c>
      <c r="M2603" t="s">
        <v>7671</v>
      </c>
      <c r="N2603">
        <f t="shared" si="40"/>
        <v>44</v>
      </c>
      <c r="O2603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Sant Adrià de Besòs city, in 2020?</v>
      </c>
    </row>
    <row r="2604" spans="1:15" x14ac:dyDescent="0.3">
      <c r="A2604" t="s">
        <v>5404</v>
      </c>
      <c r="B2604" t="s">
        <v>5405</v>
      </c>
      <c r="C2604" t="s">
        <v>8</v>
      </c>
      <c r="D2604" t="s">
        <v>3881</v>
      </c>
      <c r="E2604" t="s">
        <v>7672</v>
      </c>
      <c r="F2604" t="s">
        <v>5428</v>
      </c>
      <c r="G2604">
        <f>ROUND(city_populationInYear[[#This Row],[value]],2)</f>
        <v>45467</v>
      </c>
      <c r="H2604" t="s">
        <v>7670</v>
      </c>
      <c r="I2604" t="s">
        <v>3953</v>
      </c>
      <c r="J2604" t="s">
        <v>783</v>
      </c>
      <c r="K2604" t="s">
        <v>1194</v>
      </c>
      <c r="L2604" t="s">
        <v>5407</v>
      </c>
      <c r="M2604" t="s">
        <v>7671</v>
      </c>
      <c r="N2604">
        <f t="shared" si="40"/>
        <v>43</v>
      </c>
      <c r="O2604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Sant Feliu de Llobregat city, in 2020?</v>
      </c>
    </row>
    <row r="2605" spans="1:15" x14ac:dyDescent="0.3">
      <c r="A2605" t="s">
        <v>5470</v>
      </c>
      <c r="B2605" t="s">
        <v>5471</v>
      </c>
      <c r="C2605" t="s">
        <v>8</v>
      </c>
      <c r="D2605" t="s">
        <v>3881</v>
      </c>
      <c r="E2605" t="s">
        <v>7672</v>
      </c>
      <c r="F2605" t="s">
        <v>5494</v>
      </c>
      <c r="G2605">
        <f>ROUND(city_populationInYear[[#This Row],[value]],2)</f>
        <v>34267</v>
      </c>
      <c r="H2605" t="s">
        <v>7670</v>
      </c>
      <c r="I2605" t="s">
        <v>3953</v>
      </c>
      <c r="J2605" t="s">
        <v>44</v>
      </c>
      <c r="K2605" t="s">
        <v>1194</v>
      </c>
      <c r="L2605" t="s">
        <v>5473</v>
      </c>
      <c r="M2605" t="s">
        <v>7671</v>
      </c>
      <c r="N2605">
        <f t="shared" si="40"/>
        <v>45</v>
      </c>
      <c r="O2605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Sant Joan Despí city, in 2020?</v>
      </c>
    </row>
    <row r="2606" spans="1:15" x14ac:dyDescent="0.3">
      <c r="A2606" t="s">
        <v>4146</v>
      </c>
      <c r="B2606" t="s">
        <v>4147</v>
      </c>
      <c r="C2606" t="s">
        <v>8</v>
      </c>
      <c r="D2606" t="s">
        <v>3881</v>
      </c>
      <c r="E2606" t="s">
        <v>7672</v>
      </c>
      <c r="F2606" t="s">
        <v>4239</v>
      </c>
      <c r="G2606">
        <f>ROUND(city_populationInYear[[#This Row],[value]],2)</f>
        <v>12325232</v>
      </c>
      <c r="H2606" t="s">
        <v>7670</v>
      </c>
      <c r="I2606" t="s">
        <v>3953</v>
      </c>
      <c r="J2606" t="s">
        <v>4149</v>
      </c>
      <c r="K2606" t="s">
        <v>1194</v>
      </c>
      <c r="L2606" t="s">
        <v>4150</v>
      </c>
      <c r="M2606" t="s">
        <v>7671</v>
      </c>
      <c r="N2606">
        <f t="shared" si="40"/>
        <v>21</v>
      </c>
      <c r="O2606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São Paulo city, in 2020?</v>
      </c>
    </row>
    <row r="2607" spans="1:15" x14ac:dyDescent="0.3">
      <c r="A2607" t="s">
        <v>5429</v>
      </c>
      <c r="B2607" t="s">
        <v>5430</v>
      </c>
      <c r="C2607" t="s">
        <v>8</v>
      </c>
      <c r="D2607" t="s">
        <v>3881</v>
      </c>
      <c r="E2607" t="s">
        <v>7672</v>
      </c>
      <c r="F2607" t="s">
        <v>5431</v>
      </c>
      <c r="G2607">
        <f>ROUND(city_populationInYear[[#This Row],[value]],2)</f>
        <v>17494398</v>
      </c>
      <c r="H2607" t="s">
        <v>7670</v>
      </c>
      <c r="I2607" t="s">
        <v>3953</v>
      </c>
      <c r="J2607" t="s">
        <v>5161</v>
      </c>
      <c r="K2607" t="s">
        <v>1194</v>
      </c>
      <c r="L2607" t="s">
        <v>5432</v>
      </c>
      <c r="M2607" t="s">
        <v>7671</v>
      </c>
      <c r="N2607">
        <f t="shared" si="40"/>
        <v>4</v>
      </c>
      <c r="O2607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Shenzhen city, in 2020?</v>
      </c>
    </row>
    <row r="2608" spans="1:15" x14ac:dyDescent="0.3">
      <c r="A2608" t="s">
        <v>4277</v>
      </c>
      <c r="B2608" t="s">
        <v>4278</v>
      </c>
      <c r="C2608" t="s">
        <v>8</v>
      </c>
      <c r="D2608" t="s">
        <v>3881</v>
      </c>
      <c r="E2608" t="s">
        <v>7672</v>
      </c>
      <c r="F2608" t="s">
        <v>4335</v>
      </c>
      <c r="G2608">
        <f>ROUND(city_populationInYear[[#This Row],[value]],2)</f>
        <v>5685807</v>
      </c>
      <c r="H2608" t="s">
        <v>7670</v>
      </c>
      <c r="I2608" t="s">
        <v>3953</v>
      </c>
      <c r="J2608" t="s">
        <v>4280</v>
      </c>
      <c r="K2608" t="s">
        <v>1194</v>
      </c>
      <c r="L2608" t="s">
        <v>4281</v>
      </c>
      <c r="M2608" t="s">
        <v>7671</v>
      </c>
      <c r="N2608">
        <f t="shared" si="40"/>
        <v>72</v>
      </c>
      <c r="O2608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Singapore city, in 2020?</v>
      </c>
    </row>
    <row r="2609" spans="1:15" x14ac:dyDescent="0.3">
      <c r="A2609" t="s">
        <v>5516</v>
      </c>
      <c r="B2609" t="s">
        <v>5517</v>
      </c>
      <c r="C2609" t="s">
        <v>8</v>
      </c>
      <c r="D2609" t="s">
        <v>3881</v>
      </c>
      <c r="E2609" t="s">
        <v>7672</v>
      </c>
      <c r="F2609" t="s">
        <v>5568</v>
      </c>
      <c r="G2609">
        <f>ROUND(city_populationInYear[[#This Row],[value]],2)</f>
        <v>699429</v>
      </c>
      <c r="H2609" t="s">
        <v>7670</v>
      </c>
      <c r="I2609" t="s">
        <v>3953</v>
      </c>
      <c r="J2609" t="s">
        <v>259</v>
      </c>
      <c r="K2609" t="s">
        <v>1194</v>
      </c>
      <c r="L2609" t="s">
        <v>5519</v>
      </c>
      <c r="M2609" t="s">
        <v>7671</v>
      </c>
      <c r="N2609">
        <f t="shared" si="40"/>
        <v>54</v>
      </c>
      <c r="O2609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Tolyatti city, in 2020?</v>
      </c>
    </row>
    <row r="2610" spans="1:15" x14ac:dyDescent="0.3">
      <c r="A2610" t="s">
        <v>6212</v>
      </c>
      <c r="B2610" t="s">
        <v>6213</v>
      </c>
      <c r="C2610" t="s">
        <v>8</v>
      </c>
      <c r="D2610" t="s">
        <v>3881</v>
      </c>
      <c r="E2610" t="s">
        <v>7672</v>
      </c>
      <c r="F2610" t="s">
        <v>6343</v>
      </c>
      <c r="G2610">
        <f>ROUND(city_populationInYear[[#This Row],[value]],2)</f>
        <v>1293016</v>
      </c>
      <c r="H2610" t="s">
        <v>7670</v>
      </c>
      <c r="I2610" t="s">
        <v>3953</v>
      </c>
      <c r="J2610" t="s">
        <v>6215</v>
      </c>
      <c r="K2610" t="s">
        <v>1194</v>
      </c>
      <c r="L2610" t="s">
        <v>6216</v>
      </c>
      <c r="M2610" t="s">
        <v>7671</v>
      </c>
      <c r="N2610">
        <f t="shared" si="40"/>
        <v>15</v>
      </c>
      <c r="O2610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Tripoli city, in 2020?</v>
      </c>
    </row>
    <row r="2611" spans="1:15" x14ac:dyDescent="0.3">
      <c r="A2611" t="s">
        <v>7498</v>
      </c>
      <c r="B2611" t="s">
        <v>7499</v>
      </c>
      <c r="C2611" t="s">
        <v>8</v>
      </c>
      <c r="D2611" t="s">
        <v>3881</v>
      </c>
      <c r="E2611" t="s">
        <v>7672</v>
      </c>
      <c r="F2611" t="s">
        <v>7556</v>
      </c>
      <c r="G2611">
        <f>ROUND(city_populationInYear[[#This Row],[value]],2)</f>
        <v>36327</v>
      </c>
      <c r="H2611" t="s">
        <v>7670</v>
      </c>
      <c r="I2611" t="s">
        <v>3953</v>
      </c>
      <c r="J2611" t="s">
        <v>870</v>
      </c>
      <c r="K2611" t="s">
        <v>1194</v>
      </c>
      <c r="L2611" t="s">
        <v>7501</v>
      </c>
      <c r="M2611" t="s">
        <v>7671</v>
      </c>
      <c r="N2611">
        <f t="shared" si="40"/>
        <v>14</v>
      </c>
      <c r="O2611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Varberg city, in 2020?</v>
      </c>
    </row>
    <row r="2612" spans="1:15" x14ac:dyDescent="0.3">
      <c r="A2612" t="s">
        <v>5848</v>
      </c>
      <c r="B2612" t="s">
        <v>5849</v>
      </c>
      <c r="C2612" t="s">
        <v>8</v>
      </c>
      <c r="D2612" t="s">
        <v>3881</v>
      </c>
      <c r="E2612" t="s">
        <v>7672</v>
      </c>
      <c r="F2612" t="s">
        <v>5900</v>
      </c>
      <c r="G2612">
        <f>ROUND(city_populationInYear[[#This Row],[value]],2)</f>
        <v>51293</v>
      </c>
      <c r="H2612" t="s">
        <v>7670</v>
      </c>
      <c r="I2612" t="s">
        <v>3953</v>
      </c>
      <c r="J2612" t="s">
        <v>349</v>
      </c>
      <c r="K2612" t="s">
        <v>1194</v>
      </c>
      <c r="L2612" t="s">
        <v>5851</v>
      </c>
      <c r="M2612" t="s">
        <v>7671</v>
      </c>
      <c r="N2612">
        <f t="shared" si="40"/>
        <v>23</v>
      </c>
      <c r="O2612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Vila-real city, in 2020?</v>
      </c>
    </row>
    <row r="2613" spans="1:15" x14ac:dyDescent="0.3">
      <c r="A2613" t="s">
        <v>4152</v>
      </c>
      <c r="B2613" t="s">
        <v>4153</v>
      </c>
      <c r="C2613" t="s">
        <v>8</v>
      </c>
      <c r="D2613" t="s">
        <v>3881</v>
      </c>
      <c r="E2613" t="s">
        <v>7672</v>
      </c>
      <c r="F2613" t="s">
        <v>4217</v>
      </c>
      <c r="G2613">
        <f>ROUND(city_populationInYear[[#This Row],[value]],2)</f>
        <v>550834</v>
      </c>
      <c r="H2613" t="s">
        <v>7670</v>
      </c>
      <c r="I2613" t="s">
        <v>3953</v>
      </c>
      <c r="J2613" t="s">
        <v>3054</v>
      </c>
      <c r="K2613" t="s">
        <v>1194</v>
      </c>
      <c r="L2613" t="s">
        <v>4156</v>
      </c>
      <c r="M2613" t="s">
        <v>7671</v>
      </c>
      <c r="N2613">
        <f t="shared" si="40"/>
        <v>56</v>
      </c>
      <c r="O2613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Vilnius city, in 2020?</v>
      </c>
    </row>
    <row r="2614" spans="1:15" x14ac:dyDescent="0.3">
      <c r="A2614" t="s">
        <v>6601</v>
      </c>
      <c r="B2614" t="s">
        <v>6602</v>
      </c>
      <c r="C2614" t="s">
        <v>8</v>
      </c>
      <c r="D2614" t="s">
        <v>3881</v>
      </c>
      <c r="E2614" t="s">
        <v>7672</v>
      </c>
      <c r="F2614" t="s">
        <v>6626</v>
      </c>
      <c r="G2614">
        <f>ROUND(city_populationInYear[[#This Row],[value]],2)</f>
        <v>8888</v>
      </c>
      <c r="H2614" t="s">
        <v>7670</v>
      </c>
      <c r="I2614" t="s">
        <v>3953</v>
      </c>
      <c r="J2614" t="s">
        <v>84</v>
      </c>
      <c r="K2614" t="s">
        <v>1194</v>
      </c>
      <c r="L2614" t="s">
        <v>6604</v>
      </c>
      <c r="M2614" t="s">
        <v>7671</v>
      </c>
      <c r="N2614">
        <f t="shared" si="40"/>
        <v>22</v>
      </c>
      <c r="O2614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Vrhnika city, in 2020?</v>
      </c>
    </row>
    <row r="2615" spans="1:15" x14ac:dyDescent="0.3">
      <c r="A2615" t="s">
        <v>5520</v>
      </c>
      <c r="B2615" t="s">
        <v>5521</v>
      </c>
      <c r="C2615" t="s">
        <v>8</v>
      </c>
      <c r="D2615" t="s">
        <v>3881</v>
      </c>
      <c r="E2615" t="s">
        <v>7672</v>
      </c>
      <c r="F2615" t="s">
        <v>6426</v>
      </c>
      <c r="G2615">
        <f>ROUND(city_populationInYear[[#This Row],[value]],2)</f>
        <v>39664</v>
      </c>
      <c r="H2615" t="s">
        <v>7670</v>
      </c>
      <c r="I2615" t="s">
        <v>3953</v>
      </c>
      <c r="J2615" t="s">
        <v>790</v>
      </c>
      <c r="K2615" t="s">
        <v>1194</v>
      </c>
      <c r="L2615" t="s">
        <v>5523</v>
      </c>
      <c r="M2615" t="s">
        <v>7671</v>
      </c>
      <c r="N2615">
        <f t="shared" si="40"/>
        <v>25</v>
      </c>
      <c r="O2615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Wageningen city, in 2020?</v>
      </c>
    </row>
    <row r="2616" spans="1:15" x14ac:dyDescent="0.3">
      <c r="A2616" t="s">
        <v>4021</v>
      </c>
      <c r="B2616" t="s">
        <v>4022</v>
      </c>
      <c r="C2616" t="s">
        <v>8</v>
      </c>
      <c r="D2616" t="s">
        <v>3881</v>
      </c>
      <c r="E2616" t="s">
        <v>7672</v>
      </c>
      <c r="F2616" t="s">
        <v>4045</v>
      </c>
      <c r="G2616">
        <f>ROUND(city_populationInYear[[#This Row],[value]],2)</f>
        <v>19738</v>
      </c>
      <c r="H2616" t="s">
        <v>7670</v>
      </c>
      <c r="I2616" t="s">
        <v>3953</v>
      </c>
      <c r="J2616" t="s">
        <v>29</v>
      </c>
      <c r="K2616" t="s">
        <v>1194</v>
      </c>
      <c r="L2616" t="s">
        <v>4024</v>
      </c>
      <c r="M2616" t="s">
        <v>7671</v>
      </c>
      <c r="N2616">
        <f t="shared" si="40"/>
        <v>25</v>
      </c>
      <c r="O2616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Weesp city, in 2020?</v>
      </c>
    </row>
    <row r="2617" spans="1:15" x14ac:dyDescent="0.3">
      <c r="A2617" t="s">
        <v>4492</v>
      </c>
      <c r="B2617" t="s">
        <v>4493</v>
      </c>
      <c r="C2617" t="s">
        <v>8</v>
      </c>
      <c r="D2617" t="s">
        <v>3881</v>
      </c>
      <c r="E2617" t="s">
        <v>7672</v>
      </c>
      <c r="F2617" t="s">
        <v>4601</v>
      </c>
      <c r="G2617">
        <f>ROUND(city_populationInYear[[#This Row],[value]],2)</f>
        <v>431000</v>
      </c>
      <c r="H2617" t="s">
        <v>7670</v>
      </c>
      <c r="I2617" t="s">
        <v>3953</v>
      </c>
      <c r="J2617" t="s">
        <v>4495</v>
      </c>
      <c r="K2617" t="s">
        <v>1194</v>
      </c>
      <c r="L2617" t="s">
        <v>4496</v>
      </c>
      <c r="M2617" t="s">
        <v>7671</v>
      </c>
      <c r="N2617">
        <f t="shared" si="40"/>
        <v>6</v>
      </c>
      <c r="O2617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Windhoek city, in 2020?</v>
      </c>
    </row>
    <row r="2618" spans="1:15" x14ac:dyDescent="0.3">
      <c r="A2618" t="s">
        <v>7241</v>
      </c>
      <c r="B2618" t="s">
        <v>7242</v>
      </c>
      <c r="C2618" t="s">
        <v>8</v>
      </c>
      <c r="D2618" t="s">
        <v>3881</v>
      </c>
      <c r="E2618" t="s">
        <v>7672</v>
      </c>
      <c r="F2618" t="s">
        <v>7344</v>
      </c>
      <c r="G2618">
        <f>ROUND(city_populationInYear[[#This Row],[value]],2)</f>
        <v>39511</v>
      </c>
      <c r="H2618" t="s">
        <v>7670</v>
      </c>
      <c r="I2618" t="s">
        <v>4007</v>
      </c>
      <c r="J2618" t="s">
        <v>56</v>
      </c>
      <c r="K2618" t="s">
        <v>1194</v>
      </c>
      <c r="L2618" t="s">
        <v>7244</v>
      </c>
      <c r="M2618" t="s">
        <v>7671</v>
      </c>
      <c r="N2618">
        <f t="shared" si="40"/>
        <v>31</v>
      </c>
      <c r="O2618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Abinsk city, in 2021?</v>
      </c>
    </row>
    <row r="2619" spans="1:15" x14ac:dyDescent="0.3">
      <c r="A2619" t="s">
        <v>7029</v>
      </c>
      <c r="B2619" t="s">
        <v>7030</v>
      </c>
      <c r="C2619" t="s">
        <v>8</v>
      </c>
      <c r="D2619" t="s">
        <v>3881</v>
      </c>
      <c r="E2619" t="s">
        <v>7672</v>
      </c>
      <c r="F2619" t="s">
        <v>7061</v>
      </c>
      <c r="G2619">
        <f>ROUND(city_populationInYear[[#This Row],[value]],2)</f>
        <v>1782150</v>
      </c>
      <c r="H2619" t="s">
        <v>7670</v>
      </c>
      <c r="I2619" t="s">
        <v>4007</v>
      </c>
      <c r="J2619" t="s">
        <v>2983</v>
      </c>
      <c r="K2619" t="s">
        <v>1194</v>
      </c>
      <c r="L2619" t="s">
        <v>7032</v>
      </c>
      <c r="M2619" t="s">
        <v>7671</v>
      </c>
      <c r="N2619">
        <f t="shared" si="40"/>
        <v>5</v>
      </c>
      <c r="O2619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Accra city, in 2021?</v>
      </c>
    </row>
    <row r="2620" spans="1:15" x14ac:dyDescent="0.3">
      <c r="A2620" t="s">
        <v>6809</v>
      </c>
      <c r="B2620" t="s">
        <v>6810</v>
      </c>
      <c r="C2620" t="s">
        <v>8</v>
      </c>
      <c r="D2620" t="s">
        <v>3881</v>
      </c>
      <c r="E2620" t="s">
        <v>7672</v>
      </c>
      <c r="F2620" t="s">
        <v>6848</v>
      </c>
      <c r="G2620">
        <f>ROUND(city_populationInYear[[#This Row],[value]],2)</f>
        <v>1245011</v>
      </c>
      <c r="H2620" t="s">
        <v>7670</v>
      </c>
      <c r="I2620" t="s">
        <v>4007</v>
      </c>
      <c r="J2620" t="s">
        <v>2894</v>
      </c>
      <c r="K2620" t="s">
        <v>1194</v>
      </c>
      <c r="L2620" t="s">
        <v>6812</v>
      </c>
      <c r="M2620" t="s">
        <v>7671</v>
      </c>
      <c r="N2620">
        <f t="shared" si="40"/>
        <v>3</v>
      </c>
      <c r="O2620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Adelaide city, in 2021?</v>
      </c>
    </row>
    <row r="2621" spans="1:15" x14ac:dyDescent="0.3">
      <c r="A2621" t="s">
        <v>5737</v>
      </c>
      <c r="B2621" t="s">
        <v>5738</v>
      </c>
      <c r="C2621" t="s">
        <v>8</v>
      </c>
      <c r="D2621" t="s">
        <v>3881</v>
      </c>
      <c r="E2621" t="s">
        <v>7672</v>
      </c>
      <c r="F2621" t="s">
        <v>5779</v>
      </c>
      <c r="G2621">
        <f>ROUND(city_populationInYear[[#This Row],[value]],2)</f>
        <v>45465</v>
      </c>
      <c r="H2621" t="s">
        <v>7670</v>
      </c>
      <c r="I2621" t="s">
        <v>4007</v>
      </c>
      <c r="J2621" t="s">
        <v>169</v>
      </c>
      <c r="K2621" t="s">
        <v>1194</v>
      </c>
      <c r="L2621" t="s">
        <v>5740</v>
      </c>
      <c r="M2621" t="s">
        <v>7671</v>
      </c>
      <c r="N2621">
        <f t="shared" si="40"/>
        <v>59</v>
      </c>
      <c r="O2621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Albstadt city, in 2021?</v>
      </c>
    </row>
    <row r="2622" spans="1:15" x14ac:dyDescent="0.3">
      <c r="A2622" t="s">
        <v>5852</v>
      </c>
      <c r="B2622" t="s">
        <v>5853</v>
      </c>
      <c r="C2622" t="s">
        <v>8</v>
      </c>
      <c r="D2622" t="s">
        <v>3881</v>
      </c>
      <c r="E2622" t="s">
        <v>7672</v>
      </c>
      <c r="F2622" t="s">
        <v>5854</v>
      </c>
      <c r="G2622">
        <f>ROUND(city_populationInYear[[#This Row],[value]],2)</f>
        <v>337304</v>
      </c>
      <c r="H2622" t="s">
        <v>7670</v>
      </c>
      <c r="I2622" t="s">
        <v>4007</v>
      </c>
      <c r="J2622" t="s">
        <v>2040</v>
      </c>
      <c r="K2622" t="s">
        <v>1194</v>
      </c>
      <c r="L2622" t="s">
        <v>5855</v>
      </c>
      <c r="M2622" t="s">
        <v>7671</v>
      </c>
      <c r="N2622">
        <f t="shared" si="40"/>
        <v>23</v>
      </c>
      <c r="O2622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Alicante city, in 2021?</v>
      </c>
    </row>
    <row r="2623" spans="1:15" x14ac:dyDescent="0.3">
      <c r="A2623" t="s">
        <v>6788</v>
      </c>
      <c r="B2623" t="s">
        <v>6789</v>
      </c>
      <c r="C2623" t="s">
        <v>8</v>
      </c>
      <c r="D2623" t="s">
        <v>3881</v>
      </c>
      <c r="E2623" t="s">
        <v>7672</v>
      </c>
      <c r="F2623" t="s">
        <v>6825</v>
      </c>
      <c r="G2623">
        <f>ROUND(city_populationInYear[[#This Row],[value]],2)</f>
        <v>16389</v>
      </c>
      <c r="H2623" t="s">
        <v>7670</v>
      </c>
      <c r="I2623" t="s">
        <v>4007</v>
      </c>
      <c r="J2623" t="s">
        <v>29</v>
      </c>
      <c r="K2623" t="s">
        <v>1194</v>
      </c>
      <c r="L2623" t="s">
        <v>6791</v>
      </c>
      <c r="M2623" t="s">
        <v>7671</v>
      </c>
      <c r="N2623">
        <f t="shared" si="40"/>
        <v>7</v>
      </c>
      <c r="O2623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Altena city, in 2021?</v>
      </c>
    </row>
    <row r="2624" spans="1:15" x14ac:dyDescent="0.3">
      <c r="A2624" t="s">
        <v>5537</v>
      </c>
      <c r="B2624" t="s">
        <v>5538</v>
      </c>
      <c r="C2624" t="s">
        <v>8</v>
      </c>
      <c r="D2624" t="s">
        <v>3881</v>
      </c>
      <c r="E2624" t="s">
        <v>7672</v>
      </c>
      <c r="F2624" t="s">
        <v>5571</v>
      </c>
      <c r="G2624">
        <f>ROUND(city_populationInYear[[#This Row],[value]],2)</f>
        <v>162424</v>
      </c>
      <c r="H2624" t="s">
        <v>7670</v>
      </c>
      <c r="I2624" t="s">
        <v>4007</v>
      </c>
      <c r="J2624" t="s">
        <v>2768</v>
      </c>
      <c r="K2624" t="s">
        <v>1194</v>
      </c>
      <c r="L2624" t="s">
        <v>5540</v>
      </c>
      <c r="M2624" t="s">
        <v>7671</v>
      </c>
      <c r="N2624">
        <f t="shared" si="40"/>
        <v>27</v>
      </c>
      <c r="O2624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Arnhem city, in 2021?</v>
      </c>
    </row>
    <row r="2625" spans="1:15" x14ac:dyDescent="0.3">
      <c r="A2625" t="s">
        <v>6877</v>
      </c>
      <c r="B2625" t="s">
        <v>6878</v>
      </c>
      <c r="C2625" t="s">
        <v>8</v>
      </c>
      <c r="D2625" t="s">
        <v>3881</v>
      </c>
      <c r="E2625" t="s">
        <v>7672</v>
      </c>
      <c r="F2625" t="s">
        <v>6917</v>
      </c>
      <c r="G2625">
        <f>ROUND(city_populationInYear[[#This Row],[value]],2)</f>
        <v>68836</v>
      </c>
      <c r="H2625" t="s">
        <v>7670</v>
      </c>
      <c r="I2625" t="s">
        <v>4007</v>
      </c>
      <c r="J2625" t="s">
        <v>125</v>
      </c>
      <c r="K2625" t="s">
        <v>1194</v>
      </c>
      <c r="L2625" t="s">
        <v>6880</v>
      </c>
      <c r="M2625" t="s">
        <v>7671</v>
      </c>
      <c r="N2625">
        <f t="shared" si="40"/>
        <v>25</v>
      </c>
      <c r="O2625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Assen city, in 2021?</v>
      </c>
    </row>
    <row r="2626" spans="1:15" x14ac:dyDescent="0.3">
      <c r="A2626" t="s">
        <v>5138</v>
      </c>
      <c r="B2626" t="s">
        <v>5139</v>
      </c>
      <c r="C2626" t="s">
        <v>8</v>
      </c>
      <c r="D2626" t="s">
        <v>3881</v>
      </c>
      <c r="E2626" t="s">
        <v>7672</v>
      </c>
      <c r="F2626" t="s">
        <v>5140</v>
      </c>
      <c r="G2626">
        <f>ROUND(city_populationInYear[[#This Row],[value]],2)</f>
        <v>90330</v>
      </c>
      <c r="H2626" t="s">
        <v>7670</v>
      </c>
      <c r="I2626" t="s">
        <v>4007</v>
      </c>
      <c r="J2626" t="s">
        <v>2780</v>
      </c>
      <c r="K2626" t="s">
        <v>1194</v>
      </c>
      <c r="L2626" t="s">
        <v>5141</v>
      </c>
      <c r="M2626" t="s">
        <v>7671</v>
      </c>
      <c r="N2626">
        <f t="shared" ref="N2626:N2689" si="41">COUNTIF(B:B,B2626)</f>
        <v>8</v>
      </c>
      <c r="O2626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Avignon city, in 2021?</v>
      </c>
    </row>
    <row r="2627" spans="1:15" x14ac:dyDescent="0.3">
      <c r="A2627" t="s">
        <v>4854</v>
      </c>
      <c r="B2627" t="s">
        <v>4855</v>
      </c>
      <c r="C2627" t="s">
        <v>8</v>
      </c>
      <c r="D2627" t="s">
        <v>3881</v>
      </c>
      <c r="E2627" t="s">
        <v>7672</v>
      </c>
      <c r="F2627" t="s">
        <v>4943</v>
      </c>
      <c r="G2627">
        <f>ROUND(city_populationInYear[[#This Row],[value]],2)</f>
        <v>76874</v>
      </c>
      <c r="H2627" t="s">
        <v>7670</v>
      </c>
      <c r="I2627" t="s">
        <v>4007</v>
      </c>
      <c r="J2627" t="s">
        <v>195</v>
      </c>
      <c r="K2627" t="s">
        <v>1194</v>
      </c>
      <c r="L2627" t="s">
        <v>4857</v>
      </c>
      <c r="M2627" t="s">
        <v>7671</v>
      </c>
      <c r="N2627">
        <f t="shared" si="41"/>
        <v>22</v>
      </c>
      <c r="O2627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Avilés city, in 2021?</v>
      </c>
    </row>
    <row r="2628" spans="1:15" x14ac:dyDescent="0.3">
      <c r="A2628" t="s">
        <v>5653</v>
      </c>
      <c r="B2628" t="s">
        <v>5654</v>
      </c>
      <c r="C2628" t="s">
        <v>8</v>
      </c>
      <c r="D2628" t="s">
        <v>3881</v>
      </c>
      <c r="E2628" t="s">
        <v>7672</v>
      </c>
      <c r="F2628" t="s">
        <v>5664</v>
      </c>
      <c r="G2628">
        <f>ROUND(city_populationInYear[[#This Row],[value]],2)</f>
        <v>54074</v>
      </c>
      <c r="H2628" t="s">
        <v>7670</v>
      </c>
      <c r="I2628" t="s">
        <v>4007</v>
      </c>
      <c r="J2628" t="s">
        <v>783</v>
      </c>
      <c r="K2628" t="s">
        <v>1194</v>
      </c>
      <c r="L2628" t="s">
        <v>5656</v>
      </c>
      <c r="M2628" t="s">
        <v>7671</v>
      </c>
      <c r="N2628">
        <f t="shared" si="41"/>
        <v>7</v>
      </c>
      <c r="O2628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Bad Salzuflen city, in 2021?</v>
      </c>
    </row>
    <row r="2629" spans="1:15" x14ac:dyDescent="0.3">
      <c r="A2629" t="s">
        <v>7251</v>
      </c>
      <c r="B2629" t="s">
        <v>7252</v>
      </c>
      <c r="C2629" t="s">
        <v>8</v>
      </c>
      <c r="D2629" t="s">
        <v>3881</v>
      </c>
      <c r="E2629" t="s">
        <v>7672</v>
      </c>
      <c r="F2629" t="s">
        <v>7258</v>
      </c>
      <c r="G2629">
        <f>ROUND(city_populationInYear[[#This Row],[value]],2)</f>
        <v>150610</v>
      </c>
      <c r="H2629" t="s">
        <v>7670</v>
      </c>
      <c r="I2629" t="s">
        <v>4007</v>
      </c>
      <c r="J2629" t="s">
        <v>5842</v>
      </c>
      <c r="K2629" t="s">
        <v>1194</v>
      </c>
      <c r="L2629" t="s">
        <v>7254</v>
      </c>
      <c r="M2629" t="s">
        <v>7671</v>
      </c>
      <c r="N2629">
        <f t="shared" si="41"/>
        <v>23</v>
      </c>
      <c r="O2629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Badajoz city, in 2021?</v>
      </c>
    </row>
    <row r="2630" spans="1:15" x14ac:dyDescent="0.3">
      <c r="A2630" t="s">
        <v>7357</v>
      </c>
      <c r="B2630" t="s">
        <v>7358</v>
      </c>
      <c r="C2630" t="s">
        <v>8</v>
      </c>
      <c r="D2630" t="s">
        <v>3881</v>
      </c>
      <c r="E2630" t="s">
        <v>7672</v>
      </c>
      <c r="F2630" t="s">
        <v>7359</v>
      </c>
      <c r="G2630">
        <f>ROUND(city_populationInYear[[#This Row],[value]],2)</f>
        <v>94092</v>
      </c>
      <c r="H2630" t="s">
        <v>7670</v>
      </c>
      <c r="I2630" t="s">
        <v>4007</v>
      </c>
      <c r="J2630" t="s">
        <v>2052</v>
      </c>
      <c r="K2630" t="s">
        <v>1194</v>
      </c>
      <c r="L2630" t="s">
        <v>7360</v>
      </c>
      <c r="M2630" t="s">
        <v>7671</v>
      </c>
      <c r="N2630">
        <f t="shared" si="41"/>
        <v>3</v>
      </c>
      <c r="O2630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Bath city, in 2021?</v>
      </c>
    </row>
    <row r="2631" spans="1:15" x14ac:dyDescent="0.3">
      <c r="A2631" t="s">
        <v>3890</v>
      </c>
      <c r="B2631" t="s">
        <v>3891</v>
      </c>
      <c r="C2631" t="s">
        <v>8</v>
      </c>
      <c r="D2631" t="s">
        <v>3881</v>
      </c>
      <c r="E2631" t="s">
        <v>7672</v>
      </c>
      <c r="F2631" t="s">
        <v>4006</v>
      </c>
      <c r="G2631">
        <f>ROUND(city_populationInYear[[#This Row],[value]],2)</f>
        <v>134290</v>
      </c>
      <c r="H2631" t="s">
        <v>7670</v>
      </c>
      <c r="I2631" t="s">
        <v>4007</v>
      </c>
      <c r="J2631" t="s">
        <v>3503</v>
      </c>
      <c r="K2631" t="s">
        <v>1194</v>
      </c>
      <c r="L2631" t="s">
        <v>3893</v>
      </c>
      <c r="M2631" t="s">
        <v>7671</v>
      </c>
      <c r="N2631">
        <f t="shared" si="41"/>
        <v>55</v>
      </c>
      <c r="O2631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Bern city, in 2021?</v>
      </c>
    </row>
    <row r="2632" spans="1:15" x14ac:dyDescent="0.3">
      <c r="A2632" t="s">
        <v>6924</v>
      </c>
      <c r="B2632" t="s">
        <v>6925</v>
      </c>
      <c r="C2632" t="s">
        <v>8</v>
      </c>
      <c r="D2632" t="s">
        <v>3881</v>
      </c>
      <c r="E2632" t="s">
        <v>7672</v>
      </c>
      <c r="F2632" t="s">
        <v>6950</v>
      </c>
      <c r="G2632">
        <f>ROUND(city_populationInYear[[#This Row],[value]],2)</f>
        <v>294242</v>
      </c>
      <c r="H2632" t="s">
        <v>7670</v>
      </c>
      <c r="I2632" t="s">
        <v>4007</v>
      </c>
      <c r="J2632" t="s">
        <v>942</v>
      </c>
      <c r="K2632" t="s">
        <v>1194</v>
      </c>
      <c r="L2632" t="s">
        <v>6927</v>
      </c>
      <c r="M2632" t="s">
        <v>7671</v>
      </c>
      <c r="N2632">
        <f t="shared" si="41"/>
        <v>3</v>
      </c>
      <c r="O2632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Białystok city, in 2021?</v>
      </c>
    </row>
    <row r="2633" spans="1:15" x14ac:dyDescent="0.3">
      <c r="A2633" t="s">
        <v>7623</v>
      </c>
      <c r="B2633" t="s">
        <v>7624</v>
      </c>
      <c r="C2633" t="s">
        <v>8</v>
      </c>
      <c r="D2633" t="s">
        <v>3881</v>
      </c>
      <c r="E2633" t="s">
        <v>7672</v>
      </c>
      <c r="F2633" t="s">
        <v>7669</v>
      </c>
      <c r="G2633">
        <f>ROUND(city_populationInYear[[#This Row],[value]],2)</f>
        <v>6733</v>
      </c>
      <c r="H2633" t="s">
        <v>7670</v>
      </c>
      <c r="I2633" t="s">
        <v>4007</v>
      </c>
      <c r="J2633" t="s">
        <v>84</v>
      </c>
      <c r="K2633" t="s">
        <v>1194</v>
      </c>
      <c r="L2633" t="s">
        <v>7626</v>
      </c>
      <c r="M2633" t="s">
        <v>7671</v>
      </c>
      <c r="N2633">
        <f t="shared" si="41"/>
        <v>8</v>
      </c>
      <c r="O2633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Böhlen city, in 2021?</v>
      </c>
    </row>
    <row r="2634" spans="1:15" x14ac:dyDescent="0.3">
      <c r="A2634" t="s">
        <v>4616</v>
      </c>
      <c r="B2634" t="s">
        <v>4617</v>
      </c>
      <c r="C2634" t="s">
        <v>8</v>
      </c>
      <c r="D2634" t="s">
        <v>3881</v>
      </c>
      <c r="E2634" t="s">
        <v>7672</v>
      </c>
      <c r="F2634" t="s">
        <v>4638</v>
      </c>
      <c r="G2634">
        <f>ROUND(city_populationInYear[[#This Row],[value]],2)</f>
        <v>331885</v>
      </c>
      <c r="H2634" t="s">
        <v>7670</v>
      </c>
      <c r="I2634" t="s">
        <v>4007</v>
      </c>
      <c r="J2634" t="s">
        <v>4619</v>
      </c>
      <c r="K2634" t="s">
        <v>1194</v>
      </c>
      <c r="L2634" t="s">
        <v>4620</v>
      </c>
      <c r="M2634" t="s">
        <v>7671</v>
      </c>
      <c r="N2634">
        <f t="shared" si="41"/>
        <v>17</v>
      </c>
      <c r="O2634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Bonn city, in 2021?</v>
      </c>
    </row>
    <row r="2635" spans="1:15" x14ac:dyDescent="0.3">
      <c r="A2635" t="s">
        <v>6089</v>
      </c>
      <c r="B2635" t="s">
        <v>6090</v>
      </c>
      <c r="C2635" t="s">
        <v>8</v>
      </c>
      <c r="D2635" t="s">
        <v>3881</v>
      </c>
      <c r="E2635" t="s">
        <v>7672</v>
      </c>
      <c r="F2635" t="s">
        <v>6174</v>
      </c>
      <c r="G2635">
        <f>ROUND(city_populationInYear[[#This Row],[value]],2)</f>
        <v>3094325</v>
      </c>
      <c r="H2635" t="s">
        <v>7670</v>
      </c>
      <c r="I2635" t="s">
        <v>4007</v>
      </c>
      <c r="J2635" t="s">
        <v>6092</v>
      </c>
      <c r="K2635" t="s">
        <v>1194</v>
      </c>
      <c r="L2635" t="s">
        <v>6093</v>
      </c>
      <c r="M2635" t="s">
        <v>7671</v>
      </c>
      <c r="N2635">
        <f t="shared" si="41"/>
        <v>11</v>
      </c>
      <c r="O2635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Brasília city, in 2021?</v>
      </c>
    </row>
    <row r="2636" spans="1:15" x14ac:dyDescent="0.3">
      <c r="A2636" t="s">
        <v>7389</v>
      </c>
      <c r="B2636" t="s">
        <v>7390</v>
      </c>
      <c r="C2636" t="s">
        <v>8</v>
      </c>
      <c r="D2636" t="s">
        <v>3881</v>
      </c>
      <c r="E2636" t="s">
        <v>7672</v>
      </c>
      <c r="F2636" t="s">
        <v>7462</v>
      </c>
      <c r="G2636">
        <f>ROUND(city_populationInYear[[#This Row],[value]],2)</f>
        <v>472465</v>
      </c>
      <c r="H2636" t="s">
        <v>7670</v>
      </c>
      <c r="I2636" t="s">
        <v>4007</v>
      </c>
      <c r="J2636" t="s">
        <v>4523</v>
      </c>
      <c r="K2636" t="s">
        <v>1194</v>
      </c>
      <c r="L2636" t="s">
        <v>7392</v>
      </c>
      <c r="M2636" t="s">
        <v>7671</v>
      </c>
      <c r="N2636">
        <f t="shared" si="41"/>
        <v>3</v>
      </c>
      <c r="O2636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Bristol city, in 2021?</v>
      </c>
    </row>
    <row r="2637" spans="1:15" x14ac:dyDescent="0.3">
      <c r="A2637" t="s">
        <v>5990</v>
      </c>
      <c r="B2637" t="s">
        <v>5991</v>
      </c>
      <c r="C2637" t="s">
        <v>8</v>
      </c>
      <c r="D2637" t="s">
        <v>3881</v>
      </c>
      <c r="E2637" t="s">
        <v>7672</v>
      </c>
      <c r="F2637" t="s">
        <v>5992</v>
      </c>
      <c r="G2637">
        <f>ROUND(city_populationInYear[[#This Row],[value]],2)</f>
        <v>43998</v>
      </c>
      <c r="H2637" t="s">
        <v>7670</v>
      </c>
      <c r="I2637" t="s">
        <v>4007</v>
      </c>
      <c r="J2637" t="s">
        <v>300</v>
      </c>
      <c r="K2637" t="s">
        <v>1194</v>
      </c>
      <c r="L2637" t="s">
        <v>5993</v>
      </c>
      <c r="M2637" t="s">
        <v>7671</v>
      </c>
      <c r="N2637">
        <f t="shared" si="41"/>
        <v>7</v>
      </c>
      <c r="O2637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Brühl city, in 2021?</v>
      </c>
    </row>
    <row r="2638" spans="1:15" x14ac:dyDescent="0.3">
      <c r="A2638" t="s">
        <v>5010</v>
      </c>
      <c r="B2638" t="s">
        <v>5011</v>
      </c>
      <c r="C2638" t="s">
        <v>8</v>
      </c>
      <c r="D2638" t="s">
        <v>3881</v>
      </c>
      <c r="E2638" t="s">
        <v>7672</v>
      </c>
      <c r="F2638" t="s">
        <v>5067</v>
      </c>
      <c r="G2638">
        <f>ROUND(city_populationInYear[[#This Row],[value]],2)</f>
        <v>248561</v>
      </c>
      <c r="H2638" t="s">
        <v>7670</v>
      </c>
      <c r="I2638" t="s">
        <v>4007</v>
      </c>
      <c r="J2638" t="s">
        <v>293</v>
      </c>
      <c r="K2638" t="s">
        <v>1194</v>
      </c>
      <c r="L2638" t="s">
        <v>5013</v>
      </c>
      <c r="M2638" t="s">
        <v>7671</v>
      </c>
      <c r="N2638">
        <f t="shared" si="41"/>
        <v>13</v>
      </c>
      <c r="O2638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Brunswick city, in 2021?</v>
      </c>
    </row>
    <row r="2639" spans="1:15" x14ac:dyDescent="0.3">
      <c r="A2639" t="s">
        <v>7502</v>
      </c>
      <c r="B2639" t="s">
        <v>7503</v>
      </c>
      <c r="C2639" t="s">
        <v>8</v>
      </c>
      <c r="D2639" t="s">
        <v>3881</v>
      </c>
      <c r="E2639" t="s">
        <v>7672</v>
      </c>
      <c r="F2639" t="s">
        <v>7509</v>
      </c>
      <c r="G2639">
        <f>ROUND(city_populationInYear[[#This Row],[value]],2)</f>
        <v>4876</v>
      </c>
      <c r="H2639" t="s">
        <v>7670</v>
      </c>
      <c r="I2639" t="s">
        <v>4007</v>
      </c>
      <c r="J2639" t="s">
        <v>84</v>
      </c>
      <c r="K2639" t="s">
        <v>1194</v>
      </c>
      <c r="L2639" t="s">
        <v>7505</v>
      </c>
      <c r="M2639" t="s">
        <v>7671</v>
      </c>
      <c r="N2639">
        <f t="shared" si="41"/>
        <v>7</v>
      </c>
      <c r="O2639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Büsum city, in 2021?</v>
      </c>
    </row>
    <row r="2640" spans="1:15" x14ac:dyDescent="0.3">
      <c r="A2640" t="s">
        <v>5116</v>
      </c>
      <c r="B2640" t="s">
        <v>5117</v>
      </c>
      <c r="C2640" t="s">
        <v>8</v>
      </c>
      <c r="D2640" t="s">
        <v>3881</v>
      </c>
      <c r="E2640" t="s">
        <v>7672</v>
      </c>
      <c r="F2640" t="s">
        <v>5126</v>
      </c>
      <c r="G2640">
        <f>ROUND(city_populationInYear[[#This Row],[value]],2)</f>
        <v>67380</v>
      </c>
      <c r="H2640" t="s">
        <v>7670</v>
      </c>
      <c r="I2640" t="s">
        <v>4007</v>
      </c>
      <c r="J2640" t="s">
        <v>2777</v>
      </c>
      <c r="K2640" t="s">
        <v>1194</v>
      </c>
      <c r="L2640" t="s">
        <v>5118</v>
      </c>
      <c r="M2640" t="s">
        <v>7671</v>
      </c>
      <c r="N2640">
        <f t="shared" si="41"/>
        <v>7</v>
      </c>
      <c r="O2640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Calais city, in 2021?</v>
      </c>
    </row>
    <row r="2641" spans="1:15" x14ac:dyDescent="0.3">
      <c r="A2641" t="s">
        <v>4748</v>
      </c>
      <c r="B2641" t="s">
        <v>4749</v>
      </c>
      <c r="C2641" t="s">
        <v>8</v>
      </c>
      <c r="D2641" t="s">
        <v>3881</v>
      </c>
      <c r="E2641" t="s">
        <v>7672</v>
      </c>
      <c r="F2641" t="s">
        <v>4750</v>
      </c>
      <c r="G2641">
        <f>ROUND(city_populationInYear[[#This Row],[value]],2)</f>
        <v>452670</v>
      </c>
      <c r="H2641" t="s">
        <v>7670</v>
      </c>
      <c r="I2641" t="s">
        <v>4007</v>
      </c>
      <c r="J2641" t="s">
        <v>4751</v>
      </c>
      <c r="K2641" t="s">
        <v>1194</v>
      </c>
      <c r="L2641" t="s">
        <v>4752</v>
      </c>
      <c r="M2641" t="s">
        <v>7671</v>
      </c>
      <c r="N2641">
        <f t="shared" si="41"/>
        <v>3</v>
      </c>
      <c r="O2641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Canberra city, in 2021?</v>
      </c>
    </row>
    <row r="2642" spans="1:15" x14ac:dyDescent="0.3">
      <c r="A2642" t="s">
        <v>4862</v>
      </c>
      <c r="B2642" t="s">
        <v>4863</v>
      </c>
      <c r="C2642" t="s">
        <v>8</v>
      </c>
      <c r="D2642" t="s">
        <v>3881</v>
      </c>
      <c r="E2642" t="s">
        <v>7672</v>
      </c>
      <c r="F2642" t="s">
        <v>4883</v>
      </c>
      <c r="G2642">
        <f>ROUND(city_populationInYear[[#This Row],[value]],2)</f>
        <v>172589</v>
      </c>
      <c r="H2642" t="s">
        <v>7670</v>
      </c>
      <c r="I2642" t="s">
        <v>4007</v>
      </c>
      <c r="J2642" t="s">
        <v>183</v>
      </c>
      <c r="K2642" t="s">
        <v>1194</v>
      </c>
      <c r="L2642" t="s">
        <v>4865</v>
      </c>
      <c r="M2642" t="s">
        <v>7671</v>
      </c>
      <c r="N2642">
        <f t="shared" si="41"/>
        <v>23</v>
      </c>
      <c r="O2642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Castelló de la Plana city, in 2021?</v>
      </c>
    </row>
    <row r="2643" spans="1:15" x14ac:dyDescent="0.3">
      <c r="A2643" t="s">
        <v>4980</v>
      </c>
      <c r="B2643" t="s">
        <v>4981</v>
      </c>
      <c r="C2643" t="s">
        <v>8</v>
      </c>
      <c r="D2643" t="s">
        <v>3881</v>
      </c>
      <c r="E2643" t="s">
        <v>7672</v>
      </c>
      <c r="F2643" t="s">
        <v>5108</v>
      </c>
      <c r="G2643">
        <f>ROUND(city_populationInYear[[#This Row],[value]],2)</f>
        <v>38809</v>
      </c>
      <c r="H2643" t="s">
        <v>7670</v>
      </c>
      <c r="I2643" t="s">
        <v>4007</v>
      </c>
      <c r="J2643" t="s">
        <v>147</v>
      </c>
      <c r="K2643" t="s">
        <v>1194</v>
      </c>
      <c r="L2643" t="s">
        <v>4983</v>
      </c>
      <c r="M2643" t="s">
        <v>7671</v>
      </c>
      <c r="N2643">
        <f t="shared" si="41"/>
        <v>3</v>
      </c>
      <c r="O2643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Charlottetown city, in 2021?</v>
      </c>
    </row>
    <row r="2644" spans="1:15" x14ac:dyDescent="0.3">
      <c r="A2644" t="s">
        <v>6891</v>
      </c>
      <c r="B2644" t="s">
        <v>6892</v>
      </c>
      <c r="C2644" t="s">
        <v>8</v>
      </c>
      <c r="D2644" t="s">
        <v>3881</v>
      </c>
      <c r="E2644" t="s">
        <v>7672</v>
      </c>
      <c r="F2644" t="s">
        <v>6975</v>
      </c>
      <c r="G2644">
        <f>ROUND(city_populationInYear[[#This Row],[value]],2)</f>
        <v>1189525</v>
      </c>
      <c r="H2644" t="s">
        <v>7670</v>
      </c>
      <c r="I2644" t="s">
        <v>4007</v>
      </c>
      <c r="J2644" t="s">
        <v>4725</v>
      </c>
      <c r="K2644" t="s">
        <v>1194</v>
      </c>
      <c r="L2644" t="s">
        <v>6893</v>
      </c>
      <c r="M2644" t="s">
        <v>7671</v>
      </c>
      <c r="N2644">
        <f t="shared" si="41"/>
        <v>10</v>
      </c>
      <c r="O2644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Chelyabinsk city, in 2021?</v>
      </c>
    </row>
    <row r="2645" spans="1:15" x14ac:dyDescent="0.3">
      <c r="A2645" t="s">
        <v>7393</v>
      </c>
      <c r="B2645" t="s">
        <v>7394</v>
      </c>
      <c r="C2645" t="s">
        <v>8</v>
      </c>
      <c r="D2645" t="s">
        <v>3881</v>
      </c>
      <c r="E2645" t="s">
        <v>7672</v>
      </c>
      <c r="F2645" t="s">
        <v>7397</v>
      </c>
      <c r="G2645">
        <f>ROUND(city_populationInYear[[#This Row],[value]],2)</f>
        <v>8583</v>
      </c>
      <c r="H2645" t="s">
        <v>7670</v>
      </c>
      <c r="I2645" t="s">
        <v>4007</v>
      </c>
      <c r="J2645" t="s">
        <v>4489</v>
      </c>
      <c r="K2645" t="s">
        <v>1194</v>
      </c>
      <c r="L2645" t="s">
        <v>7396</v>
      </c>
      <c r="M2645" t="s">
        <v>7671</v>
      </c>
      <c r="N2645">
        <f t="shared" si="41"/>
        <v>14</v>
      </c>
      <c r="O2645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City of London city, in 2021?</v>
      </c>
    </row>
    <row r="2646" spans="1:15" x14ac:dyDescent="0.3">
      <c r="A2646" t="s">
        <v>6559</v>
      </c>
      <c r="B2646" t="s">
        <v>6560</v>
      </c>
      <c r="C2646" t="s">
        <v>8</v>
      </c>
      <c r="D2646" t="s">
        <v>3881</v>
      </c>
      <c r="E2646" t="s">
        <v>7672</v>
      </c>
      <c r="F2646" t="s">
        <v>6561</v>
      </c>
      <c r="G2646">
        <f>ROUND(city_populationInYear[[#This Row],[value]],2)</f>
        <v>20462</v>
      </c>
      <c r="H2646" t="s">
        <v>7670</v>
      </c>
      <c r="I2646" t="s">
        <v>4007</v>
      </c>
      <c r="J2646" t="s">
        <v>300</v>
      </c>
      <c r="K2646" t="s">
        <v>1194</v>
      </c>
      <c r="L2646" t="s">
        <v>6562</v>
      </c>
      <c r="M2646" t="s">
        <v>7671</v>
      </c>
      <c r="N2646">
        <f t="shared" si="41"/>
        <v>5</v>
      </c>
      <c r="O2646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Coswig city, in 2021?</v>
      </c>
    </row>
    <row r="2647" spans="1:15" x14ac:dyDescent="0.3">
      <c r="A2647" t="s">
        <v>6223</v>
      </c>
      <c r="B2647" t="s">
        <v>6224</v>
      </c>
      <c r="C2647" t="s">
        <v>8</v>
      </c>
      <c r="D2647" t="s">
        <v>3881</v>
      </c>
      <c r="E2647" t="s">
        <v>7672</v>
      </c>
      <c r="F2647" t="s">
        <v>6292</v>
      </c>
      <c r="G2647">
        <f>ROUND(city_populationInYear[[#This Row],[value]],2)</f>
        <v>98359</v>
      </c>
      <c r="H2647" t="s">
        <v>7670</v>
      </c>
      <c r="I2647" t="s">
        <v>4007</v>
      </c>
      <c r="J2647" t="s">
        <v>6226</v>
      </c>
      <c r="K2647" t="s">
        <v>1194</v>
      </c>
      <c r="L2647" t="s">
        <v>6227</v>
      </c>
      <c r="M2647" t="s">
        <v>7671</v>
      </c>
      <c r="N2647">
        <f t="shared" si="41"/>
        <v>11</v>
      </c>
      <c r="O2647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Cottbus city, in 2021?</v>
      </c>
    </row>
    <row r="2648" spans="1:15" x14ac:dyDescent="0.3">
      <c r="A2648" t="s">
        <v>7655</v>
      </c>
      <c r="B2648" t="s">
        <v>7656</v>
      </c>
      <c r="C2648" t="s">
        <v>8</v>
      </c>
      <c r="D2648" t="s">
        <v>3881</v>
      </c>
      <c r="E2648" t="s">
        <v>7672</v>
      </c>
      <c r="F2648" t="s">
        <v>7657</v>
      </c>
      <c r="G2648">
        <f>ROUND(city_populationInYear[[#This Row],[value]],2)</f>
        <v>139902</v>
      </c>
      <c r="H2648" t="s">
        <v>7670</v>
      </c>
      <c r="I2648" t="s">
        <v>4007</v>
      </c>
      <c r="J2648" t="s">
        <v>4725</v>
      </c>
      <c r="K2648" t="s">
        <v>1194</v>
      </c>
      <c r="L2648" t="s">
        <v>7658</v>
      </c>
      <c r="M2648" t="s">
        <v>7671</v>
      </c>
      <c r="N2648">
        <f t="shared" si="41"/>
        <v>1</v>
      </c>
      <c r="O2648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Darwin city, in 2021?</v>
      </c>
    </row>
    <row r="2649" spans="1:15" x14ac:dyDescent="0.3">
      <c r="A2649" t="s">
        <v>4515</v>
      </c>
      <c r="B2649" t="s">
        <v>4516</v>
      </c>
      <c r="C2649" t="s">
        <v>8</v>
      </c>
      <c r="D2649" t="s">
        <v>3881</v>
      </c>
      <c r="E2649" t="s">
        <v>7672</v>
      </c>
      <c r="F2649" t="s">
        <v>4546</v>
      </c>
      <c r="G2649">
        <f>ROUND(city_populationInYear[[#This Row],[value]],2)</f>
        <v>67114</v>
      </c>
      <c r="H2649" t="s">
        <v>7670</v>
      </c>
      <c r="I2649" t="s">
        <v>4007</v>
      </c>
      <c r="J2649" t="s">
        <v>783</v>
      </c>
      <c r="K2649" t="s">
        <v>1194</v>
      </c>
      <c r="L2649" t="s">
        <v>4518</v>
      </c>
      <c r="M2649" t="s">
        <v>7671</v>
      </c>
      <c r="N2649">
        <f t="shared" si="41"/>
        <v>6</v>
      </c>
      <c r="O2649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Dinslaken city, in 2021?</v>
      </c>
    </row>
    <row r="2650" spans="1:15" x14ac:dyDescent="0.3">
      <c r="A2650" t="s">
        <v>7000</v>
      </c>
      <c r="B2650" t="s">
        <v>7001</v>
      </c>
      <c r="C2650" t="s">
        <v>8</v>
      </c>
      <c r="D2650" t="s">
        <v>3881</v>
      </c>
      <c r="E2650" t="s">
        <v>7672</v>
      </c>
      <c r="F2650" t="s">
        <v>7046</v>
      </c>
      <c r="G2650">
        <f>ROUND(city_populationInYear[[#This Row],[value]],2)</f>
        <v>92640</v>
      </c>
      <c r="H2650" t="s">
        <v>7670</v>
      </c>
      <c r="I2650" t="s">
        <v>4007</v>
      </c>
      <c r="J2650" t="s">
        <v>2401</v>
      </c>
      <c r="K2650" t="s">
        <v>1194</v>
      </c>
      <c r="L2650" t="s">
        <v>7003</v>
      </c>
      <c r="M2650" t="s">
        <v>7671</v>
      </c>
      <c r="N2650">
        <f t="shared" si="41"/>
        <v>59</v>
      </c>
      <c r="O2650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Esslingen am Neckar city, in 2021?</v>
      </c>
    </row>
    <row r="2651" spans="1:15" x14ac:dyDescent="0.3">
      <c r="A2651" t="s">
        <v>4486</v>
      </c>
      <c r="B2651" t="s">
        <v>4487</v>
      </c>
      <c r="C2651" t="s">
        <v>8</v>
      </c>
      <c r="D2651" t="s">
        <v>3881</v>
      </c>
      <c r="E2651" t="s">
        <v>7672</v>
      </c>
      <c r="F2651" t="s">
        <v>4572</v>
      </c>
      <c r="G2651">
        <f>ROUND(city_populationInYear[[#This Row],[value]],2)</f>
        <v>56679</v>
      </c>
      <c r="H2651" t="s">
        <v>7670</v>
      </c>
      <c r="I2651" t="s">
        <v>4007</v>
      </c>
      <c r="J2651" t="s">
        <v>4489</v>
      </c>
      <c r="K2651" t="s">
        <v>1194</v>
      </c>
      <c r="L2651" t="s">
        <v>4490</v>
      </c>
      <c r="M2651" t="s">
        <v>7671</v>
      </c>
      <c r="N2651">
        <f t="shared" si="41"/>
        <v>13</v>
      </c>
      <c r="O2651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Frankfurt an der Oder city, in 2021?</v>
      </c>
    </row>
    <row r="2652" spans="1:15" x14ac:dyDescent="0.3">
      <c r="A2652" t="s">
        <v>5056</v>
      </c>
      <c r="B2652" t="s">
        <v>5057</v>
      </c>
      <c r="C2652" t="s">
        <v>8</v>
      </c>
      <c r="D2652" t="s">
        <v>3881</v>
      </c>
      <c r="E2652" t="s">
        <v>7672</v>
      </c>
      <c r="F2652" t="s">
        <v>5109</v>
      </c>
      <c r="G2652">
        <f>ROUND(city_populationInYear[[#This Row],[value]],2)</f>
        <v>63116</v>
      </c>
      <c r="H2652" t="s">
        <v>7670</v>
      </c>
      <c r="I2652" t="s">
        <v>4007</v>
      </c>
      <c r="J2652" t="s">
        <v>1474</v>
      </c>
      <c r="K2652" t="s">
        <v>1194</v>
      </c>
      <c r="L2652" t="s">
        <v>5059</v>
      </c>
      <c r="M2652" t="s">
        <v>7671</v>
      </c>
      <c r="N2652">
        <f t="shared" si="41"/>
        <v>3</v>
      </c>
      <c r="O2652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Fredericton city, in 2021?</v>
      </c>
    </row>
    <row r="2653" spans="1:15" x14ac:dyDescent="0.3">
      <c r="A2653" t="s">
        <v>5630</v>
      </c>
      <c r="B2653" t="s">
        <v>5631</v>
      </c>
      <c r="C2653" t="s">
        <v>8</v>
      </c>
      <c r="D2653" t="s">
        <v>3881</v>
      </c>
      <c r="E2653" t="s">
        <v>7672</v>
      </c>
      <c r="F2653" t="s">
        <v>5706</v>
      </c>
      <c r="G2653">
        <f>ROUND(city_populationInYear[[#This Row],[value]],2)</f>
        <v>61561</v>
      </c>
      <c r="H2653" t="s">
        <v>7670</v>
      </c>
      <c r="I2653" t="s">
        <v>4007</v>
      </c>
      <c r="J2653" t="s">
        <v>33</v>
      </c>
      <c r="K2653" t="s">
        <v>1194</v>
      </c>
      <c r="L2653" t="s">
        <v>5633</v>
      </c>
      <c r="M2653" t="s">
        <v>7671</v>
      </c>
      <c r="N2653">
        <f t="shared" si="41"/>
        <v>60</v>
      </c>
      <c r="O2653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Friedrichshafen city, in 2021?</v>
      </c>
    </row>
    <row r="2654" spans="1:15" x14ac:dyDescent="0.3">
      <c r="A2654" t="s">
        <v>6484</v>
      </c>
      <c r="B2654" t="s">
        <v>6485</v>
      </c>
      <c r="C2654" t="s">
        <v>8</v>
      </c>
      <c r="D2654" t="s">
        <v>3881</v>
      </c>
      <c r="E2654" t="s">
        <v>7672</v>
      </c>
      <c r="F2654" t="s">
        <v>6554</v>
      </c>
      <c r="G2654">
        <f>ROUND(city_populationInYear[[#This Row],[value]],2)</f>
        <v>94377</v>
      </c>
      <c r="H2654" t="s">
        <v>7670</v>
      </c>
      <c r="I2654" t="s">
        <v>4007</v>
      </c>
      <c r="J2654" t="s">
        <v>38</v>
      </c>
      <c r="K2654" t="s">
        <v>1194</v>
      </c>
      <c r="L2654" t="s">
        <v>6487</v>
      </c>
      <c r="M2654" t="s">
        <v>7671</v>
      </c>
      <c r="N2654">
        <f t="shared" si="41"/>
        <v>52</v>
      </c>
      <c r="O2654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Gatchina city, in 2021?</v>
      </c>
    </row>
    <row r="2655" spans="1:15" x14ac:dyDescent="0.3">
      <c r="A2655" t="s">
        <v>6635</v>
      </c>
      <c r="B2655" t="s">
        <v>6636</v>
      </c>
      <c r="C2655" t="s">
        <v>8</v>
      </c>
      <c r="D2655" t="s">
        <v>3881</v>
      </c>
      <c r="E2655" t="s">
        <v>7672</v>
      </c>
      <c r="F2655" t="s">
        <v>6700</v>
      </c>
      <c r="G2655">
        <f>ROUND(city_populationInYear[[#This Row],[value]],2)</f>
        <v>245222</v>
      </c>
      <c r="H2655" t="s">
        <v>7670</v>
      </c>
      <c r="I2655" t="s">
        <v>4007</v>
      </c>
      <c r="J2655" t="s">
        <v>1173</v>
      </c>
      <c r="K2655" t="s">
        <v>1194</v>
      </c>
      <c r="L2655" t="s">
        <v>6638</v>
      </c>
      <c r="M2655" t="s">
        <v>7671</v>
      </c>
      <c r="N2655">
        <f t="shared" si="41"/>
        <v>4</v>
      </c>
      <c r="O2655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Gdynia city, in 2021?</v>
      </c>
    </row>
    <row r="2656" spans="1:15" x14ac:dyDescent="0.3">
      <c r="A2656" t="s">
        <v>6899</v>
      </c>
      <c r="B2656" t="s">
        <v>6900</v>
      </c>
      <c r="C2656" t="s">
        <v>8</v>
      </c>
      <c r="D2656" t="s">
        <v>3881</v>
      </c>
      <c r="E2656" t="s">
        <v>7672</v>
      </c>
      <c r="F2656" t="s">
        <v>6901</v>
      </c>
      <c r="G2656">
        <f>ROUND(city_populationInYear[[#This Row],[value]],2)</f>
        <v>202900</v>
      </c>
      <c r="H2656" t="s">
        <v>7670</v>
      </c>
      <c r="I2656" t="s">
        <v>4007</v>
      </c>
      <c r="J2656" t="s">
        <v>1840</v>
      </c>
      <c r="K2656" t="s">
        <v>1194</v>
      </c>
      <c r="L2656" t="s">
        <v>6902</v>
      </c>
      <c r="M2656" t="s">
        <v>7671</v>
      </c>
      <c r="N2656">
        <f t="shared" si="41"/>
        <v>4</v>
      </c>
      <c r="O2656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Groningen city, in 2021?</v>
      </c>
    </row>
    <row r="2657" spans="1:15" x14ac:dyDescent="0.3">
      <c r="A2657" t="s">
        <v>6997</v>
      </c>
      <c r="B2657" t="s">
        <v>6998</v>
      </c>
      <c r="C2657" t="s">
        <v>8</v>
      </c>
      <c r="D2657" t="s">
        <v>3881</v>
      </c>
      <c r="E2657" t="s">
        <v>7672</v>
      </c>
      <c r="F2657" t="s">
        <v>7105</v>
      </c>
      <c r="G2657">
        <f>ROUND(city_populationInYear[[#This Row],[value]],2)</f>
        <v>101158</v>
      </c>
      <c r="H2657" t="s">
        <v>7670</v>
      </c>
      <c r="I2657" t="s">
        <v>4007</v>
      </c>
      <c r="J2657" t="s">
        <v>121</v>
      </c>
      <c r="K2657" t="s">
        <v>1194</v>
      </c>
      <c r="L2657" t="s">
        <v>6999</v>
      </c>
      <c r="M2657" t="s">
        <v>7671</v>
      </c>
      <c r="N2657">
        <f t="shared" si="41"/>
        <v>7</v>
      </c>
      <c r="O2657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Gütersloh city, in 2021?</v>
      </c>
    </row>
    <row r="2658" spans="1:15" x14ac:dyDescent="0.3">
      <c r="A2658" t="s">
        <v>5001</v>
      </c>
      <c r="B2658" t="s">
        <v>5002</v>
      </c>
      <c r="C2658" t="s">
        <v>8</v>
      </c>
      <c r="D2658" t="s">
        <v>3881</v>
      </c>
      <c r="E2658" t="s">
        <v>7672</v>
      </c>
      <c r="F2658" t="s">
        <v>5102</v>
      </c>
      <c r="G2658">
        <f>ROUND(city_populationInYear[[#This Row],[value]],2)</f>
        <v>440072</v>
      </c>
      <c r="H2658" t="s">
        <v>7670</v>
      </c>
      <c r="I2658" t="s">
        <v>4007</v>
      </c>
      <c r="J2658" t="s">
        <v>3224</v>
      </c>
      <c r="K2658" t="s">
        <v>1194</v>
      </c>
      <c r="L2658" t="s">
        <v>5004</v>
      </c>
      <c r="M2658" t="s">
        <v>7671</v>
      </c>
      <c r="N2658">
        <f t="shared" si="41"/>
        <v>4</v>
      </c>
      <c r="O2658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Halifax city, in 2021?</v>
      </c>
    </row>
    <row r="2659" spans="1:15" x14ac:dyDescent="0.3">
      <c r="A2659" t="s">
        <v>4036</v>
      </c>
      <c r="B2659" t="s">
        <v>4037</v>
      </c>
      <c r="C2659" t="s">
        <v>8</v>
      </c>
      <c r="D2659" t="s">
        <v>3881</v>
      </c>
      <c r="E2659" t="s">
        <v>7672</v>
      </c>
      <c r="F2659" t="s">
        <v>4112</v>
      </c>
      <c r="G2659">
        <f>ROUND(city_populationInYear[[#This Row],[value]],2)</f>
        <v>81049</v>
      </c>
      <c r="H2659" t="s">
        <v>7670</v>
      </c>
      <c r="I2659" t="s">
        <v>4007</v>
      </c>
      <c r="J2659" t="s">
        <v>121</v>
      </c>
      <c r="K2659" t="s">
        <v>1194</v>
      </c>
      <c r="L2659" t="s">
        <v>4039</v>
      </c>
      <c r="M2659" t="s">
        <v>7671</v>
      </c>
      <c r="N2659">
        <f t="shared" si="41"/>
        <v>24</v>
      </c>
      <c r="O2659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Hengelo city, in 2021?</v>
      </c>
    </row>
    <row r="2660" spans="1:15" x14ac:dyDescent="0.3">
      <c r="A2660" t="s">
        <v>5180</v>
      </c>
      <c r="B2660" t="s">
        <v>5181</v>
      </c>
      <c r="C2660" t="s">
        <v>8</v>
      </c>
      <c r="D2660" t="s">
        <v>3881</v>
      </c>
      <c r="E2660" t="s">
        <v>7672</v>
      </c>
      <c r="F2660" t="s">
        <v>5226</v>
      </c>
      <c r="G2660">
        <f>ROUND(city_populationInYear[[#This Row],[value]],2)</f>
        <v>3230</v>
      </c>
      <c r="H2660" t="s">
        <v>7670</v>
      </c>
      <c r="I2660" t="s">
        <v>4007</v>
      </c>
      <c r="J2660" t="s">
        <v>52</v>
      </c>
      <c r="K2660" t="s">
        <v>1194</v>
      </c>
      <c r="L2660" t="s">
        <v>5183</v>
      </c>
      <c r="M2660" t="s">
        <v>7671</v>
      </c>
      <c r="N2660">
        <f t="shared" si="41"/>
        <v>5</v>
      </c>
      <c r="O2660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Hohnstein city, in 2021?</v>
      </c>
    </row>
    <row r="2661" spans="1:15" x14ac:dyDescent="0.3">
      <c r="A2661" t="s">
        <v>6475</v>
      </c>
      <c r="B2661" t="s">
        <v>6476</v>
      </c>
      <c r="C2661" t="s">
        <v>8</v>
      </c>
      <c r="D2661" t="s">
        <v>3881</v>
      </c>
      <c r="E2661" t="s">
        <v>7672</v>
      </c>
      <c r="F2661" t="s">
        <v>6501</v>
      </c>
      <c r="G2661">
        <f>ROUND(city_populationInYear[[#This Row],[value]],2)</f>
        <v>7413070</v>
      </c>
      <c r="H2661" t="s">
        <v>7670</v>
      </c>
      <c r="I2661" t="s">
        <v>4007</v>
      </c>
      <c r="J2661" t="s">
        <v>6478</v>
      </c>
      <c r="K2661" t="s">
        <v>1194</v>
      </c>
      <c r="L2661" t="s">
        <v>6479</v>
      </c>
      <c r="M2661" t="s">
        <v>7671</v>
      </c>
      <c r="N2661">
        <f t="shared" si="41"/>
        <v>15</v>
      </c>
      <c r="O2661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Hong Kong city, in 2021?</v>
      </c>
    </row>
    <row r="2662" spans="1:15" x14ac:dyDescent="0.3">
      <c r="A2662" t="s">
        <v>4027</v>
      </c>
      <c r="B2662" t="s">
        <v>4028</v>
      </c>
      <c r="C2662" t="s">
        <v>8</v>
      </c>
      <c r="D2662" t="s">
        <v>3881</v>
      </c>
      <c r="E2662" t="s">
        <v>7672</v>
      </c>
      <c r="F2662" t="s">
        <v>4091</v>
      </c>
      <c r="G2662">
        <f>ROUND(city_populationInYear[[#This Row],[value]],2)</f>
        <v>33819</v>
      </c>
      <c r="H2662" t="s">
        <v>7670</v>
      </c>
      <c r="I2662" t="s">
        <v>4007</v>
      </c>
      <c r="J2662" t="s">
        <v>395</v>
      </c>
      <c r="K2662" t="s">
        <v>1194</v>
      </c>
      <c r="L2662" t="s">
        <v>4030</v>
      </c>
      <c r="M2662" t="s">
        <v>7671</v>
      </c>
      <c r="N2662">
        <f t="shared" si="41"/>
        <v>24</v>
      </c>
      <c r="O2662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IJsselstein city, in 2021?</v>
      </c>
    </row>
    <row r="2663" spans="1:15" x14ac:dyDescent="0.3">
      <c r="A2663" t="s">
        <v>4731</v>
      </c>
      <c r="B2663" t="s">
        <v>4732</v>
      </c>
      <c r="C2663" t="s">
        <v>8</v>
      </c>
      <c r="D2663" t="s">
        <v>3881</v>
      </c>
      <c r="E2663" t="s">
        <v>7672</v>
      </c>
      <c r="F2663" t="s">
        <v>4733</v>
      </c>
      <c r="G2663">
        <f>ROUND(city_populationInYear[[#This Row],[value]],2)</f>
        <v>845767</v>
      </c>
      <c r="H2663" t="s">
        <v>7670</v>
      </c>
      <c r="I2663" t="s">
        <v>4007</v>
      </c>
      <c r="J2663" t="s">
        <v>2959</v>
      </c>
      <c r="K2663" t="s">
        <v>1194</v>
      </c>
      <c r="L2663" t="s">
        <v>4734</v>
      </c>
      <c r="M2663" t="s">
        <v>7671</v>
      </c>
      <c r="N2663">
        <f t="shared" si="41"/>
        <v>1</v>
      </c>
      <c r="O2663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Kathmandu city, in 2021?</v>
      </c>
    </row>
    <row r="2664" spans="1:15" x14ac:dyDescent="0.3">
      <c r="A2664" t="s">
        <v>4621</v>
      </c>
      <c r="B2664" t="s">
        <v>4622</v>
      </c>
      <c r="C2664" t="s">
        <v>8</v>
      </c>
      <c r="D2664" t="s">
        <v>3881</v>
      </c>
      <c r="E2664" t="s">
        <v>7672</v>
      </c>
      <c r="F2664" t="s">
        <v>4653</v>
      </c>
      <c r="G2664">
        <f>ROUND(city_populationInYear[[#This Row],[value]],2)</f>
        <v>285711</v>
      </c>
      <c r="H2664" t="s">
        <v>7670</v>
      </c>
      <c r="I2664" t="s">
        <v>4007</v>
      </c>
      <c r="J2664" t="s">
        <v>4624</v>
      </c>
      <c r="K2664" t="s">
        <v>1194</v>
      </c>
      <c r="L2664" t="s">
        <v>4625</v>
      </c>
      <c r="M2664" t="s">
        <v>7671</v>
      </c>
      <c r="N2664">
        <f t="shared" si="41"/>
        <v>8</v>
      </c>
      <c r="O2664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Katowice city, in 2021?</v>
      </c>
    </row>
    <row r="2665" spans="1:15" x14ac:dyDescent="0.3">
      <c r="A2665" t="s">
        <v>6352</v>
      </c>
      <c r="B2665" t="s">
        <v>6353</v>
      </c>
      <c r="C2665" t="s">
        <v>8</v>
      </c>
      <c r="D2665" t="s">
        <v>3881</v>
      </c>
      <c r="E2665" t="s">
        <v>7672</v>
      </c>
      <c r="F2665" t="s">
        <v>6428</v>
      </c>
      <c r="G2665">
        <f>ROUND(city_populationInYear[[#This Row],[value]],2)</f>
        <v>26054</v>
      </c>
      <c r="H2665" t="s">
        <v>7670</v>
      </c>
      <c r="I2665" t="s">
        <v>4007</v>
      </c>
      <c r="J2665" t="s">
        <v>147</v>
      </c>
      <c r="K2665" t="s">
        <v>1194</v>
      </c>
      <c r="L2665" t="s">
        <v>6355</v>
      </c>
      <c r="M2665" t="s">
        <v>7671</v>
      </c>
      <c r="N2665">
        <f t="shared" si="41"/>
        <v>22</v>
      </c>
      <c r="O2665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Koper city, in 2021?</v>
      </c>
    </row>
    <row r="2666" spans="1:15" x14ac:dyDescent="0.3">
      <c r="A2666" t="s">
        <v>6360</v>
      </c>
      <c r="B2666" t="s">
        <v>6361</v>
      </c>
      <c r="C2666" t="s">
        <v>8</v>
      </c>
      <c r="D2666" t="s">
        <v>3881</v>
      </c>
      <c r="E2666" t="s">
        <v>7672</v>
      </c>
      <c r="F2666" t="s">
        <v>6452</v>
      </c>
      <c r="G2666">
        <f>ROUND(city_populationInYear[[#This Row],[value]],2)</f>
        <v>38024</v>
      </c>
      <c r="H2666" t="s">
        <v>7670</v>
      </c>
      <c r="I2666" t="s">
        <v>4007</v>
      </c>
      <c r="J2666" t="s">
        <v>166</v>
      </c>
      <c r="K2666" t="s">
        <v>1194</v>
      </c>
      <c r="L2666" t="s">
        <v>6363</v>
      </c>
      <c r="M2666" t="s">
        <v>7671</v>
      </c>
      <c r="N2666">
        <f t="shared" si="41"/>
        <v>21</v>
      </c>
      <c r="O2666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Kranj city, in 2021?</v>
      </c>
    </row>
    <row r="2667" spans="1:15" x14ac:dyDescent="0.3">
      <c r="A2667" t="s">
        <v>5981</v>
      </c>
      <c r="B2667" t="s">
        <v>5982</v>
      </c>
      <c r="C2667" t="s">
        <v>8</v>
      </c>
      <c r="D2667" t="s">
        <v>3881</v>
      </c>
      <c r="E2667" t="s">
        <v>7672</v>
      </c>
      <c r="F2667" t="s">
        <v>6041</v>
      </c>
      <c r="G2667">
        <f>ROUND(city_populationInYear[[#This Row],[value]],2)</f>
        <v>47891</v>
      </c>
      <c r="H2667" t="s">
        <v>7670</v>
      </c>
      <c r="I2667" t="s">
        <v>4007</v>
      </c>
      <c r="J2667" t="s">
        <v>42</v>
      </c>
      <c r="K2667" t="s">
        <v>1194</v>
      </c>
      <c r="L2667" t="s">
        <v>5984</v>
      </c>
      <c r="M2667" t="s">
        <v>7671</v>
      </c>
      <c r="N2667">
        <f t="shared" si="41"/>
        <v>59</v>
      </c>
      <c r="O2667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Lahr/Schwarzwald city, in 2021?</v>
      </c>
    </row>
    <row r="2668" spans="1:15" x14ac:dyDescent="0.3">
      <c r="A2668" t="s">
        <v>4892</v>
      </c>
      <c r="B2668" t="s">
        <v>4893</v>
      </c>
      <c r="C2668" t="s">
        <v>8</v>
      </c>
      <c r="D2668" t="s">
        <v>3881</v>
      </c>
      <c r="E2668" t="s">
        <v>7672</v>
      </c>
      <c r="F2668" t="s">
        <v>4894</v>
      </c>
      <c r="G2668">
        <f>ROUND(city_populationInYear[[#This Row],[value]],2)</f>
        <v>81943</v>
      </c>
      <c r="H2668" t="s">
        <v>7670</v>
      </c>
      <c r="I2668" t="s">
        <v>4007</v>
      </c>
      <c r="J2668" t="s">
        <v>52</v>
      </c>
      <c r="K2668" t="s">
        <v>1194</v>
      </c>
      <c r="L2668" t="s">
        <v>4895</v>
      </c>
      <c r="M2668" t="s">
        <v>7671</v>
      </c>
      <c r="N2668">
        <f t="shared" si="41"/>
        <v>13</v>
      </c>
      <c r="O2668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Le Tampon city, in 2021?</v>
      </c>
    </row>
    <row r="2669" spans="1:15" x14ac:dyDescent="0.3">
      <c r="A2669" t="s">
        <v>4611</v>
      </c>
      <c r="B2669" t="s">
        <v>4612</v>
      </c>
      <c r="C2669" t="s">
        <v>8</v>
      </c>
      <c r="D2669" t="s">
        <v>3881</v>
      </c>
      <c r="E2669" t="s">
        <v>7672</v>
      </c>
      <c r="F2669" t="s">
        <v>4704</v>
      </c>
      <c r="G2669">
        <f>ROUND(city_populationInYear[[#This Row],[value]],2)</f>
        <v>670642</v>
      </c>
      <c r="H2669" t="s">
        <v>7670</v>
      </c>
      <c r="I2669" t="s">
        <v>4007</v>
      </c>
      <c r="J2669" t="s">
        <v>4614</v>
      </c>
      <c r="K2669" t="s">
        <v>1194</v>
      </c>
      <c r="L2669" t="s">
        <v>4615</v>
      </c>
      <c r="M2669" t="s">
        <v>7671</v>
      </c>
      <c r="N2669">
        <f t="shared" si="41"/>
        <v>23</v>
      </c>
      <c r="O2669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Łódź city, in 2021?</v>
      </c>
    </row>
    <row r="2670" spans="1:15" x14ac:dyDescent="0.3">
      <c r="A2670" t="s">
        <v>3885</v>
      </c>
      <c r="B2670" t="s">
        <v>3886</v>
      </c>
      <c r="C2670" t="s">
        <v>8</v>
      </c>
      <c r="D2670" t="s">
        <v>3881</v>
      </c>
      <c r="E2670" t="s">
        <v>7672</v>
      </c>
      <c r="F2670" t="s">
        <v>4226</v>
      </c>
      <c r="G2670">
        <f>ROUND(city_populationInYear[[#This Row],[value]],2)</f>
        <v>8799728</v>
      </c>
      <c r="H2670" t="s">
        <v>7670</v>
      </c>
      <c r="I2670" t="s">
        <v>4007</v>
      </c>
      <c r="J2670" t="s">
        <v>3888</v>
      </c>
      <c r="K2670" t="s">
        <v>1194</v>
      </c>
      <c r="L2670" t="s">
        <v>3889</v>
      </c>
      <c r="M2670" t="s">
        <v>7671</v>
      </c>
      <c r="N2670">
        <f t="shared" si="41"/>
        <v>25</v>
      </c>
      <c r="O2670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London city, in 2021?</v>
      </c>
    </row>
    <row r="2671" spans="1:15" x14ac:dyDescent="0.3">
      <c r="A2671" t="s">
        <v>5122</v>
      </c>
      <c r="B2671" t="s">
        <v>5123</v>
      </c>
      <c r="C2671" t="s">
        <v>8</v>
      </c>
      <c r="D2671" t="s">
        <v>3881</v>
      </c>
      <c r="E2671" t="s">
        <v>7672</v>
      </c>
      <c r="F2671" t="s">
        <v>5788</v>
      </c>
      <c r="G2671">
        <f>ROUND(city_populationInYear[[#This Row],[value]],2)</f>
        <v>49318</v>
      </c>
      <c r="H2671" t="s">
        <v>7670</v>
      </c>
      <c r="I2671" t="s">
        <v>4007</v>
      </c>
      <c r="J2671" t="s">
        <v>870</v>
      </c>
      <c r="K2671" t="s">
        <v>1194</v>
      </c>
      <c r="L2671" t="s">
        <v>5125</v>
      </c>
      <c r="M2671" t="s">
        <v>7671</v>
      </c>
      <c r="N2671">
        <f t="shared" si="41"/>
        <v>59</v>
      </c>
      <c r="O2671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Lörrach city, in 2021?</v>
      </c>
    </row>
    <row r="2672" spans="1:15" x14ac:dyDescent="0.3">
      <c r="A2672" t="s">
        <v>4631</v>
      </c>
      <c r="B2672" t="s">
        <v>4632</v>
      </c>
      <c r="C2672" t="s">
        <v>8</v>
      </c>
      <c r="D2672" t="s">
        <v>3881</v>
      </c>
      <c r="E2672" t="s">
        <v>7672</v>
      </c>
      <c r="F2672" t="s">
        <v>6876</v>
      </c>
      <c r="G2672">
        <f>ROUND(city_populationInYear[[#This Row],[value]],2)</f>
        <v>93117</v>
      </c>
      <c r="H2672" t="s">
        <v>7670</v>
      </c>
      <c r="I2672" t="s">
        <v>4007</v>
      </c>
      <c r="J2672" t="s">
        <v>147</v>
      </c>
      <c r="K2672" t="s">
        <v>1194</v>
      </c>
      <c r="L2672" t="s">
        <v>4634</v>
      </c>
      <c r="M2672" t="s">
        <v>7671</v>
      </c>
      <c r="N2672">
        <f t="shared" si="41"/>
        <v>59</v>
      </c>
      <c r="O2672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Ludwigsburg city, in 2021?</v>
      </c>
    </row>
    <row r="2673" spans="1:15" x14ac:dyDescent="0.3">
      <c r="A2673" t="s">
        <v>6099</v>
      </c>
      <c r="B2673" t="s">
        <v>6100</v>
      </c>
      <c r="C2673" t="s">
        <v>8</v>
      </c>
      <c r="D2673" t="s">
        <v>3881</v>
      </c>
      <c r="E2673" t="s">
        <v>7672</v>
      </c>
      <c r="F2673" t="s">
        <v>6183</v>
      </c>
      <c r="G2673">
        <f>ROUND(city_populationInYear[[#This Row],[value]],2)</f>
        <v>3305408</v>
      </c>
      <c r="H2673" t="s">
        <v>7670</v>
      </c>
      <c r="I2673" t="s">
        <v>4007</v>
      </c>
      <c r="J2673" t="s">
        <v>6102</v>
      </c>
      <c r="K2673" t="s">
        <v>1194</v>
      </c>
      <c r="L2673" t="s">
        <v>6103</v>
      </c>
      <c r="M2673" t="s">
        <v>7671</v>
      </c>
      <c r="N2673">
        <f t="shared" si="41"/>
        <v>39</v>
      </c>
      <c r="O2673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Madrid city, in 2021?</v>
      </c>
    </row>
    <row r="2674" spans="1:15" x14ac:dyDescent="0.3">
      <c r="A2674" t="s">
        <v>7014</v>
      </c>
      <c r="B2674" t="s">
        <v>7015</v>
      </c>
      <c r="C2674" t="s">
        <v>8</v>
      </c>
      <c r="D2674" t="s">
        <v>3881</v>
      </c>
      <c r="E2674" t="s">
        <v>7672</v>
      </c>
      <c r="F2674" t="s">
        <v>7016</v>
      </c>
      <c r="G2674">
        <f>ROUND(city_populationInYear[[#This Row],[value]],2)</f>
        <v>139084</v>
      </c>
      <c r="H2674" t="s">
        <v>7670</v>
      </c>
      <c r="I2674" t="s">
        <v>4007</v>
      </c>
      <c r="J2674" t="s">
        <v>5023</v>
      </c>
      <c r="K2674" t="s">
        <v>1194</v>
      </c>
      <c r="L2674" t="s">
        <v>7017</v>
      </c>
      <c r="M2674" t="s">
        <v>7671</v>
      </c>
      <c r="N2674">
        <f t="shared" si="41"/>
        <v>4</v>
      </c>
      <c r="O2674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Maykop city, in 2021?</v>
      </c>
    </row>
    <row r="2675" spans="1:15" x14ac:dyDescent="0.3">
      <c r="A2675" t="s">
        <v>6251</v>
      </c>
      <c r="B2675" t="s">
        <v>6252</v>
      </c>
      <c r="C2675" t="s">
        <v>8</v>
      </c>
      <c r="D2675" t="s">
        <v>3881</v>
      </c>
      <c r="E2675" t="s">
        <v>7672</v>
      </c>
      <c r="F2675" t="s">
        <v>6256</v>
      </c>
      <c r="G2675">
        <f>ROUND(city_populationInYear[[#This Row],[value]],2)</f>
        <v>4917750</v>
      </c>
      <c r="H2675" t="s">
        <v>7670</v>
      </c>
      <c r="I2675" t="s">
        <v>4007</v>
      </c>
      <c r="J2675" t="s">
        <v>6254</v>
      </c>
      <c r="K2675" t="s">
        <v>1194</v>
      </c>
      <c r="L2675" t="s">
        <v>6255</v>
      </c>
      <c r="M2675" t="s">
        <v>7671</v>
      </c>
      <c r="N2675">
        <f t="shared" si="41"/>
        <v>5</v>
      </c>
      <c r="O2675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Melbourne city, in 2021?</v>
      </c>
    </row>
    <row r="2676" spans="1:15" x14ac:dyDescent="0.3">
      <c r="A2676" t="s">
        <v>4904</v>
      </c>
      <c r="B2676" t="s">
        <v>4905</v>
      </c>
      <c r="C2676" t="s">
        <v>8</v>
      </c>
      <c r="D2676" t="s">
        <v>3881</v>
      </c>
      <c r="E2676" t="s">
        <v>7672</v>
      </c>
      <c r="F2676" t="s">
        <v>4960</v>
      </c>
      <c r="G2676">
        <f>ROUND(city_populationInYear[[#This Row],[value]],2)</f>
        <v>222300</v>
      </c>
      <c r="H2676" t="s">
        <v>7670</v>
      </c>
      <c r="I2676" t="s">
        <v>4007</v>
      </c>
      <c r="J2676" t="s">
        <v>4907</v>
      </c>
      <c r="K2676" t="s">
        <v>1194</v>
      </c>
      <c r="L2676" t="s">
        <v>4908</v>
      </c>
      <c r="M2676" t="s">
        <v>7671</v>
      </c>
      <c r="N2676">
        <f t="shared" si="41"/>
        <v>9</v>
      </c>
      <c r="O2676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Messina city, in 2021?</v>
      </c>
    </row>
    <row r="2677" spans="1:15" x14ac:dyDescent="0.3">
      <c r="A2677" t="s">
        <v>5856</v>
      </c>
      <c r="B2677" t="s">
        <v>5857</v>
      </c>
      <c r="C2677" t="s">
        <v>8</v>
      </c>
      <c r="D2677" t="s">
        <v>3881</v>
      </c>
      <c r="E2677" t="s">
        <v>7672</v>
      </c>
      <c r="F2677" t="s">
        <v>5871</v>
      </c>
      <c r="G2677">
        <f>ROUND(city_populationInYear[[#This Row],[value]],2)</f>
        <v>35528</v>
      </c>
      <c r="H2677" t="s">
        <v>7670</v>
      </c>
      <c r="I2677" t="s">
        <v>4007</v>
      </c>
      <c r="J2677" t="s">
        <v>870</v>
      </c>
      <c r="K2677" t="s">
        <v>1194</v>
      </c>
      <c r="L2677" t="s">
        <v>5859</v>
      </c>
      <c r="M2677" t="s">
        <v>7671</v>
      </c>
      <c r="N2677">
        <f t="shared" si="41"/>
        <v>23</v>
      </c>
      <c r="O2677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Miranda de Ebro city, in 2021?</v>
      </c>
    </row>
    <row r="2678" spans="1:15" x14ac:dyDescent="0.3">
      <c r="A2678" t="s">
        <v>4534</v>
      </c>
      <c r="B2678" t="s">
        <v>4535</v>
      </c>
      <c r="C2678" t="s">
        <v>8</v>
      </c>
      <c r="D2678" t="s">
        <v>3881</v>
      </c>
      <c r="E2678" t="s">
        <v>7672</v>
      </c>
      <c r="F2678" t="s">
        <v>4536</v>
      </c>
      <c r="G2678">
        <f>ROUND(city_populationInYear[[#This Row],[value]],2)</f>
        <v>63043</v>
      </c>
      <c r="H2678" t="s">
        <v>7670</v>
      </c>
      <c r="I2678" t="s">
        <v>4007</v>
      </c>
      <c r="J2678" t="s">
        <v>38</v>
      </c>
      <c r="K2678" t="s">
        <v>1194</v>
      </c>
      <c r="L2678" t="s">
        <v>4537</v>
      </c>
      <c r="M2678" t="s">
        <v>7671</v>
      </c>
      <c r="N2678">
        <f t="shared" si="41"/>
        <v>7</v>
      </c>
      <c r="O2678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Neubrandenburg city, in 2021?</v>
      </c>
    </row>
    <row r="2679" spans="1:15" x14ac:dyDescent="0.3">
      <c r="A2679" t="s">
        <v>6743</v>
      </c>
      <c r="B2679" t="s">
        <v>6744</v>
      </c>
      <c r="C2679" t="s">
        <v>8</v>
      </c>
      <c r="D2679" t="s">
        <v>3881</v>
      </c>
      <c r="E2679" t="s">
        <v>7672</v>
      </c>
      <c r="F2679" t="s">
        <v>6816</v>
      </c>
      <c r="G2679">
        <f>ROUND(city_populationInYear[[#This Row],[value]],2)</f>
        <v>54162</v>
      </c>
      <c r="H2679" t="s">
        <v>7670</v>
      </c>
      <c r="I2679" t="s">
        <v>4007</v>
      </c>
      <c r="J2679" t="s">
        <v>300</v>
      </c>
      <c r="K2679" t="s">
        <v>1194</v>
      </c>
      <c r="L2679" t="s">
        <v>6746</v>
      </c>
      <c r="M2679" t="s">
        <v>7671</v>
      </c>
      <c r="N2679">
        <f t="shared" si="41"/>
        <v>7</v>
      </c>
      <c r="O2679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Nordhorn city, in 2021?</v>
      </c>
    </row>
    <row r="2680" spans="1:15" x14ac:dyDescent="0.3">
      <c r="A2680" t="s">
        <v>6977</v>
      </c>
      <c r="B2680" t="s">
        <v>6978</v>
      </c>
      <c r="C2680" t="s">
        <v>8</v>
      </c>
      <c r="D2680" t="s">
        <v>3881</v>
      </c>
      <c r="E2680" t="s">
        <v>7672</v>
      </c>
      <c r="F2680" t="s">
        <v>6979</v>
      </c>
      <c r="G2680">
        <f>ROUND(city_populationInYear[[#This Row],[value]],2)</f>
        <v>81281</v>
      </c>
      <c r="H2680" t="s">
        <v>7670</v>
      </c>
      <c r="I2680" t="s">
        <v>4007</v>
      </c>
      <c r="J2680" t="s">
        <v>3090</v>
      </c>
      <c r="K2680" t="s">
        <v>1194</v>
      </c>
      <c r="L2680" t="s">
        <v>6980</v>
      </c>
      <c r="M2680" t="s">
        <v>7671</v>
      </c>
      <c r="N2680">
        <f t="shared" si="41"/>
        <v>1</v>
      </c>
      <c r="O2680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Nowy Sącz city, in 2021?</v>
      </c>
    </row>
    <row r="2681" spans="1:15" x14ac:dyDescent="0.3">
      <c r="A2681" t="s">
        <v>4481</v>
      </c>
      <c r="B2681" t="s">
        <v>4482</v>
      </c>
      <c r="C2681" t="s">
        <v>8</v>
      </c>
      <c r="D2681" t="s">
        <v>3881</v>
      </c>
      <c r="E2681" t="s">
        <v>7672</v>
      </c>
      <c r="F2681" t="s">
        <v>5733</v>
      </c>
      <c r="G2681">
        <f>ROUND(city_populationInYear[[#This Row],[value]],2)</f>
        <v>60857</v>
      </c>
      <c r="H2681" t="s">
        <v>7670</v>
      </c>
      <c r="I2681" t="s">
        <v>4007</v>
      </c>
      <c r="J2681" t="s">
        <v>892</v>
      </c>
      <c r="K2681" t="s">
        <v>1194</v>
      </c>
      <c r="L2681" t="s">
        <v>4484</v>
      </c>
      <c r="M2681" t="s">
        <v>7671</v>
      </c>
      <c r="N2681">
        <f t="shared" si="41"/>
        <v>59</v>
      </c>
      <c r="O2681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Offenburg city, in 2021?</v>
      </c>
    </row>
    <row r="2682" spans="1:15" x14ac:dyDescent="0.3">
      <c r="A2682" t="s">
        <v>4858</v>
      </c>
      <c r="B2682" t="s">
        <v>4859</v>
      </c>
      <c r="C2682" t="s">
        <v>8</v>
      </c>
      <c r="D2682" t="s">
        <v>3881</v>
      </c>
      <c r="E2682" t="s">
        <v>7672</v>
      </c>
      <c r="F2682" t="s">
        <v>4873</v>
      </c>
      <c r="G2682">
        <f>ROUND(city_populationInYear[[#This Row],[value]],2)</f>
        <v>37885</v>
      </c>
      <c r="H2682" t="s">
        <v>7670</v>
      </c>
      <c r="I2682" t="s">
        <v>4007</v>
      </c>
      <c r="J2682" t="s">
        <v>68</v>
      </c>
      <c r="K2682" t="s">
        <v>1194</v>
      </c>
      <c r="L2682" t="s">
        <v>4861</v>
      </c>
      <c r="M2682" t="s">
        <v>7671</v>
      </c>
      <c r="N2682">
        <f t="shared" si="41"/>
        <v>4</v>
      </c>
      <c r="O2682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Papenburg city, in 2021?</v>
      </c>
    </row>
    <row r="2683" spans="1:15" x14ac:dyDescent="0.3">
      <c r="A2683" t="s">
        <v>6217</v>
      </c>
      <c r="B2683" t="s">
        <v>6218</v>
      </c>
      <c r="C2683" t="s">
        <v>8</v>
      </c>
      <c r="D2683" t="s">
        <v>3881</v>
      </c>
      <c r="E2683" t="s">
        <v>7672</v>
      </c>
      <c r="F2683" t="s">
        <v>6280</v>
      </c>
      <c r="G2683">
        <f>ROUND(city_populationInYear[[#This Row],[value]],2)</f>
        <v>2043762</v>
      </c>
      <c r="H2683" t="s">
        <v>7670</v>
      </c>
      <c r="I2683" t="s">
        <v>4007</v>
      </c>
      <c r="J2683" t="s">
        <v>6220</v>
      </c>
      <c r="K2683" t="s">
        <v>1194</v>
      </c>
      <c r="L2683" t="s">
        <v>6221</v>
      </c>
      <c r="M2683" t="s">
        <v>7671</v>
      </c>
      <c r="N2683">
        <f t="shared" si="41"/>
        <v>5</v>
      </c>
      <c r="O2683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Perth city, in 2021?</v>
      </c>
    </row>
    <row r="2684" spans="1:15" x14ac:dyDescent="0.3">
      <c r="A2684" t="s">
        <v>5283</v>
      </c>
      <c r="B2684" t="s">
        <v>5284</v>
      </c>
      <c r="C2684" t="s">
        <v>8</v>
      </c>
      <c r="D2684" t="s">
        <v>3881</v>
      </c>
      <c r="E2684" t="s">
        <v>7672</v>
      </c>
      <c r="F2684" t="s">
        <v>5379</v>
      </c>
      <c r="G2684">
        <f>ROUND(city_populationInYear[[#This Row],[value]],2)</f>
        <v>89969</v>
      </c>
      <c r="H2684" t="s">
        <v>7670</v>
      </c>
      <c r="I2684" t="s">
        <v>4007</v>
      </c>
      <c r="J2684" t="s">
        <v>2924</v>
      </c>
      <c r="K2684" t="s">
        <v>1194</v>
      </c>
      <c r="L2684" t="s">
        <v>5286</v>
      </c>
      <c r="M2684" t="s">
        <v>7671</v>
      </c>
      <c r="N2684">
        <f t="shared" si="41"/>
        <v>13</v>
      </c>
      <c r="O2684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Pisa city, in 2021?</v>
      </c>
    </row>
    <row r="2685" spans="1:15" x14ac:dyDescent="0.3">
      <c r="A2685" t="s">
        <v>5154</v>
      </c>
      <c r="B2685" t="s">
        <v>5155</v>
      </c>
      <c r="C2685" t="s">
        <v>8</v>
      </c>
      <c r="D2685" t="s">
        <v>3881</v>
      </c>
      <c r="E2685" t="s">
        <v>7672</v>
      </c>
      <c r="F2685" t="s">
        <v>5221</v>
      </c>
      <c r="G2685">
        <f>ROUND(city_populationInYear[[#This Row],[value]],2)</f>
        <v>90240</v>
      </c>
      <c r="H2685" t="s">
        <v>7670</v>
      </c>
      <c r="I2685" t="s">
        <v>4007</v>
      </c>
      <c r="J2685" t="s">
        <v>293</v>
      </c>
      <c r="K2685" t="s">
        <v>1194</v>
      </c>
      <c r="L2685" t="s">
        <v>5157</v>
      </c>
      <c r="M2685" t="s">
        <v>7671</v>
      </c>
      <c r="N2685">
        <f t="shared" si="41"/>
        <v>8</v>
      </c>
      <c r="O2685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Poitiers city, in 2021?</v>
      </c>
    </row>
    <row r="2686" spans="1:15" x14ac:dyDescent="0.3">
      <c r="A2686" t="s">
        <v>5658</v>
      </c>
      <c r="B2686" t="s">
        <v>5659</v>
      </c>
      <c r="C2686" t="s">
        <v>8</v>
      </c>
      <c r="D2686" t="s">
        <v>3881</v>
      </c>
      <c r="E2686" t="s">
        <v>7672</v>
      </c>
      <c r="F2686" t="s">
        <v>5732</v>
      </c>
      <c r="G2686">
        <f>ROUND(city_populationInYear[[#This Row],[value]],2)</f>
        <v>54805</v>
      </c>
      <c r="H2686" t="s">
        <v>7670</v>
      </c>
      <c r="I2686" t="s">
        <v>4007</v>
      </c>
      <c r="J2686" t="s">
        <v>42</v>
      </c>
      <c r="K2686" t="s">
        <v>1194</v>
      </c>
      <c r="L2686" t="s">
        <v>5661</v>
      </c>
      <c r="M2686" t="s">
        <v>7671</v>
      </c>
      <c r="N2686">
        <f t="shared" si="41"/>
        <v>6</v>
      </c>
      <c r="O2686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Pulheim city, in 2021?</v>
      </c>
    </row>
    <row r="2687" spans="1:15" x14ac:dyDescent="0.3">
      <c r="A2687" t="s">
        <v>4032</v>
      </c>
      <c r="B2687" t="s">
        <v>4033</v>
      </c>
      <c r="C2687" t="s">
        <v>8</v>
      </c>
      <c r="D2687" t="s">
        <v>3881</v>
      </c>
      <c r="E2687" t="s">
        <v>7672</v>
      </c>
      <c r="F2687" t="s">
        <v>4093</v>
      </c>
      <c r="G2687">
        <f>ROUND(city_populationInYear[[#This Row],[value]],2)</f>
        <v>81683</v>
      </c>
      <c r="H2687" t="s">
        <v>7670</v>
      </c>
      <c r="I2687" t="s">
        <v>4007</v>
      </c>
      <c r="J2687" t="s">
        <v>154</v>
      </c>
      <c r="K2687" t="s">
        <v>1194</v>
      </c>
      <c r="L2687" t="s">
        <v>4035</v>
      </c>
      <c r="M2687" t="s">
        <v>7671</v>
      </c>
      <c r="N2687">
        <f t="shared" si="41"/>
        <v>26</v>
      </c>
      <c r="O2687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Purmerend city, in 2021?</v>
      </c>
    </row>
    <row r="2688" spans="1:15" x14ac:dyDescent="0.3">
      <c r="A2688" t="s">
        <v>7174</v>
      </c>
      <c r="B2688" t="s">
        <v>7175</v>
      </c>
      <c r="C2688" t="s">
        <v>8</v>
      </c>
      <c r="D2688" t="s">
        <v>3881</v>
      </c>
      <c r="E2688" t="s">
        <v>7672</v>
      </c>
      <c r="F2688" t="s">
        <v>7183</v>
      </c>
      <c r="G2688">
        <f>ROUND(city_populationInYear[[#This Row],[value]],2)</f>
        <v>3234</v>
      </c>
      <c r="H2688" t="s">
        <v>7670</v>
      </c>
      <c r="I2688" t="s">
        <v>4007</v>
      </c>
      <c r="J2688" t="s">
        <v>76</v>
      </c>
      <c r="K2688" t="s">
        <v>1194</v>
      </c>
      <c r="L2688" t="s">
        <v>7176</v>
      </c>
      <c r="M2688" t="s">
        <v>7671</v>
      </c>
      <c r="N2688">
        <f t="shared" si="41"/>
        <v>23</v>
      </c>
      <c r="O2688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Rietavas city, in 2021?</v>
      </c>
    </row>
    <row r="2689" spans="1:15" x14ac:dyDescent="0.3">
      <c r="A2689" t="s">
        <v>4626</v>
      </c>
      <c r="B2689" t="s">
        <v>4627</v>
      </c>
      <c r="C2689" t="s">
        <v>8</v>
      </c>
      <c r="D2689" t="s">
        <v>3881</v>
      </c>
      <c r="E2689" t="s">
        <v>7672</v>
      </c>
      <c r="F2689" t="s">
        <v>4666</v>
      </c>
      <c r="G2689">
        <f>ROUND(city_populationInYear[[#This Row],[value]],2)</f>
        <v>195871</v>
      </c>
      <c r="H2689" t="s">
        <v>7670</v>
      </c>
      <c r="I2689" t="s">
        <v>4007</v>
      </c>
      <c r="J2689" t="s">
        <v>266</v>
      </c>
      <c r="K2689" t="s">
        <v>1194</v>
      </c>
      <c r="L2689" t="s">
        <v>4629</v>
      </c>
      <c r="M2689" t="s">
        <v>7671</v>
      </c>
      <c r="N2689">
        <f t="shared" si="41"/>
        <v>3</v>
      </c>
      <c r="O2689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Rzeszów city, in 2021?</v>
      </c>
    </row>
    <row r="2690" spans="1:15" x14ac:dyDescent="0.3">
      <c r="A2690" t="s">
        <v>4884</v>
      </c>
      <c r="B2690" t="s">
        <v>4885</v>
      </c>
      <c r="C2690" t="s">
        <v>8</v>
      </c>
      <c r="D2690" t="s">
        <v>3881</v>
      </c>
      <c r="E2690" t="s">
        <v>7672</v>
      </c>
      <c r="F2690" t="s">
        <v>4886</v>
      </c>
      <c r="G2690">
        <f>ROUND(city_populationInYear[[#This Row],[value]],2)</f>
        <v>34445</v>
      </c>
      <c r="H2690" t="s">
        <v>7670</v>
      </c>
      <c r="I2690" t="s">
        <v>4007</v>
      </c>
      <c r="J2690" t="s">
        <v>121</v>
      </c>
      <c r="K2690" t="s">
        <v>1194</v>
      </c>
      <c r="L2690" t="s">
        <v>4887</v>
      </c>
      <c r="M2690" t="s">
        <v>7671</v>
      </c>
      <c r="N2690">
        <f t="shared" ref="N2690:N2753" si="42">COUNTIF(B:B,B2690)</f>
        <v>7</v>
      </c>
      <c r="O2690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Saarlouis city, in 2021?</v>
      </c>
    </row>
    <row r="2691" spans="1:15" x14ac:dyDescent="0.3">
      <c r="A2691" t="s">
        <v>5409</v>
      </c>
      <c r="B2691" t="s">
        <v>5410</v>
      </c>
      <c r="C2691" t="s">
        <v>8</v>
      </c>
      <c r="D2691" t="s">
        <v>3881</v>
      </c>
      <c r="E2691" t="s">
        <v>7672</v>
      </c>
      <c r="F2691" t="s">
        <v>5448</v>
      </c>
      <c r="G2691">
        <f>ROUND(city_populationInYear[[#This Row],[value]],2)</f>
        <v>37283</v>
      </c>
      <c r="H2691" t="s">
        <v>7670</v>
      </c>
      <c r="I2691" t="s">
        <v>4007</v>
      </c>
      <c r="J2691" t="s">
        <v>581</v>
      </c>
      <c r="K2691" t="s">
        <v>1194</v>
      </c>
      <c r="L2691" t="s">
        <v>5412</v>
      </c>
      <c r="M2691" t="s">
        <v>7671</v>
      </c>
      <c r="N2691">
        <f t="shared" si="42"/>
        <v>44</v>
      </c>
      <c r="O2691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Sant Adrià de Besòs city, in 2021?</v>
      </c>
    </row>
    <row r="2692" spans="1:15" x14ac:dyDescent="0.3">
      <c r="A2692" t="s">
        <v>5404</v>
      </c>
      <c r="B2692" t="s">
        <v>5405</v>
      </c>
      <c r="C2692" t="s">
        <v>8</v>
      </c>
      <c r="D2692" t="s">
        <v>3881</v>
      </c>
      <c r="E2692" t="s">
        <v>7672</v>
      </c>
      <c r="F2692" t="s">
        <v>5427</v>
      </c>
      <c r="G2692">
        <f>ROUND(city_populationInYear[[#This Row],[value]],2)</f>
        <v>45463</v>
      </c>
      <c r="H2692" t="s">
        <v>7670</v>
      </c>
      <c r="I2692" t="s">
        <v>4007</v>
      </c>
      <c r="J2692" t="s">
        <v>783</v>
      </c>
      <c r="K2692" t="s">
        <v>1194</v>
      </c>
      <c r="L2692" t="s">
        <v>5407</v>
      </c>
      <c r="M2692" t="s">
        <v>7671</v>
      </c>
      <c r="N2692">
        <f t="shared" si="42"/>
        <v>43</v>
      </c>
      <c r="O2692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Sant Feliu de Llobregat city, in 2021?</v>
      </c>
    </row>
    <row r="2693" spans="1:15" x14ac:dyDescent="0.3">
      <c r="A2693" t="s">
        <v>5470</v>
      </c>
      <c r="B2693" t="s">
        <v>5471</v>
      </c>
      <c r="C2693" t="s">
        <v>8</v>
      </c>
      <c r="D2693" t="s">
        <v>3881</v>
      </c>
      <c r="E2693" t="s">
        <v>7672</v>
      </c>
      <c r="F2693" t="s">
        <v>7260</v>
      </c>
      <c r="G2693">
        <f>ROUND(city_populationInYear[[#This Row],[value]],2)</f>
        <v>34130</v>
      </c>
      <c r="H2693" t="s">
        <v>7670</v>
      </c>
      <c r="I2693" t="s">
        <v>4007</v>
      </c>
      <c r="J2693" t="s">
        <v>44</v>
      </c>
      <c r="K2693" t="s">
        <v>1194</v>
      </c>
      <c r="L2693" t="s">
        <v>5473</v>
      </c>
      <c r="M2693" t="s">
        <v>7671</v>
      </c>
      <c r="N2693">
        <f t="shared" si="42"/>
        <v>45</v>
      </c>
      <c r="O2693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Sant Joan Despí city, in 2021?</v>
      </c>
    </row>
    <row r="2694" spans="1:15" x14ac:dyDescent="0.3">
      <c r="A2694" t="s">
        <v>4146</v>
      </c>
      <c r="B2694" t="s">
        <v>4147</v>
      </c>
      <c r="C2694" t="s">
        <v>8</v>
      </c>
      <c r="D2694" t="s">
        <v>3881</v>
      </c>
      <c r="E2694" t="s">
        <v>7672</v>
      </c>
      <c r="F2694" t="s">
        <v>4262</v>
      </c>
      <c r="G2694">
        <f>ROUND(city_populationInYear[[#This Row],[value]],2)</f>
        <v>12396372</v>
      </c>
      <c r="H2694" t="s">
        <v>7670</v>
      </c>
      <c r="I2694" t="s">
        <v>4007</v>
      </c>
      <c r="J2694" t="s">
        <v>4149</v>
      </c>
      <c r="K2694" t="s">
        <v>1194</v>
      </c>
      <c r="L2694" t="s">
        <v>4150</v>
      </c>
      <c r="M2694" t="s">
        <v>7671</v>
      </c>
      <c r="N2694">
        <f t="shared" si="42"/>
        <v>21</v>
      </c>
      <c r="O2694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São Paulo city, in 2021?</v>
      </c>
    </row>
    <row r="2695" spans="1:15" x14ac:dyDescent="0.3">
      <c r="A2695" t="s">
        <v>4277</v>
      </c>
      <c r="B2695" t="s">
        <v>4278</v>
      </c>
      <c r="C2695" t="s">
        <v>8</v>
      </c>
      <c r="D2695" t="s">
        <v>3881</v>
      </c>
      <c r="E2695" t="s">
        <v>7672</v>
      </c>
      <c r="F2695" t="s">
        <v>4315</v>
      </c>
      <c r="G2695">
        <f>ROUND(city_populationInYear[[#This Row],[value]],2)</f>
        <v>5866139</v>
      </c>
      <c r="H2695" t="s">
        <v>7670</v>
      </c>
      <c r="I2695" t="s">
        <v>4007</v>
      </c>
      <c r="J2695" t="s">
        <v>4280</v>
      </c>
      <c r="K2695" t="s">
        <v>1194</v>
      </c>
      <c r="L2695" t="s">
        <v>4281</v>
      </c>
      <c r="M2695" t="s">
        <v>7671</v>
      </c>
      <c r="N2695">
        <f t="shared" si="42"/>
        <v>72</v>
      </c>
      <c r="O2695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Singapore city, in 2021?</v>
      </c>
    </row>
    <row r="2696" spans="1:15" x14ac:dyDescent="0.3">
      <c r="A2696" t="s">
        <v>4988</v>
      </c>
      <c r="B2696" t="s">
        <v>4989</v>
      </c>
      <c r="C2696" t="s">
        <v>8</v>
      </c>
      <c r="D2696" t="s">
        <v>3881</v>
      </c>
      <c r="E2696" t="s">
        <v>7672</v>
      </c>
      <c r="F2696" t="s">
        <v>5092</v>
      </c>
      <c r="G2696">
        <f>ROUND(city_populationInYear[[#This Row],[value]],2)</f>
        <v>46437</v>
      </c>
      <c r="H2696" t="s">
        <v>7670</v>
      </c>
      <c r="I2696" t="s">
        <v>4007</v>
      </c>
      <c r="J2696" t="s">
        <v>42</v>
      </c>
      <c r="K2696" t="s">
        <v>1194</v>
      </c>
      <c r="L2696" t="s">
        <v>4991</v>
      </c>
      <c r="M2696" t="s">
        <v>7671</v>
      </c>
      <c r="N2696">
        <f t="shared" si="42"/>
        <v>2</v>
      </c>
      <c r="O2696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Skierniewice city, in 2021?</v>
      </c>
    </row>
    <row r="2697" spans="1:15" x14ac:dyDescent="0.3">
      <c r="A2697" t="s">
        <v>4789</v>
      </c>
      <c r="B2697" t="s">
        <v>4790</v>
      </c>
      <c r="C2697" t="s">
        <v>8</v>
      </c>
      <c r="D2697" t="s">
        <v>3881</v>
      </c>
      <c r="E2697" t="s">
        <v>7672</v>
      </c>
      <c r="F2697" t="s">
        <v>4823</v>
      </c>
      <c r="G2697">
        <f>ROUND(city_populationInYear[[#This Row],[value]],2)</f>
        <v>4698656</v>
      </c>
      <c r="H2697" t="s">
        <v>7670</v>
      </c>
      <c r="I2697" t="s">
        <v>4007</v>
      </c>
      <c r="J2697" t="s">
        <v>4792</v>
      </c>
      <c r="K2697" t="s">
        <v>1194</v>
      </c>
      <c r="L2697" t="s">
        <v>4793</v>
      </c>
      <c r="M2697" t="s">
        <v>7671</v>
      </c>
      <c r="N2697">
        <f t="shared" si="42"/>
        <v>7</v>
      </c>
      <c r="O2697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Sydney city, in 2021?</v>
      </c>
    </row>
    <row r="2698" spans="1:15" x14ac:dyDescent="0.3">
      <c r="A2698" t="s">
        <v>6622</v>
      </c>
      <c r="B2698" t="s">
        <v>6623</v>
      </c>
      <c r="C2698" t="s">
        <v>8</v>
      </c>
      <c r="D2698" t="s">
        <v>3881</v>
      </c>
      <c r="E2698" t="s">
        <v>7672</v>
      </c>
      <c r="F2698" t="s">
        <v>6624</v>
      </c>
      <c r="G2698">
        <f>ROUND(city_populationInYear[[#This Row],[value]],2)</f>
        <v>4849</v>
      </c>
      <c r="H2698" t="s">
        <v>7670</v>
      </c>
      <c r="I2698" t="s">
        <v>4007</v>
      </c>
      <c r="J2698" t="s">
        <v>80</v>
      </c>
      <c r="K2698" t="s">
        <v>1194</v>
      </c>
      <c r="L2698" t="s">
        <v>6625</v>
      </c>
      <c r="M2698" t="s">
        <v>7671</v>
      </c>
      <c r="N2698">
        <f t="shared" si="42"/>
        <v>1</v>
      </c>
      <c r="O2698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Szczebrzeszyn city, in 2021?</v>
      </c>
    </row>
    <row r="2699" spans="1:15" x14ac:dyDescent="0.3">
      <c r="A2699" t="s">
        <v>6589</v>
      </c>
      <c r="B2699" t="s">
        <v>6590</v>
      </c>
      <c r="C2699" t="s">
        <v>8</v>
      </c>
      <c r="D2699" t="s">
        <v>3881</v>
      </c>
      <c r="E2699" t="s">
        <v>7672</v>
      </c>
      <c r="F2699" t="s">
        <v>6687</v>
      </c>
      <c r="G2699">
        <f>ROUND(city_populationInYear[[#This Row],[value]],2)</f>
        <v>396168</v>
      </c>
      <c r="H2699" t="s">
        <v>7670</v>
      </c>
      <c r="I2699" t="s">
        <v>4007</v>
      </c>
      <c r="J2699" t="s">
        <v>6368</v>
      </c>
      <c r="K2699" t="s">
        <v>1194</v>
      </c>
      <c r="L2699" t="s">
        <v>6591</v>
      </c>
      <c r="M2699" t="s">
        <v>7671</v>
      </c>
      <c r="N2699">
        <f t="shared" si="42"/>
        <v>5</v>
      </c>
      <c r="O2699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Szczecin city, in 2021?</v>
      </c>
    </row>
    <row r="2700" spans="1:15" x14ac:dyDescent="0.3">
      <c r="A2700" t="s">
        <v>6764</v>
      </c>
      <c r="B2700" t="s">
        <v>6765</v>
      </c>
      <c r="C2700" t="s">
        <v>8</v>
      </c>
      <c r="D2700" t="s">
        <v>3881</v>
      </c>
      <c r="E2700" t="s">
        <v>7672</v>
      </c>
      <c r="F2700" t="s">
        <v>6766</v>
      </c>
      <c r="G2700">
        <f>ROUND(city_populationInYear[[#This Row],[value]],2)</f>
        <v>21545</v>
      </c>
      <c r="H2700" t="s">
        <v>7670</v>
      </c>
      <c r="I2700" t="s">
        <v>4007</v>
      </c>
      <c r="J2700" t="s">
        <v>150</v>
      </c>
      <c r="K2700" t="s">
        <v>1194</v>
      </c>
      <c r="L2700" t="s">
        <v>6767</v>
      </c>
      <c r="M2700" t="s">
        <v>7671</v>
      </c>
      <c r="N2700">
        <f t="shared" si="42"/>
        <v>4</v>
      </c>
      <c r="O2700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Thebes city, in 2021?</v>
      </c>
    </row>
    <row r="2701" spans="1:15" x14ac:dyDescent="0.3">
      <c r="A2701" t="s">
        <v>5516</v>
      </c>
      <c r="B2701" t="s">
        <v>5517</v>
      </c>
      <c r="C2701" t="s">
        <v>8</v>
      </c>
      <c r="D2701" t="s">
        <v>3881</v>
      </c>
      <c r="E2701" t="s">
        <v>7672</v>
      </c>
      <c r="F2701" t="s">
        <v>5546</v>
      </c>
      <c r="G2701">
        <f>ROUND(city_populationInYear[[#This Row],[value]],2)</f>
        <v>684709</v>
      </c>
      <c r="H2701" t="s">
        <v>7670</v>
      </c>
      <c r="I2701" t="s">
        <v>4007</v>
      </c>
      <c r="J2701" t="s">
        <v>259</v>
      </c>
      <c r="K2701" t="s">
        <v>1194</v>
      </c>
      <c r="L2701" t="s">
        <v>5519</v>
      </c>
      <c r="M2701" t="s">
        <v>7671</v>
      </c>
      <c r="N2701">
        <f t="shared" si="42"/>
        <v>54</v>
      </c>
      <c r="O2701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Tolyatti city, in 2021?</v>
      </c>
    </row>
    <row r="2702" spans="1:15" x14ac:dyDescent="0.3">
      <c r="A2702" t="s">
        <v>4140</v>
      </c>
      <c r="B2702" t="s">
        <v>4141</v>
      </c>
      <c r="C2702" t="s">
        <v>8</v>
      </c>
      <c r="D2702" t="s">
        <v>3881</v>
      </c>
      <c r="E2702" t="s">
        <v>7672</v>
      </c>
      <c r="F2702" t="s">
        <v>4218</v>
      </c>
      <c r="G2702">
        <f>ROUND(city_populationInYear[[#This Row],[value]],2)</f>
        <v>2794356</v>
      </c>
      <c r="H2702" t="s">
        <v>7670</v>
      </c>
      <c r="I2702" t="s">
        <v>4007</v>
      </c>
      <c r="J2702" t="s">
        <v>4143</v>
      </c>
      <c r="K2702" t="s">
        <v>1194</v>
      </c>
      <c r="L2702" t="s">
        <v>4144</v>
      </c>
      <c r="M2702" t="s">
        <v>7671</v>
      </c>
      <c r="N2702">
        <f t="shared" si="42"/>
        <v>8</v>
      </c>
      <c r="O2702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Toronto city, in 2021?</v>
      </c>
    </row>
    <row r="2703" spans="1:15" x14ac:dyDescent="0.3">
      <c r="A2703" t="s">
        <v>4722</v>
      </c>
      <c r="B2703" t="s">
        <v>4723</v>
      </c>
      <c r="C2703" t="s">
        <v>8</v>
      </c>
      <c r="D2703" t="s">
        <v>3881</v>
      </c>
      <c r="E2703" t="s">
        <v>7672</v>
      </c>
      <c r="F2703" t="s">
        <v>6232</v>
      </c>
      <c r="G2703">
        <f>ROUND(city_populationInYear[[#This Row],[value]],2)</f>
        <v>110570</v>
      </c>
      <c r="H2703" t="s">
        <v>7670</v>
      </c>
      <c r="I2703" t="s">
        <v>4007</v>
      </c>
      <c r="J2703" t="s">
        <v>4725</v>
      </c>
      <c r="K2703" t="s">
        <v>1194</v>
      </c>
      <c r="L2703" t="s">
        <v>4726</v>
      </c>
      <c r="M2703" t="s">
        <v>7671</v>
      </c>
      <c r="N2703">
        <f t="shared" si="42"/>
        <v>17</v>
      </c>
      <c r="O2703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Trier city, in 2021?</v>
      </c>
    </row>
    <row r="2704" spans="1:15" x14ac:dyDescent="0.3">
      <c r="A2704" t="s">
        <v>5873</v>
      </c>
      <c r="B2704" t="s">
        <v>5874</v>
      </c>
      <c r="C2704" t="s">
        <v>8</v>
      </c>
      <c r="D2704" t="s">
        <v>3881</v>
      </c>
      <c r="E2704" t="s">
        <v>7672</v>
      </c>
      <c r="F2704" t="s">
        <v>5921</v>
      </c>
      <c r="G2704">
        <f>ROUND(city_populationInYear[[#This Row],[value]],2)</f>
        <v>124882</v>
      </c>
      <c r="H2704" t="s">
        <v>7670</v>
      </c>
      <c r="I2704" t="s">
        <v>4007</v>
      </c>
      <c r="J2704" t="s">
        <v>33</v>
      </c>
      <c r="K2704" t="s">
        <v>1194</v>
      </c>
      <c r="L2704" t="s">
        <v>5876</v>
      </c>
      <c r="M2704" t="s">
        <v>7671</v>
      </c>
      <c r="N2704">
        <f t="shared" si="42"/>
        <v>4</v>
      </c>
      <c r="O2704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Tychy city, in 2021?</v>
      </c>
    </row>
    <row r="2705" spans="1:15" x14ac:dyDescent="0.3">
      <c r="A2705" t="s">
        <v>4727</v>
      </c>
      <c r="B2705" t="s">
        <v>4728</v>
      </c>
      <c r="C2705" t="s">
        <v>8</v>
      </c>
      <c r="D2705" t="s">
        <v>3881</v>
      </c>
      <c r="E2705" t="s">
        <v>7672</v>
      </c>
      <c r="F2705" t="s">
        <v>4754</v>
      </c>
      <c r="G2705">
        <f>ROUND(city_populationInYear[[#This Row],[value]],2)</f>
        <v>126405</v>
      </c>
      <c r="H2705" t="s">
        <v>7670</v>
      </c>
      <c r="I2705" t="s">
        <v>4007</v>
      </c>
      <c r="J2705" t="s">
        <v>3228</v>
      </c>
      <c r="K2705" t="s">
        <v>1194</v>
      </c>
      <c r="L2705" t="s">
        <v>4730</v>
      </c>
      <c r="M2705" t="s">
        <v>7671</v>
      </c>
      <c r="N2705">
        <f t="shared" si="42"/>
        <v>62</v>
      </c>
      <c r="O2705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Ulm city, in 2021?</v>
      </c>
    </row>
    <row r="2706" spans="1:15" x14ac:dyDescent="0.3">
      <c r="A2706" t="s">
        <v>6882</v>
      </c>
      <c r="B2706" t="s">
        <v>6883</v>
      </c>
      <c r="C2706" t="s">
        <v>8</v>
      </c>
      <c r="D2706" t="s">
        <v>3881</v>
      </c>
      <c r="E2706" t="s">
        <v>7672</v>
      </c>
      <c r="F2706" t="s">
        <v>6884</v>
      </c>
      <c r="G2706">
        <f>ROUND(city_populationInYear[[#This Row],[value]],2)</f>
        <v>254850</v>
      </c>
      <c r="H2706" t="s">
        <v>7670</v>
      </c>
      <c r="I2706" t="s">
        <v>4007</v>
      </c>
      <c r="J2706" t="s">
        <v>6439</v>
      </c>
      <c r="K2706" t="s">
        <v>1194</v>
      </c>
      <c r="L2706" t="s">
        <v>6885</v>
      </c>
      <c r="M2706" t="s">
        <v>7671</v>
      </c>
      <c r="N2706">
        <f t="shared" si="42"/>
        <v>5</v>
      </c>
      <c r="O2706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Venice city, in 2021?</v>
      </c>
    </row>
    <row r="2707" spans="1:15" x14ac:dyDescent="0.3">
      <c r="A2707" t="s">
        <v>7490</v>
      </c>
      <c r="B2707" t="s">
        <v>7491</v>
      </c>
      <c r="C2707" t="s">
        <v>8</v>
      </c>
      <c r="D2707" t="s">
        <v>3881</v>
      </c>
      <c r="E2707" t="s">
        <v>7672</v>
      </c>
      <c r="F2707" t="s">
        <v>7589</v>
      </c>
      <c r="G2707">
        <f>ROUND(city_populationInYear[[#This Row],[value]],2)</f>
        <v>41079</v>
      </c>
      <c r="H2707" t="s">
        <v>7670</v>
      </c>
      <c r="I2707" t="s">
        <v>4007</v>
      </c>
      <c r="J2707" t="s">
        <v>179</v>
      </c>
      <c r="K2707" t="s">
        <v>1194</v>
      </c>
      <c r="L2707" t="s">
        <v>7493</v>
      </c>
      <c r="M2707" t="s">
        <v>7671</v>
      </c>
      <c r="N2707">
        <f t="shared" si="42"/>
        <v>9</v>
      </c>
      <c r="O2707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Viborg city, in 2021?</v>
      </c>
    </row>
    <row r="2708" spans="1:15" x14ac:dyDescent="0.3">
      <c r="A2708" t="s">
        <v>5848</v>
      </c>
      <c r="B2708" t="s">
        <v>5849</v>
      </c>
      <c r="C2708" t="s">
        <v>8</v>
      </c>
      <c r="D2708" t="s">
        <v>3881</v>
      </c>
      <c r="E2708" t="s">
        <v>7672</v>
      </c>
      <c r="F2708" t="s">
        <v>5915</v>
      </c>
      <c r="G2708">
        <f>ROUND(city_populationInYear[[#This Row],[value]],2)</f>
        <v>51130</v>
      </c>
      <c r="H2708" t="s">
        <v>7670</v>
      </c>
      <c r="I2708" t="s">
        <v>4007</v>
      </c>
      <c r="J2708" t="s">
        <v>349</v>
      </c>
      <c r="K2708" t="s">
        <v>1194</v>
      </c>
      <c r="L2708" t="s">
        <v>5851</v>
      </c>
      <c r="M2708" t="s">
        <v>7671</v>
      </c>
      <c r="N2708">
        <f t="shared" si="42"/>
        <v>23</v>
      </c>
      <c r="O2708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Vila-real city, in 2021?</v>
      </c>
    </row>
    <row r="2709" spans="1:15" x14ac:dyDescent="0.3">
      <c r="A2709" t="s">
        <v>4152</v>
      </c>
      <c r="B2709" t="s">
        <v>4153</v>
      </c>
      <c r="C2709" t="s">
        <v>8</v>
      </c>
      <c r="D2709" t="s">
        <v>3881</v>
      </c>
      <c r="E2709" t="s">
        <v>7672</v>
      </c>
      <c r="F2709" t="s">
        <v>4215</v>
      </c>
      <c r="G2709">
        <f>ROUND(city_populationInYear[[#This Row],[value]],2)</f>
        <v>546155</v>
      </c>
      <c r="H2709" t="s">
        <v>7670</v>
      </c>
      <c r="I2709" t="s">
        <v>4007</v>
      </c>
      <c r="J2709" t="s">
        <v>3054</v>
      </c>
      <c r="K2709" t="s">
        <v>1194</v>
      </c>
      <c r="L2709" t="s">
        <v>4156</v>
      </c>
      <c r="M2709" t="s">
        <v>7671</v>
      </c>
      <c r="N2709">
        <f t="shared" si="42"/>
        <v>56</v>
      </c>
      <c r="O2709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Vilnius city, in 2021?</v>
      </c>
    </row>
    <row r="2710" spans="1:15" x14ac:dyDescent="0.3">
      <c r="A2710" t="s">
        <v>4918</v>
      </c>
      <c r="B2710" t="s">
        <v>4919</v>
      </c>
      <c r="C2710" t="s">
        <v>8</v>
      </c>
      <c r="D2710" t="s">
        <v>3881</v>
      </c>
      <c r="E2710" t="s">
        <v>7672</v>
      </c>
      <c r="F2710" t="s">
        <v>4923</v>
      </c>
      <c r="G2710">
        <f>ROUND(city_populationInYear[[#This Row],[value]],2)</f>
        <v>35889</v>
      </c>
      <c r="H2710" t="s">
        <v>7670</v>
      </c>
      <c r="I2710" t="s">
        <v>4007</v>
      </c>
      <c r="J2710" t="s">
        <v>444</v>
      </c>
      <c r="K2710" t="s">
        <v>1194</v>
      </c>
      <c r="L2710" t="s">
        <v>4921</v>
      </c>
      <c r="M2710" t="s">
        <v>7671</v>
      </c>
      <c r="N2710">
        <f t="shared" si="42"/>
        <v>6</v>
      </c>
      <c r="O2710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Voerde city, in 2021?</v>
      </c>
    </row>
    <row r="2711" spans="1:15" x14ac:dyDescent="0.3">
      <c r="A2711" t="s">
        <v>6601</v>
      </c>
      <c r="B2711" t="s">
        <v>6602</v>
      </c>
      <c r="C2711" t="s">
        <v>8</v>
      </c>
      <c r="D2711" t="s">
        <v>3881</v>
      </c>
      <c r="E2711" t="s">
        <v>7672</v>
      </c>
      <c r="F2711" t="s">
        <v>6627</v>
      </c>
      <c r="G2711">
        <f>ROUND(city_populationInYear[[#This Row],[value]],2)</f>
        <v>8889</v>
      </c>
      <c r="H2711" t="s">
        <v>7670</v>
      </c>
      <c r="I2711" t="s">
        <v>4007</v>
      </c>
      <c r="J2711" t="s">
        <v>84</v>
      </c>
      <c r="K2711" t="s">
        <v>1194</v>
      </c>
      <c r="L2711" t="s">
        <v>6604</v>
      </c>
      <c r="M2711" t="s">
        <v>7671</v>
      </c>
      <c r="N2711">
        <f t="shared" si="42"/>
        <v>22</v>
      </c>
      <c r="O2711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Vrhnika city, in 2021?</v>
      </c>
    </row>
    <row r="2712" spans="1:15" x14ac:dyDescent="0.3">
      <c r="A2712" t="s">
        <v>6733</v>
      </c>
      <c r="B2712" t="s">
        <v>6734</v>
      </c>
      <c r="C2712" t="s">
        <v>8</v>
      </c>
      <c r="D2712" t="s">
        <v>3881</v>
      </c>
      <c r="E2712" t="s">
        <v>7672</v>
      </c>
      <c r="F2712" t="s">
        <v>6735</v>
      </c>
      <c r="G2712">
        <f>ROUND(city_populationInYear[[#This Row],[value]],2)</f>
        <v>23175</v>
      </c>
      <c r="H2712" t="s">
        <v>7670</v>
      </c>
      <c r="I2712" t="s">
        <v>4007</v>
      </c>
      <c r="J2712" t="s">
        <v>110</v>
      </c>
      <c r="K2712" t="s">
        <v>1194</v>
      </c>
      <c r="L2712" t="s">
        <v>6736</v>
      </c>
      <c r="M2712" t="s">
        <v>7671</v>
      </c>
      <c r="N2712">
        <f t="shared" si="42"/>
        <v>2</v>
      </c>
      <c r="O2712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Vukovar city, in 2021?</v>
      </c>
    </row>
    <row r="2713" spans="1:15" x14ac:dyDescent="0.3">
      <c r="A2713" t="s">
        <v>6655</v>
      </c>
      <c r="B2713" t="s">
        <v>6656</v>
      </c>
      <c r="C2713" t="s">
        <v>8</v>
      </c>
      <c r="D2713" t="s">
        <v>3881</v>
      </c>
      <c r="E2713" t="s">
        <v>7672</v>
      </c>
      <c r="F2713" t="s">
        <v>6657</v>
      </c>
      <c r="G2713">
        <f>ROUND(city_populationInYear[[#This Row],[value]],2)</f>
        <v>2568</v>
      </c>
      <c r="H2713" t="s">
        <v>7670</v>
      </c>
      <c r="I2713" t="s">
        <v>4007</v>
      </c>
      <c r="J2713" t="s">
        <v>230</v>
      </c>
      <c r="K2713" t="s">
        <v>1194</v>
      </c>
      <c r="L2713" t="s">
        <v>6658</v>
      </c>
      <c r="M2713" t="s">
        <v>7671</v>
      </c>
      <c r="N2713">
        <f t="shared" si="42"/>
        <v>1</v>
      </c>
      <c r="O2713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Wąchock city, in 2021?</v>
      </c>
    </row>
    <row r="2714" spans="1:15" x14ac:dyDescent="0.3">
      <c r="A2714" t="s">
        <v>5520</v>
      </c>
      <c r="B2714" t="s">
        <v>5521</v>
      </c>
      <c r="C2714" t="s">
        <v>8</v>
      </c>
      <c r="D2714" t="s">
        <v>3881</v>
      </c>
      <c r="E2714" t="s">
        <v>7672</v>
      </c>
      <c r="F2714" t="s">
        <v>6425</v>
      </c>
      <c r="G2714">
        <f>ROUND(city_populationInYear[[#This Row],[value]],2)</f>
        <v>39635</v>
      </c>
      <c r="H2714" t="s">
        <v>7670</v>
      </c>
      <c r="I2714" t="s">
        <v>4007</v>
      </c>
      <c r="J2714" t="s">
        <v>790</v>
      </c>
      <c r="K2714" t="s">
        <v>1194</v>
      </c>
      <c r="L2714" t="s">
        <v>5523</v>
      </c>
      <c r="M2714" t="s">
        <v>7671</v>
      </c>
      <c r="N2714">
        <f t="shared" si="42"/>
        <v>25</v>
      </c>
      <c r="O2714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Wageningen city, in 2021?</v>
      </c>
    </row>
    <row r="2715" spans="1:15" x14ac:dyDescent="0.3">
      <c r="A2715" t="s">
        <v>4269</v>
      </c>
      <c r="B2715" t="s">
        <v>4270</v>
      </c>
      <c r="C2715" t="s">
        <v>8</v>
      </c>
      <c r="D2715" t="s">
        <v>3881</v>
      </c>
      <c r="E2715" t="s">
        <v>7672</v>
      </c>
      <c r="F2715" t="s">
        <v>4343</v>
      </c>
      <c r="G2715">
        <f>ROUND(city_populationInYear[[#This Row],[value]],2)</f>
        <v>1860281</v>
      </c>
      <c r="H2715" t="s">
        <v>7670</v>
      </c>
      <c r="I2715" t="s">
        <v>4007</v>
      </c>
      <c r="J2715" t="s">
        <v>4272</v>
      </c>
      <c r="K2715" t="s">
        <v>1194</v>
      </c>
      <c r="L2715" t="s">
        <v>4273</v>
      </c>
      <c r="M2715" t="s">
        <v>7671</v>
      </c>
      <c r="N2715">
        <f t="shared" si="42"/>
        <v>33</v>
      </c>
      <c r="O2715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Warsaw city, in 2021?</v>
      </c>
    </row>
    <row r="2716" spans="1:15" x14ac:dyDescent="0.3">
      <c r="A2716" t="s">
        <v>4021</v>
      </c>
      <c r="B2716" t="s">
        <v>4022</v>
      </c>
      <c r="C2716" t="s">
        <v>8</v>
      </c>
      <c r="D2716" t="s">
        <v>3881</v>
      </c>
      <c r="E2716" t="s">
        <v>7672</v>
      </c>
      <c r="F2716" t="s">
        <v>4064</v>
      </c>
      <c r="G2716">
        <f>ROUND(city_populationInYear[[#This Row],[value]],2)</f>
        <v>20445</v>
      </c>
      <c r="H2716" t="s">
        <v>7670</v>
      </c>
      <c r="I2716" t="s">
        <v>4007</v>
      </c>
      <c r="J2716" t="s">
        <v>29</v>
      </c>
      <c r="K2716" t="s">
        <v>1194</v>
      </c>
      <c r="L2716" t="s">
        <v>4024</v>
      </c>
      <c r="M2716" t="s">
        <v>7671</v>
      </c>
      <c r="N2716">
        <f t="shared" si="42"/>
        <v>25</v>
      </c>
      <c r="O2716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Weesp city, in 2021?</v>
      </c>
    </row>
    <row r="2717" spans="1:15" x14ac:dyDescent="0.3">
      <c r="A2717" t="s">
        <v>4503</v>
      </c>
      <c r="B2717" t="s">
        <v>4504</v>
      </c>
      <c r="C2717" t="s">
        <v>8</v>
      </c>
      <c r="D2717" t="s">
        <v>3881</v>
      </c>
      <c r="E2717" t="s">
        <v>7672</v>
      </c>
      <c r="F2717" t="s">
        <v>4533</v>
      </c>
      <c r="G2717">
        <f>ROUND(city_populationInYear[[#This Row],[value]],2)</f>
        <v>60688</v>
      </c>
      <c r="H2717" t="s">
        <v>7670</v>
      </c>
      <c r="I2717" t="s">
        <v>4007</v>
      </c>
      <c r="J2717" t="s">
        <v>945</v>
      </c>
      <c r="K2717" t="s">
        <v>1194</v>
      </c>
      <c r="L2717" t="s">
        <v>4506</v>
      </c>
      <c r="M2717" t="s">
        <v>7671</v>
      </c>
      <c r="N2717">
        <f t="shared" si="42"/>
        <v>7</v>
      </c>
      <c r="O2717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Wesel city, in 2021?</v>
      </c>
    </row>
    <row r="2718" spans="1:15" x14ac:dyDescent="0.3">
      <c r="A2718" t="s">
        <v>4869</v>
      </c>
      <c r="B2718" t="s">
        <v>4870</v>
      </c>
      <c r="C2718" t="s">
        <v>8</v>
      </c>
      <c r="D2718" t="s">
        <v>3881</v>
      </c>
      <c r="E2718" t="s">
        <v>7672</v>
      </c>
      <c r="F2718" t="s">
        <v>4917</v>
      </c>
      <c r="G2718">
        <f>ROUND(city_populationInYear[[#This Row],[value]],2)</f>
        <v>37519</v>
      </c>
      <c r="H2718" t="s">
        <v>7670</v>
      </c>
      <c r="I2718" t="s">
        <v>4007</v>
      </c>
      <c r="J2718" t="s">
        <v>1175</v>
      </c>
      <c r="K2718" t="s">
        <v>1194</v>
      </c>
      <c r="L2718" t="s">
        <v>4872</v>
      </c>
      <c r="M2718" t="s">
        <v>7671</v>
      </c>
      <c r="N2718">
        <f t="shared" si="42"/>
        <v>5</v>
      </c>
      <c r="O2718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Wesseling city, in 2021?</v>
      </c>
    </row>
    <row r="2719" spans="1:15" x14ac:dyDescent="0.3">
      <c r="A2719" t="s">
        <v>6015</v>
      </c>
      <c r="B2719" t="s">
        <v>6016</v>
      </c>
      <c r="C2719" t="s">
        <v>8</v>
      </c>
      <c r="D2719" t="s">
        <v>3881</v>
      </c>
      <c r="E2719" t="s">
        <v>7672</v>
      </c>
      <c r="F2719" t="s">
        <v>6043</v>
      </c>
      <c r="G2719">
        <f>ROUND(city_populationInYear[[#This Row],[value]],2)</f>
        <v>42785</v>
      </c>
      <c r="H2719" t="s">
        <v>7670</v>
      </c>
      <c r="I2719" t="s">
        <v>4007</v>
      </c>
      <c r="J2719" t="s">
        <v>64</v>
      </c>
      <c r="K2719" t="s">
        <v>1194</v>
      </c>
      <c r="L2719" t="s">
        <v>6018</v>
      </c>
      <c r="M2719" t="s">
        <v>7671</v>
      </c>
      <c r="N2719">
        <f t="shared" si="42"/>
        <v>6</v>
      </c>
      <c r="O2719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Wismar city, in 2021?</v>
      </c>
    </row>
    <row r="2720" spans="1:15" x14ac:dyDescent="0.3">
      <c r="A2720" t="s">
        <v>4736</v>
      </c>
      <c r="B2720" t="s">
        <v>4737</v>
      </c>
      <c r="C2720" t="s">
        <v>8</v>
      </c>
      <c r="D2720" t="s">
        <v>3881</v>
      </c>
      <c r="E2720" t="s">
        <v>7672</v>
      </c>
      <c r="F2720" t="s">
        <v>4831</v>
      </c>
      <c r="G2720">
        <f>ROUND(city_populationInYear[[#This Row],[value]],2)</f>
        <v>126933</v>
      </c>
      <c r="H2720" t="s">
        <v>7670</v>
      </c>
      <c r="I2720" t="s">
        <v>4007</v>
      </c>
      <c r="J2720" t="s">
        <v>2772</v>
      </c>
      <c r="K2720" t="s">
        <v>1194</v>
      </c>
      <c r="L2720" t="s">
        <v>4739</v>
      </c>
      <c r="M2720" t="s">
        <v>7671</v>
      </c>
      <c r="N2720">
        <f t="shared" si="42"/>
        <v>23</v>
      </c>
      <c r="O2720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Würzburg city, in 2021?</v>
      </c>
    </row>
    <row r="2721" spans="1:15" x14ac:dyDescent="0.3">
      <c r="A2721" t="s">
        <v>6228</v>
      </c>
      <c r="B2721" t="s">
        <v>6229</v>
      </c>
      <c r="C2721" t="s">
        <v>8</v>
      </c>
      <c r="D2721" t="s">
        <v>3881</v>
      </c>
      <c r="E2721" t="s">
        <v>7672</v>
      </c>
      <c r="F2721" t="s">
        <v>6230</v>
      </c>
      <c r="G2721">
        <f>ROUND(city_populationInYear[[#This Row],[value]],2)</f>
        <v>70779</v>
      </c>
      <c r="H2721" t="s">
        <v>7670</v>
      </c>
      <c r="I2721" t="s">
        <v>4007</v>
      </c>
      <c r="J2721" t="s">
        <v>125</v>
      </c>
      <c r="K2721" t="s">
        <v>1194</v>
      </c>
      <c r="L2721" t="s">
        <v>6231</v>
      </c>
      <c r="M2721" t="s">
        <v>7671</v>
      </c>
      <c r="N2721">
        <f t="shared" si="42"/>
        <v>2</v>
      </c>
      <c r="O2721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Zadar city, in 2021?</v>
      </c>
    </row>
    <row r="2722" spans="1:15" x14ac:dyDescent="0.3">
      <c r="A2722" t="s">
        <v>6836</v>
      </c>
      <c r="B2722" t="s">
        <v>6837</v>
      </c>
      <c r="C2722" t="s">
        <v>8</v>
      </c>
      <c r="D2722" t="s">
        <v>3881</v>
      </c>
      <c r="E2722" t="s">
        <v>7672</v>
      </c>
      <c r="F2722" t="s">
        <v>6852</v>
      </c>
      <c r="G2722">
        <f>ROUND(city_populationInYear[[#This Row],[value]],2)</f>
        <v>20597</v>
      </c>
      <c r="H2722" t="s">
        <v>7670</v>
      </c>
      <c r="I2722" t="s">
        <v>4007</v>
      </c>
      <c r="J2722" t="s">
        <v>356</v>
      </c>
      <c r="K2722" t="s">
        <v>1194</v>
      </c>
      <c r="L2722" t="s">
        <v>6839</v>
      </c>
      <c r="M2722" t="s">
        <v>7671</v>
      </c>
      <c r="N2722">
        <f t="shared" si="42"/>
        <v>7</v>
      </c>
      <c r="O2722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Zülpich city, in 2021?</v>
      </c>
    </row>
    <row r="2723" spans="1:15" x14ac:dyDescent="0.3">
      <c r="A2723" t="s">
        <v>5737</v>
      </c>
      <c r="B2723" t="s">
        <v>5738</v>
      </c>
      <c r="C2723" t="s">
        <v>8</v>
      </c>
      <c r="D2723" t="s">
        <v>3881</v>
      </c>
      <c r="E2723" t="s">
        <v>7672</v>
      </c>
      <c r="F2723" t="s">
        <v>5801</v>
      </c>
      <c r="G2723">
        <f>ROUND(city_populationInYear[[#This Row],[value]],2)</f>
        <v>46422</v>
      </c>
      <c r="H2723" t="s">
        <v>7670</v>
      </c>
      <c r="I2723" t="s">
        <v>4011</v>
      </c>
      <c r="J2723" t="s">
        <v>169</v>
      </c>
      <c r="K2723" t="s">
        <v>1194</v>
      </c>
      <c r="L2723" t="s">
        <v>5740</v>
      </c>
      <c r="M2723" t="s">
        <v>7671</v>
      </c>
      <c r="N2723">
        <f t="shared" si="42"/>
        <v>59</v>
      </c>
      <c r="O2723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Albstadt city, in 2022?</v>
      </c>
    </row>
    <row r="2724" spans="1:15" x14ac:dyDescent="0.3">
      <c r="A2724" t="s">
        <v>5852</v>
      </c>
      <c r="B2724" t="s">
        <v>5853</v>
      </c>
      <c r="C2724" t="s">
        <v>8</v>
      </c>
      <c r="D2724" t="s">
        <v>3881</v>
      </c>
      <c r="E2724" t="s">
        <v>7672</v>
      </c>
      <c r="F2724" t="s">
        <v>5909</v>
      </c>
      <c r="G2724">
        <f>ROUND(city_populationInYear[[#This Row],[value]],2)</f>
        <v>338577</v>
      </c>
      <c r="H2724" t="s">
        <v>7670</v>
      </c>
      <c r="I2724" t="s">
        <v>4011</v>
      </c>
      <c r="J2724" t="s">
        <v>2040</v>
      </c>
      <c r="K2724" t="s">
        <v>1194</v>
      </c>
      <c r="L2724" t="s">
        <v>5855</v>
      </c>
      <c r="M2724" t="s">
        <v>7671</v>
      </c>
      <c r="N2724">
        <f t="shared" si="42"/>
        <v>23</v>
      </c>
      <c r="O2724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Alicante city, in 2022?</v>
      </c>
    </row>
    <row r="2725" spans="1:15" x14ac:dyDescent="0.3">
      <c r="A2725" t="s">
        <v>6788</v>
      </c>
      <c r="B2725" t="s">
        <v>6789</v>
      </c>
      <c r="C2725" t="s">
        <v>8</v>
      </c>
      <c r="D2725" t="s">
        <v>3881</v>
      </c>
      <c r="E2725" t="s">
        <v>7672</v>
      </c>
      <c r="F2725" t="s">
        <v>6790</v>
      </c>
      <c r="G2725">
        <f>ROUND(city_populationInYear[[#This Row],[value]],2)</f>
        <v>16430</v>
      </c>
      <c r="H2725" t="s">
        <v>7670</v>
      </c>
      <c r="I2725" t="s">
        <v>4011</v>
      </c>
      <c r="J2725" t="s">
        <v>29</v>
      </c>
      <c r="K2725" t="s">
        <v>1194</v>
      </c>
      <c r="L2725" t="s">
        <v>6791</v>
      </c>
      <c r="M2725" t="s">
        <v>7671</v>
      </c>
      <c r="N2725">
        <f t="shared" si="42"/>
        <v>7</v>
      </c>
      <c r="O2725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Altena city, in 2022?</v>
      </c>
    </row>
    <row r="2726" spans="1:15" x14ac:dyDescent="0.3">
      <c r="A2726" t="s">
        <v>5537</v>
      </c>
      <c r="B2726" t="s">
        <v>5538</v>
      </c>
      <c r="C2726" t="s">
        <v>8</v>
      </c>
      <c r="D2726" t="s">
        <v>3881</v>
      </c>
      <c r="E2726" t="s">
        <v>7672</v>
      </c>
      <c r="F2726" t="s">
        <v>5609</v>
      </c>
      <c r="G2726">
        <f>ROUND(city_populationInYear[[#This Row],[value]],2)</f>
        <v>164096</v>
      </c>
      <c r="H2726" t="s">
        <v>7670</v>
      </c>
      <c r="I2726" t="s">
        <v>4011</v>
      </c>
      <c r="J2726" t="s">
        <v>2768</v>
      </c>
      <c r="K2726" t="s">
        <v>1194</v>
      </c>
      <c r="L2726" t="s">
        <v>5540</v>
      </c>
      <c r="M2726" t="s">
        <v>7671</v>
      </c>
      <c r="N2726">
        <f t="shared" si="42"/>
        <v>27</v>
      </c>
      <c r="O2726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Arnhem city, in 2022?</v>
      </c>
    </row>
    <row r="2727" spans="1:15" x14ac:dyDescent="0.3">
      <c r="A2727" t="s">
        <v>6776</v>
      </c>
      <c r="B2727" t="s">
        <v>6777</v>
      </c>
      <c r="C2727" t="s">
        <v>8</v>
      </c>
      <c r="D2727" t="s">
        <v>3881</v>
      </c>
      <c r="E2727" t="s">
        <v>7672</v>
      </c>
      <c r="F2727" t="s">
        <v>6827</v>
      </c>
      <c r="G2727">
        <f>ROUND(city_populationInYear[[#This Row],[value]],2)</f>
        <v>617631</v>
      </c>
      <c r="H2727" t="s">
        <v>7670</v>
      </c>
      <c r="I2727" t="s">
        <v>4011</v>
      </c>
      <c r="J2727" t="s">
        <v>33</v>
      </c>
      <c r="K2727" t="s">
        <v>1194</v>
      </c>
      <c r="L2727" t="s">
        <v>6779</v>
      </c>
      <c r="M2727" t="s">
        <v>7671</v>
      </c>
      <c r="N2727">
        <f t="shared" si="42"/>
        <v>3</v>
      </c>
      <c r="O2727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Arusha city, in 2022?</v>
      </c>
    </row>
    <row r="2728" spans="1:15" x14ac:dyDescent="0.3">
      <c r="A2728" t="s">
        <v>7402</v>
      </c>
      <c r="B2728" t="s">
        <v>7403</v>
      </c>
      <c r="C2728" t="s">
        <v>8</v>
      </c>
      <c r="D2728" t="s">
        <v>3881</v>
      </c>
      <c r="E2728" t="s">
        <v>7672</v>
      </c>
      <c r="F2728" t="s">
        <v>7481</v>
      </c>
      <c r="G2728">
        <f>ROUND(city_populationInYear[[#This Row],[value]],2)</f>
        <v>1030063</v>
      </c>
      <c r="H2728" t="s">
        <v>7670</v>
      </c>
      <c r="I2728" t="s">
        <v>4011</v>
      </c>
      <c r="J2728" t="s">
        <v>7405</v>
      </c>
      <c r="K2728" t="s">
        <v>1194</v>
      </c>
      <c r="L2728" t="s">
        <v>7406</v>
      </c>
      <c r="M2728" t="s">
        <v>7671</v>
      </c>
      <c r="N2728">
        <f t="shared" si="42"/>
        <v>9</v>
      </c>
      <c r="O2728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Ashgabat city, in 2022?</v>
      </c>
    </row>
    <row r="2729" spans="1:15" x14ac:dyDescent="0.3">
      <c r="A2729" t="s">
        <v>6187</v>
      </c>
      <c r="B2729" t="s">
        <v>6188</v>
      </c>
      <c r="C2729" t="s">
        <v>8</v>
      </c>
      <c r="D2729" t="s">
        <v>3881</v>
      </c>
      <c r="E2729" t="s">
        <v>7672</v>
      </c>
      <c r="F2729" t="s">
        <v>6189</v>
      </c>
      <c r="G2729">
        <f>ROUND(city_populationInYear[[#This Row],[value]],2)</f>
        <v>462241</v>
      </c>
      <c r="H2729" t="s">
        <v>7670</v>
      </c>
      <c r="I2729" t="s">
        <v>4011</v>
      </c>
      <c r="J2729" t="s">
        <v>4170</v>
      </c>
      <c r="K2729" t="s">
        <v>1194</v>
      </c>
      <c r="L2729" t="s">
        <v>6190</v>
      </c>
      <c r="M2729" t="s">
        <v>7671</v>
      </c>
      <c r="N2729">
        <f t="shared" si="42"/>
        <v>1</v>
      </c>
      <c r="O2729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Asunción city, in 2022?</v>
      </c>
    </row>
    <row r="2730" spans="1:15" x14ac:dyDescent="0.3">
      <c r="A2730" t="s">
        <v>4854</v>
      </c>
      <c r="B2730" t="s">
        <v>4855</v>
      </c>
      <c r="C2730" t="s">
        <v>8</v>
      </c>
      <c r="D2730" t="s">
        <v>3881</v>
      </c>
      <c r="E2730" t="s">
        <v>7672</v>
      </c>
      <c r="F2730" t="s">
        <v>4911</v>
      </c>
      <c r="G2730">
        <f>ROUND(city_populationInYear[[#This Row],[value]],2)</f>
        <v>75877</v>
      </c>
      <c r="H2730" t="s">
        <v>7670</v>
      </c>
      <c r="I2730" t="s">
        <v>4011</v>
      </c>
      <c r="J2730" t="s">
        <v>195</v>
      </c>
      <c r="K2730" t="s">
        <v>1194</v>
      </c>
      <c r="L2730" t="s">
        <v>4857</v>
      </c>
      <c r="M2730" t="s">
        <v>7671</v>
      </c>
      <c r="N2730">
        <f t="shared" si="42"/>
        <v>22</v>
      </c>
      <c r="O2730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Avilés city, in 2022?</v>
      </c>
    </row>
    <row r="2731" spans="1:15" x14ac:dyDescent="0.3">
      <c r="A2731" t="s">
        <v>5653</v>
      </c>
      <c r="B2731" t="s">
        <v>5654</v>
      </c>
      <c r="C2731" t="s">
        <v>8</v>
      </c>
      <c r="D2731" t="s">
        <v>3881</v>
      </c>
      <c r="E2731" t="s">
        <v>7672</v>
      </c>
      <c r="F2731" t="s">
        <v>5678</v>
      </c>
      <c r="G2731">
        <f>ROUND(city_populationInYear[[#This Row],[value]],2)</f>
        <v>54808</v>
      </c>
      <c r="H2731" t="s">
        <v>7670</v>
      </c>
      <c r="I2731" t="s">
        <v>4011</v>
      </c>
      <c r="J2731" t="s">
        <v>783</v>
      </c>
      <c r="K2731" t="s">
        <v>1194</v>
      </c>
      <c r="L2731" t="s">
        <v>5656</v>
      </c>
      <c r="M2731" t="s">
        <v>7671</v>
      </c>
      <c r="N2731">
        <f t="shared" si="42"/>
        <v>7</v>
      </c>
      <c r="O2731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Bad Salzuflen city, in 2022?</v>
      </c>
    </row>
    <row r="2732" spans="1:15" x14ac:dyDescent="0.3">
      <c r="A2732" t="s">
        <v>7251</v>
      </c>
      <c r="B2732" t="s">
        <v>7252</v>
      </c>
      <c r="C2732" t="s">
        <v>8</v>
      </c>
      <c r="D2732" t="s">
        <v>3881</v>
      </c>
      <c r="E2732" t="s">
        <v>7672</v>
      </c>
      <c r="F2732" t="s">
        <v>7263</v>
      </c>
      <c r="G2732">
        <f>ROUND(city_populationInYear[[#This Row],[value]],2)</f>
        <v>150146</v>
      </c>
      <c r="H2732" t="s">
        <v>7670</v>
      </c>
      <c r="I2732" t="s">
        <v>4011</v>
      </c>
      <c r="J2732" t="s">
        <v>5842</v>
      </c>
      <c r="K2732" t="s">
        <v>1194</v>
      </c>
      <c r="L2732" t="s">
        <v>7254</v>
      </c>
      <c r="M2732" t="s">
        <v>7671</v>
      </c>
      <c r="N2732">
        <f t="shared" si="42"/>
        <v>23</v>
      </c>
      <c r="O2732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Badajoz city, in 2022?</v>
      </c>
    </row>
    <row r="2733" spans="1:15" x14ac:dyDescent="0.3">
      <c r="A2733" t="s">
        <v>7122</v>
      </c>
      <c r="B2733" t="s">
        <v>7123</v>
      </c>
      <c r="C2733" t="s">
        <v>8</v>
      </c>
      <c r="D2733" t="s">
        <v>3881</v>
      </c>
      <c r="E2733" t="s">
        <v>7672</v>
      </c>
      <c r="F2733" t="s">
        <v>7210</v>
      </c>
      <c r="G2733">
        <f>ROUND(city_populationInYear[[#This Row],[value]],2)</f>
        <v>1197714</v>
      </c>
      <c r="H2733" t="s">
        <v>7670</v>
      </c>
      <c r="I2733" t="s">
        <v>4011</v>
      </c>
      <c r="J2733" t="s">
        <v>7125</v>
      </c>
      <c r="K2733" t="s">
        <v>1194</v>
      </c>
      <c r="L2733" t="s">
        <v>7126</v>
      </c>
      <c r="M2733" t="s">
        <v>7671</v>
      </c>
      <c r="N2733">
        <f t="shared" si="42"/>
        <v>17</v>
      </c>
      <c r="O2733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Belgrade city, in 2022?</v>
      </c>
    </row>
    <row r="2734" spans="1:15" x14ac:dyDescent="0.3">
      <c r="A2734" t="s">
        <v>3890</v>
      </c>
      <c r="B2734" t="s">
        <v>3891</v>
      </c>
      <c r="C2734" t="s">
        <v>8</v>
      </c>
      <c r="D2734" t="s">
        <v>3881</v>
      </c>
      <c r="E2734" t="s">
        <v>7672</v>
      </c>
      <c r="F2734" t="s">
        <v>4010</v>
      </c>
      <c r="G2734">
        <f>ROUND(city_populationInYear[[#This Row],[value]],2)</f>
        <v>134506</v>
      </c>
      <c r="H2734" t="s">
        <v>7670</v>
      </c>
      <c r="I2734" t="s">
        <v>4011</v>
      </c>
      <c r="J2734" t="s">
        <v>3503</v>
      </c>
      <c r="K2734" t="s">
        <v>1194</v>
      </c>
      <c r="L2734" t="s">
        <v>3893</v>
      </c>
      <c r="M2734" t="s">
        <v>7671</v>
      </c>
      <c r="N2734">
        <f t="shared" si="42"/>
        <v>55</v>
      </c>
      <c r="O2734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Bern city, in 2022?</v>
      </c>
    </row>
    <row r="2735" spans="1:15" x14ac:dyDescent="0.3">
      <c r="A2735" t="s">
        <v>4616</v>
      </c>
      <c r="B2735" t="s">
        <v>4617</v>
      </c>
      <c r="C2735" t="s">
        <v>8</v>
      </c>
      <c r="D2735" t="s">
        <v>3881</v>
      </c>
      <c r="E2735" t="s">
        <v>7672</v>
      </c>
      <c r="F2735" t="s">
        <v>4636</v>
      </c>
      <c r="G2735">
        <f>ROUND(city_populationInYear[[#This Row],[value]],2)</f>
        <v>336465</v>
      </c>
      <c r="H2735" t="s">
        <v>7670</v>
      </c>
      <c r="I2735" t="s">
        <v>4011</v>
      </c>
      <c r="J2735" t="s">
        <v>4619</v>
      </c>
      <c r="K2735" t="s">
        <v>1194</v>
      </c>
      <c r="L2735" t="s">
        <v>4620</v>
      </c>
      <c r="M2735" t="s">
        <v>7671</v>
      </c>
      <c r="N2735">
        <f t="shared" si="42"/>
        <v>17</v>
      </c>
      <c r="O2735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Bonn city, in 2022?</v>
      </c>
    </row>
    <row r="2736" spans="1:15" x14ac:dyDescent="0.3">
      <c r="A2736" t="s">
        <v>6089</v>
      </c>
      <c r="B2736" t="s">
        <v>6090</v>
      </c>
      <c r="C2736" t="s">
        <v>8</v>
      </c>
      <c r="D2736" t="s">
        <v>3881</v>
      </c>
      <c r="E2736" t="s">
        <v>7672</v>
      </c>
      <c r="F2736" t="s">
        <v>6106</v>
      </c>
      <c r="G2736">
        <f>ROUND(city_populationInYear[[#This Row],[value]],2)</f>
        <v>2817068</v>
      </c>
      <c r="H2736" t="s">
        <v>7670</v>
      </c>
      <c r="I2736" t="s">
        <v>4011</v>
      </c>
      <c r="J2736" t="s">
        <v>6092</v>
      </c>
      <c r="K2736" t="s">
        <v>1194</v>
      </c>
      <c r="L2736" t="s">
        <v>6093</v>
      </c>
      <c r="M2736" t="s">
        <v>7671</v>
      </c>
      <c r="N2736">
        <f t="shared" si="42"/>
        <v>11</v>
      </c>
      <c r="O2736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Brasília city, in 2022?</v>
      </c>
    </row>
    <row r="2737" spans="1:15" x14ac:dyDescent="0.3">
      <c r="A2737" t="s">
        <v>5866</v>
      </c>
      <c r="B2737" t="s">
        <v>5867</v>
      </c>
      <c r="C2737" t="s">
        <v>8</v>
      </c>
      <c r="D2737" t="s">
        <v>3881</v>
      </c>
      <c r="E2737" t="s">
        <v>7672</v>
      </c>
      <c r="F2737" t="s">
        <v>5916</v>
      </c>
      <c r="G2737">
        <f>ROUND(city_populationInYear[[#This Row],[value]],2)</f>
        <v>118509</v>
      </c>
      <c r="H2737" t="s">
        <v>7670</v>
      </c>
      <c r="I2737" t="s">
        <v>4011</v>
      </c>
      <c r="J2737" t="s">
        <v>2780</v>
      </c>
      <c r="K2737" t="s">
        <v>1194</v>
      </c>
      <c r="L2737" t="s">
        <v>5869</v>
      </c>
      <c r="M2737" t="s">
        <v>7671</v>
      </c>
      <c r="N2737">
        <f t="shared" si="42"/>
        <v>5</v>
      </c>
      <c r="O2737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Bruges city, in 2022?</v>
      </c>
    </row>
    <row r="2738" spans="1:15" x14ac:dyDescent="0.3">
      <c r="A2738" t="s">
        <v>5990</v>
      </c>
      <c r="B2738" t="s">
        <v>5991</v>
      </c>
      <c r="C2738" t="s">
        <v>8</v>
      </c>
      <c r="D2738" t="s">
        <v>3881</v>
      </c>
      <c r="E2738" t="s">
        <v>7672</v>
      </c>
      <c r="F2738" t="s">
        <v>6012</v>
      </c>
      <c r="G2738">
        <f>ROUND(city_populationInYear[[#This Row],[value]],2)</f>
        <v>44804</v>
      </c>
      <c r="H2738" t="s">
        <v>7670</v>
      </c>
      <c r="I2738" t="s">
        <v>4011</v>
      </c>
      <c r="J2738" t="s">
        <v>300</v>
      </c>
      <c r="K2738" t="s">
        <v>1194</v>
      </c>
      <c r="L2738" t="s">
        <v>5993</v>
      </c>
      <c r="M2738" t="s">
        <v>7671</v>
      </c>
      <c r="N2738">
        <f t="shared" si="42"/>
        <v>7</v>
      </c>
      <c r="O2738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Brühl city, in 2022?</v>
      </c>
    </row>
    <row r="2739" spans="1:15" x14ac:dyDescent="0.3">
      <c r="A2739" t="s">
        <v>5010</v>
      </c>
      <c r="B2739" t="s">
        <v>5011</v>
      </c>
      <c r="C2739" t="s">
        <v>8</v>
      </c>
      <c r="D2739" t="s">
        <v>3881</v>
      </c>
      <c r="E2739" t="s">
        <v>7672</v>
      </c>
      <c r="F2739" t="s">
        <v>5034</v>
      </c>
      <c r="G2739">
        <f>ROUND(city_populationInYear[[#This Row],[value]],2)</f>
        <v>251804</v>
      </c>
      <c r="H2739" t="s">
        <v>7670</v>
      </c>
      <c r="I2739" t="s">
        <v>4011</v>
      </c>
      <c r="J2739" t="s">
        <v>293</v>
      </c>
      <c r="K2739" t="s">
        <v>1194</v>
      </c>
      <c r="L2739" t="s">
        <v>5013</v>
      </c>
      <c r="M2739" t="s">
        <v>7671</v>
      </c>
      <c r="N2739">
        <f t="shared" si="42"/>
        <v>13</v>
      </c>
      <c r="O2739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Brunswick city, in 2022?</v>
      </c>
    </row>
    <row r="2740" spans="1:15" x14ac:dyDescent="0.3">
      <c r="A2740" t="s">
        <v>7502</v>
      </c>
      <c r="B2740" t="s">
        <v>7503</v>
      </c>
      <c r="C2740" t="s">
        <v>8</v>
      </c>
      <c r="D2740" t="s">
        <v>3881</v>
      </c>
      <c r="E2740" t="s">
        <v>7672</v>
      </c>
      <c r="F2740" t="s">
        <v>7521</v>
      </c>
      <c r="G2740">
        <f>ROUND(city_populationInYear[[#This Row],[value]],2)</f>
        <v>4970</v>
      </c>
      <c r="H2740" t="s">
        <v>7670</v>
      </c>
      <c r="I2740" t="s">
        <v>4011</v>
      </c>
      <c r="J2740" t="s">
        <v>84</v>
      </c>
      <c r="K2740" t="s">
        <v>1194</v>
      </c>
      <c r="L2740" t="s">
        <v>7505</v>
      </c>
      <c r="M2740" t="s">
        <v>7671</v>
      </c>
      <c r="N2740">
        <f t="shared" si="42"/>
        <v>7</v>
      </c>
      <c r="O2740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Büsum city, in 2022?</v>
      </c>
    </row>
    <row r="2741" spans="1:15" x14ac:dyDescent="0.3">
      <c r="A2741" t="s">
        <v>4862</v>
      </c>
      <c r="B2741" t="s">
        <v>4863</v>
      </c>
      <c r="C2741" t="s">
        <v>8</v>
      </c>
      <c r="D2741" t="s">
        <v>3881</v>
      </c>
      <c r="E2741" t="s">
        <v>7672</v>
      </c>
      <c r="F2741" t="s">
        <v>4866</v>
      </c>
      <c r="G2741">
        <f>ROUND(city_populationInYear[[#This Row],[value]],2)</f>
        <v>171857</v>
      </c>
      <c r="H2741" t="s">
        <v>7670</v>
      </c>
      <c r="I2741" t="s">
        <v>4011</v>
      </c>
      <c r="J2741" t="s">
        <v>183</v>
      </c>
      <c r="K2741" t="s">
        <v>1194</v>
      </c>
      <c r="L2741" t="s">
        <v>4865</v>
      </c>
      <c r="M2741" t="s">
        <v>7671</v>
      </c>
      <c r="N2741">
        <f t="shared" si="42"/>
        <v>23</v>
      </c>
      <c r="O2741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Castelló de la Plana city, in 2022?</v>
      </c>
    </row>
    <row r="2742" spans="1:15" x14ac:dyDescent="0.3">
      <c r="A2742" t="s">
        <v>7393</v>
      </c>
      <c r="B2742" t="s">
        <v>7394</v>
      </c>
      <c r="C2742" t="s">
        <v>8</v>
      </c>
      <c r="D2742" t="s">
        <v>3881</v>
      </c>
      <c r="E2742" t="s">
        <v>7672</v>
      </c>
      <c r="F2742" t="s">
        <v>7451</v>
      </c>
      <c r="G2742">
        <f>ROUND(city_populationInYear[[#This Row],[value]],2)</f>
        <v>10847</v>
      </c>
      <c r="H2742" t="s">
        <v>7670</v>
      </c>
      <c r="I2742" t="s">
        <v>4011</v>
      </c>
      <c r="J2742" t="s">
        <v>4489</v>
      </c>
      <c r="K2742" t="s">
        <v>1194</v>
      </c>
      <c r="L2742" t="s">
        <v>7396</v>
      </c>
      <c r="M2742" t="s">
        <v>7671</v>
      </c>
      <c r="N2742">
        <f t="shared" si="42"/>
        <v>14</v>
      </c>
      <c r="O2742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City of London city, in 2022?</v>
      </c>
    </row>
    <row r="2743" spans="1:15" x14ac:dyDescent="0.3">
      <c r="A2743" t="s">
        <v>6559</v>
      </c>
      <c r="B2743" t="s">
        <v>6560</v>
      </c>
      <c r="C2743" t="s">
        <v>8</v>
      </c>
      <c r="D2743" t="s">
        <v>3881</v>
      </c>
      <c r="E2743" t="s">
        <v>7672</v>
      </c>
      <c r="F2743" t="s">
        <v>6563</v>
      </c>
      <c r="G2743">
        <f>ROUND(city_populationInYear[[#This Row],[value]],2)</f>
        <v>20512</v>
      </c>
      <c r="H2743" t="s">
        <v>7670</v>
      </c>
      <c r="I2743" t="s">
        <v>4011</v>
      </c>
      <c r="J2743" t="s">
        <v>300</v>
      </c>
      <c r="K2743" t="s">
        <v>1194</v>
      </c>
      <c r="L2743" t="s">
        <v>6562</v>
      </c>
      <c r="M2743" t="s">
        <v>7671</v>
      </c>
      <c r="N2743">
        <f t="shared" si="42"/>
        <v>5</v>
      </c>
      <c r="O2743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Coswig city, in 2022?</v>
      </c>
    </row>
    <row r="2744" spans="1:15" x14ac:dyDescent="0.3">
      <c r="A2744" t="s">
        <v>6223</v>
      </c>
      <c r="B2744" t="s">
        <v>6224</v>
      </c>
      <c r="C2744" t="s">
        <v>8</v>
      </c>
      <c r="D2744" t="s">
        <v>3881</v>
      </c>
      <c r="E2744" t="s">
        <v>7672</v>
      </c>
      <c r="F2744" t="s">
        <v>6317</v>
      </c>
      <c r="G2744">
        <f>ROUND(city_populationInYear[[#This Row],[value]],2)</f>
        <v>99515</v>
      </c>
      <c r="H2744" t="s">
        <v>7670</v>
      </c>
      <c r="I2744" t="s">
        <v>4011</v>
      </c>
      <c r="J2744" t="s">
        <v>6226</v>
      </c>
      <c r="K2744" t="s">
        <v>1194</v>
      </c>
      <c r="L2744" t="s">
        <v>6227</v>
      </c>
      <c r="M2744" t="s">
        <v>7671</v>
      </c>
      <c r="N2744">
        <f t="shared" si="42"/>
        <v>11</v>
      </c>
      <c r="O2744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Cottbus city, in 2022?</v>
      </c>
    </row>
    <row r="2745" spans="1:15" x14ac:dyDescent="0.3">
      <c r="A2745" t="s">
        <v>7005</v>
      </c>
      <c r="B2745" t="s">
        <v>7006</v>
      </c>
      <c r="C2745" t="s">
        <v>8</v>
      </c>
      <c r="D2745" t="s">
        <v>3881</v>
      </c>
      <c r="E2745" t="s">
        <v>7672</v>
      </c>
      <c r="F2745" t="s">
        <v>7070</v>
      </c>
      <c r="G2745">
        <f>ROUND(city_populationInYear[[#This Row],[value]],2)</f>
        <v>2502761</v>
      </c>
      <c r="H2745" t="s">
        <v>7670</v>
      </c>
      <c r="I2745" t="s">
        <v>4011</v>
      </c>
      <c r="J2745" t="s">
        <v>3046</v>
      </c>
      <c r="K2745" t="s">
        <v>1194</v>
      </c>
      <c r="L2745" t="s">
        <v>7008</v>
      </c>
      <c r="M2745" t="s">
        <v>7671</v>
      </c>
      <c r="N2745">
        <f t="shared" si="42"/>
        <v>10</v>
      </c>
      <c r="O2745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Damascus city, in 2022?</v>
      </c>
    </row>
    <row r="2746" spans="1:15" x14ac:dyDescent="0.3">
      <c r="A2746" t="s">
        <v>4515</v>
      </c>
      <c r="B2746" t="s">
        <v>4516</v>
      </c>
      <c r="C2746" t="s">
        <v>8</v>
      </c>
      <c r="D2746" t="s">
        <v>3881</v>
      </c>
      <c r="E2746" t="s">
        <v>7672</v>
      </c>
      <c r="F2746" t="s">
        <v>4558</v>
      </c>
      <c r="G2746">
        <f>ROUND(city_populationInYear[[#This Row],[value]],2)</f>
        <v>67762</v>
      </c>
      <c r="H2746" t="s">
        <v>7670</v>
      </c>
      <c r="I2746" t="s">
        <v>4011</v>
      </c>
      <c r="J2746" t="s">
        <v>783</v>
      </c>
      <c r="K2746" t="s">
        <v>1194</v>
      </c>
      <c r="L2746" t="s">
        <v>4518</v>
      </c>
      <c r="M2746" t="s">
        <v>7671</v>
      </c>
      <c r="N2746">
        <f t="shared" si="42"/>
        <v>6</v>
      </c>
      <c r="O2746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Dinslaken city, in 2022?</v>
      </c>
    </row>
    <row r="2747" spans="1:15" x14ac:dyDescent="0.3">
      <c r="A2747" t="s">
        <v>4924</v>
      </c>
      <c r="B2747" t="s">
        <v>4925</v>
      </c>
      <c r="C2747" t="s">
        <v>8</v>
      </c>
      <c r="D2747" t="s">
        <v>3881</v>
      </c>
      <c r="E2747" t="s">
        <v>7672</v>
      </c>
      <c r="F2747" t="s">
        <v>4936</v>
      </c>
      <c r="G2747">
        <f>ROUND(city_populationInYear[[#This Row],[value]],2)</f>
        <v>2572</v>
      </c>
      <c r="H2747" t="s">
        <v>7670</v>
      </c>
      <c r="I2747" t="s">
        <v>4011</v>
      </c>
      <c r="J2747" t="s">
        <v>300</v>
      </c>
      <c r="K2747" t="s">
        <v>1194</v>
      </c>
      <c r="L2747" t="s">
        <v>4927</v>
      </c>
      <c r="M2747" t="s">
        <v>7671</v>
      </c>
      <c r="N2747">
        <f t="shared" si="42"/>
        <v>6</v>
      </c>
      <c r="O2747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Egilsstaðir city, in 2022?</v>
      </c>
    </row>
    <row r="2748" spans="1:15" x14ac:dyDescent="0.3">
      <c r="A2748" t="s">
        <v>7614</v>
      </c>
      <c r="B2748" t="s">
        <v>7615</v>
      </c>
      <c r="C2748" t="s">
        <v>8</v>
      </c>
      <c r="D2748" t="s">
        <v>3881</v>
      </c>
      <c r="E2748" t="s">
        <v>7672</v>
      </c>
      <c r="F2748" t="s">
        <v>7642</v>
      </c>
      <c r="G2748">
        <f>ROUND(city_populationInYear[[#This Row],[value]],2)</f>
        <v>235580</v>
      </c>
      <c r="H2748" t="s">
        <v>7670</v>
      </c>
      <c r="I2748" t="s">
        <v>4011</v>
      </c>
      <c r="J2748" t="s">
        <v>283</v>
      </c>
      <c r="K2748" t="s">
        <v>1194</v>
      </c>
      <c r="L2748" t="s">
        <v>7617</v>
      </c>
      <c r="M2748" t="s">
        <v>7671</v>
      </c>
      <c r="N2748">
        <f t="shared" si="42"/>
        <v>8</v>
      </c>
      <c r="O2748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Elche city, in 2022?</v>
      </c>
    </row>
    <row r="2749" spans="1:15" x14ac:dyDescent="0.3">
      <c r="A2749" t="s">
        <v>7000</v>
      </c>
      <c r="B2749" t="s">
        <v>7001</v>
      </c>
      <c r="C2749" t="s">
        <v>8</v>
      </c>
      <c r="D2749" t="s">
        <v>3881</v>
      </c>
      <c r="E2749" t="s">
        <v>7672</v>
      </c>
      <c r="F2749" t="s">
        <v>7090</v>
      </c>
      <c r="G2749">
        <f>ROUND(city_populationInYear[[#This Row],[value]],2)</f>
        <v>94941</v>
      </c>
      <c r="H2749" t="s">
        <v>7670</v>
      </c>
      <c r="I2749" t="s">
        <v>4011</v>
      </c>
      <c r="J2749" t="s">
        <v>2401</v>
      </c>
      <c r="K2749" t="s">
        <v>1194</v>
      </c>
      <c r="L2749" t="s">
        <v>7003</v>
      </c>
      <c r="M2749" t="s">
        <v>7671</v>
      </c>
      <c r="N2749">
        <f t="shared" si="42"/>
        <v>59</v>
      </c>
      <c r="O2749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Esslingen am Neckar city, in 2022?</v>
      </c>
    </row>
    <row r="2750" spans="1:15" x14ac:dyDescent="0.3">
      <c r="A2750" t="s">
        <v>5270</v>
      </c>
      <c r="B2750" t="s">
        <v>5271</v>
      </c>
      <c r="C2750" t="s">
        <v>8</v>
      </c>
      <c r="D2750" t="s">
        <v>3881</v>
      </c>
      <c r="E2750" t="s">
        <v>7672</v>
      </c>
      <c r="F2750" t="s">
        <v>5355</v>
      </c>
      <c r="G2750">
        <f>ROUND(city_populationInYear[[#This Row],[value]],2)</f>
        <v>146803</v>
      </c>
      <c r="H2750" t="s">
        <v>7670</v>
      </c>
      <c r="I2750" t="s">
        <v>4011</v>
      </c>
      <c r="J2750" t="s">
        <v>942</v>
      </c>
      <c r="K2750" t="s">
        <v>1194</v>
      </c>
      <c r="L2750" t="s">
        <v>5273</v>
      </c>
      <c r="M2750" t="s">
        <v>7671</v>
      </c>
      <c r="N2750">
        <f t="shared" si="42"/>
        <v>5</v>
      </c>
      <c r="O2750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Foggia city, in 2022?</v>
      </c>
    </row>
    <row r="2751" spans="1:15" x14ac:dyDescent="0.3">
      <c r="A2751" t="s">
        <v>4486</v>
      </c>
      <c r="B2751" t="s">
        <v>4487</v>
      </c>
      <c r="C2751" t="s">
        <v>8</v>
      </c>
      <c r="D2751" t="s">
        <v>3881</v>
      </c>
      <c r="E2751" t="s">
        <v>7672</v>
      </c>
      <c r="F2751" t="s">
        <v>4577</v>
      </c>
      <c r="G2751">
        <f>ROUND(city_populationInYear[[#This Row],[value]],2)</f>
        <v>58230</v>
      </c>
      <c r="H2751" t="s">
        <v>7670</v>
      </c>
      <c r="I2751" t="s">
        <v>4011</v>
      </c>
      <c r="J2751" t="s">
        <v>4489</v>
      </c>
      <c r="K2751" t="s">
        <v>1194</v>
      </c>
      <c r="L2751" t="s">
        <v>4490</v>
      </c>
      <c r="M2751" t="s">
        <v>7671</v>
      </c>
      <c r="N2751">
        <f t="shared" si="42"/>
        <v>13</v>
      </c>
      <c r="O2751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Frankfurt an der Oder city, in 2022?</v>
      </c>
    </row>
    <row r="2752" spans="1:15" x14ac:dyDescent="0.3">
      <c r="A2752" t="s">
        <v>5630</v>
      </c>
      <c r="B2752" t="s">
        <v>5631</v>
      </c>
      <c r="C2752" t="s">
        <v>8</v>
      </c>
      <c r="D2752" t="s">
        <v>3881</v>
      </c>
      <c r="E2752" t="s">
        <v>7672</v>
      </c>
      <c r="F2752" t="s">
        <v>5735</v>
      </c>
      <c r="G2752">
        <f>ROUND(city_populationInYear[[#This Row],[value]],2)</f>
        <v>62932</v>
      </c>
      <c r="H2752" t="s">
        <v>7670</v>
      </c>
      <c r="I2752" t="s">
        <v>4011</v>
      </c>
      <c r="J2752" t="s">
        <v>33</v>
      </c>
      <c r="K2752" t="s">
        <v>1194</v>
      </c>
      <c r="L2752" t="s">
        <v>5633</v>
      </c>
      <c r="M2752" t="s">
        <v>7671</v>
      </c>
      <c r="N2752">
        <f t="shared" si="42"/>
        <v>60</v>
      </c>
      <c r="O2752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Friedrichshafen city, in 2022?</v>
      </c>
    </row>
    <row r="2753" spans="1:15" x14ac:dyDescent="0.3">
      <c r="A2753" t="s">
        <v>6997</v>
      </c>
      <c r="B2753" t="s">
        <v>6998</v>
      </c>
      <c r="C2753" t="s">
        <v>8</v>
      </c>
      <c r="D2753" t="s">
        <v>3881</v>
      </c>
      <c r="E2753" t="s">
        <v>7672</v>
      </c>
      <c r="F2753" t="s">
        <v>7026</v>
      </c>
      <c r="G2753">
        <f>ROUND(city_populationInYear[[#This Row],[value]],2)</f>
        <v>102393</v>
      </c>
      <c r="H2753" t="s">
        <v>7670</v>
      </c>
      <c r="I2753" t="s">
        <v>4011</v>
      </c>
      <c r="J2753" t="s">
        <v>121</v>
      </c>
      <c r="K2753" t="s">
        <v>1194</v>
      </c>
      <c r="L2753" t="s">
        <v>6999</v>
      </c>
      <c r="M2753" t="s">
        <v>7671</v>
      </c>
      <c r="N2753">
        <f t="shared" si="42"/>
        <v>7</v>
      </c>
      <c r="O2753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Gütersloh city, in 2022?</v>
      </c>
    </row>
    <row r="2754" spans="1:15" x14ac:dyDescent="0.3">
      <c r="A2754" t="s">
        <v>5180</v>
      </c>
      <c r="B2754" t="s">
        <v>5181</v>
      </c>
      <c r="C2754" t="s">
        <v>8</v>
      </c>
      <c r="D2754" t="s">
        <v>3881</v>
      </c>
      <c r="E2754" t="s">
        <v>7672</v>
      </c>
      <c r="F2754" t="s">
        <v>5185</v>
      </c>
      <c r="G2754">
        <f>ROUND(city_populationInYear[[#This Row],[value]],2)</f>
        <v>3201</v>
      </c>
      <c r="H2754" t="s">
        <v>7670</v>
      </c>
      <c r="I2754" t="s">
        <v>4011</v>
      </c>
      <c r="J2754" t="s">
        <v>52</v>
      </c>
      <c r="K2754" t="s">
        <v>1194</v>
      </c>
      <c r="L2754" t="s">
        <v>5183</v>
      </c>
      <c r="M2754" t="s">
        <v>7671</v>
      </c>
      <c r="N2754">
        <f t="shared" ref="N2754:N2817" si="43">COUNTIF(B:B,B2754)</f>
        <v>5</v>
      </c>
      <c r="O2754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Hohnstein city, in 2022?</v>
      </c>
    </row>
    <row r="2755" spans="1:15" x14ac:dyDescent="0.3">
      <c r="A2755" t="s">
        <v>4621</v>
      </c>
      <c r="B2755" t="s">
        <v>4622</v>
      </c>
      <c r="C2755" t="s">
        <v>8</v>
      </c>
      <c r="D2755" t="s">
        <v>3881</v>
      </c>
      <c r="E2755" t="s">
        <v>7672</v>
      </c>
      <c r="F2755" t="s">
        <v>4708</v>
      </c>
      <c r="G2755">
        <f>ROUND(city_populationInYear[[#This Row],[value]],2)</f>
        <v>280190</v>
      </c>
      <c r="H2755" t="s">
        <v>7670</v>
      </c>
      <c r="I2755" t="s">
        <v>4011</v>
      </c>
      <c r="J2755" t="s">
        <v>4624</v>
      </c>
      <c r="K2755" t="s">
        <v>1194</v>
      </c>
      <c r="L2755" t="s">
        <v>4625</v>
      </c>
      <c r="M2755" t="s">
        <v>7671</v>
      </c>
      <c r="N2755">
        <f t="shared" si="43"/>
        <v>8</v>
      </c>
      <c r="O2755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Katowice city, in 2022?</v>
      </c>
    </row>
    <row r="2756" spans="1:15" x14ac:dyDescent="0.3">
      <c r="A2756" t="s">
        <v>7347</v>
      </c>
      <c r="B2756" t="s">
        <v>7348</v>
      </c>
      <c r="C2756" t="s">
        <v>8</v>
      </c>
      <c r="D2756" t="s">
        <v>3881</v>
      </c>
      <c r="E2756" t="s">
        <v>7672</v>
      </c>
      <c r="F2756" t="s">
        <v>7443</v>
      </c>
      <c r="G2756">
        <f>ROUND(city_populationInYear[[#This Row],[value]],2)</f>
        <v>38304</v>
      </c>
      <c r="H2756" t="s">
        <v>7670</v>
      </c>
      <c r="I2756" t="s">
        <v>4011</v>
      </c>
      <c r="J2756" t="s">
        <v>68</v>
      </c>
      <c r="K2756" t="s">
        <v>1194</v>
      </c>
      <c r="L2756" t="s">
        <v>7350</v>
      </c>
      <c r="M2756" t="s">
        <v>7671</v>
      </c>
      <c r="N2756">
        <f t="shared" si="43"/>
        <v>24</v>
      </c>
      <c r="O2756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Køge city, in 2022?</v>
      </c>
    </row>
    <row r="2757" spans="1:15" x14ac:dyDescent="0.3">
      <c r="A2757" t="s">
        <v>6352</v>
      </c>
      <c r="B2757" t="s">
        <v>6353</v>
      </c>
      <c r="C2757" t="s">
        <v>8</v>
      </c>
      <c r="D2757" t="s">
        <v>3881</v>
      </c>
      <c r="E2757" t="s">
        <v>7672</v>
      </c>
      <c r="F2757" t="s">
        <v>6424</v>
      </c>
      <c r="G2757">
        <f>ROUND(city_populationInYear[[#This Row],[value]],2)</f>
        <v>25913</v>
      </c>
      <c r="H2757" t="s">
        <v>7670</v>
      </c>
      <c r="I2757" t="s">
        <v>4011</v>
      </c>
      <c r="J2757" t="s">
        <v>147</v>
      </c>
      <c r="K2757" t="s">
        <v>1194</v>
      </c>
      <c r="L2757" t="s">
        <v>6355</v>
      </c>
      <c r="M2757" t="s">
        <v>7671</v>
      </c>
      <c r="N2757">
        <f t="shared" si="43"/>
        <v>22</v>
      </c>
      <c r="O2757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Koper city, in 2022?</v>
      </c>
    </row>
    <row r="2758" spans="1:15" x14ac:dyDescent="0.3">
      <c r="A2758" t="s">
        <v>6360</v>
      </c>
      <c r="B2758" t="s">
        <v>6361</v>
      </c>
      <c r="C2758" t="s">
        <v>8</v>
      </c>
      <c r="D2758" t="s">
        <v>3881</v>
      </c>
      <c r="E2758" t="s">
        <v>7672</v>
      </c>
      <c r="F2758" t="s">
        <v>6435</v>
      </c>
      <c r="G2758">
        <f>ROUND(city_populationInYear[[#This Row],[value]],2)</f>
        <v>37605</v>
      </c>
      <c r="H2758" t="s">
        <v>7670</v>
      </c>
      <c r="I2758" t="s">
        <v>4011</v>
      </c>
      <c r="J2758" t="s">
        <v>166</v>
      </c>
      <c r="K2758" t="s">
        <v>1194</v>
      </c>
      <c r="L2758" t="s">
        <v>6363</v>
      </c>
      <c r="M2758" t="s">
        <v>7671</v>
      </c>
      <c r="N2758">
        <f t="shared" si="43"/>
        <v>21</v>
      </c>
      <c r="O2758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Kranj city, in 2022?</v>
      </c>
    </row>
    <row r="2759" spans="1:15" x14ac:dyDescent="0.3">
      <c r="A2759" t="s">
        <v>6489</v>
      </c>
      <c r="B2759" t="s">
        <v>6490</v>
      </c>
      <c r="C2759" t="s">
        <v>8</v>
      </c>
      <c r="D2759" t="s">
        <v>3881</v>
      </c>
      <c r="E2759" t="s">
        <v>7672</v>
      </c>
      <c r="F2759" t="s">
        <v>6491</v>
      </c>
      <c r="G2759">
        <f>ROUND(city_populationInYear[[#This Row],[value]],2)</f>
        <v>15070000</v>
      </c>
      <c r="H2759" t="s">
        <v>7670</v>
      </c>
      <c r="I2759" t="s">
        <v>4011</v>
      </c>
      <c r="J2759" t="s">
        <v>3285</v>
      </c>
      <c r="K2759" t="s">
        <v>1194</v>
      </c>
      <c r="L2759" t="s">
        <v>6492</v>
      </c>
      <c r="M2759" t="s">
        <v>7671</v>
      </c>
      <c r="N2759">
        <f t="shared" si="43"/>
        <v>13</v>
      </c>
      <c r="O2759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Lagos city, in 2022?</v>
      </c>
    </row>
    <row r="2760" spans="1:15" x14ac:dyDescent="0.3">
      <c r="A2760" t="s">
        <v>5981</v>
      </c>
      <c r="B2760" t="s">
        <v>5982</v>
      </c>
      <c r="C2760" t="s">
        <v>8</v>
      </c>
      <c r="D2760" t="s">
        <v>3881</v>
      </c>
      <c r="E2760" t="s">
        <v>7672</v>
      </c>
      <c r="F2760" t="s">
        <v>6070</v>
      </c>
      <c r="G2760">
        <f>ROUND(city_populationInYear[[#This Row],[value]],2)</f>
        <v>49074</v>
      </c>
      <c r="H2760" t="s">
        <v>7670</v>
      </c>
      <c r="I2760" t="s">
        <v>4011</v>
      </c>
      <c r="J2760" t="s">
        <v>42</v>
      </c>
      <c r="K2760" t="s">
        <v>1194</v>
      </c>
      <c r="L2760" t="s">
        <v>5984</v>
      </c>
      <c r="M2760" t="s">
        <v>7671</v>
      </c>
      <c r="N2760">
        <f t="shared" si="43"/>
        <v>59</v>
      </c>
      <c r="O2760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Lahr/Schwarzwald city, in 2022?</v>
      </c>
    </row>
    <row r="2761" spans="1:15" x14ac:dyDescent="0.3">
      <c r="A2761" t="s">
        <v>4498</v>
      </c>
      <c r="B2761" t="s">
        <v>4499</v>
      </c>
      <c r="C2761" t="s">
        <v>8</v>
      </c>
      <c r="D2761" t="s">
        <v>3881</v>
      </c>
      <c r="E2761" t="s">
        <v>7672</v>
      </c>
      <c r="F2761" t="s">
        <v>4560</v>
      </c>
      <c r="G2761">
        <f>ROUND(city_populationInYear[[#This Row],[value]],2)</f>
        <v>195278</v>
      </c>
      <c r="H2761" t="s">
        <v>7670</v>
      </c>
      <c r="I2761" t="s">
        <v>4011</v>
      </c>
      <c r="J2761" t="s">
        <v>3228</v>
      </c>
      <c r="K2761" t="s">
        <v>1194</v>
      </c>
      <c r="L2761" t="s">
        <v>4501</v>
      </c>
      <c r="M2761" t="s">
        <v>7671</v>
      </c>
      <c r="N2761">
        <f t="shared" si="43"/>
        <v>6</v>
      </c>
      <c r="O2761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Liège city, in 2022?</v>
      </c>
    </row>
    <row r="2762" spans="1:15" x14ac:dyDescent="0.3">
      <c r="A2762" t="s">
        <v>6084</v>
      </c>
      <c r="B2762" t="s">
        <v>6085</v>
      </c>
      <c r="C2762" t="s">
        <v>8</v>
      </c>
      <c r="D2762" t="s">
        <v>3881</v>
      </c>
      <c r="E2762" t="s">
        <v>7672</v>
      </c>
      <c r="F2762" t="s">
        <v>6156</v>
      </c>
      <c r="G2762">
        <f>ROUND(city_populationInYear[[#This Row],[value]],2)</f>
        <v>9943800</v>
      </c>
      <c r="H2762" t="s">
        <v>7670</v>
      </c>
      <c r="I2762" t="s">
        <v>4011</v>
      </c>
      <c r="J2762" t="s">
        <v>3445</v>
      </c>
      <c r="K2762" t="s">
        <v>1194</v>
      </c>
      <c r="L2762" t="s">
        <v>6087</v>
      </c>
      <c r="M2762" t="s">
        <v>7671</v>
      </c>
      <c r="N2762">
        <f t="shared" si="43"/>
        <v>22</v>
      </c>
      <c r="O2762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Lima city, in 2022?</v>
      </c>
    </row>
    <row r="2763" spans="1:15" x14ac:dyDescent="0.3">
      <c r="A2763" t="s">
        <v>6597</v>
      </c>
      <c r="B2763" t="s">
        <v>6598</v>
      </c>
      <c r="C2763" t="s">
        <v>8</v>
      </c>
      <c r="D2763" t="s">
        <v>3881</v>
      </c>
      <c r="E2763" t="s">
        <v>7672</v>
      </c>
      <c r="F2763" t="s">
        <v>6673</v>
      </c>
      <c r="G2763">
        <f>ROUND(city_populationInYear[[#This Row],[value]],2)</f>
        <v>284293</v>
      </c>
      <c r="H2763" t="s">
        <v>7670</v>
      </c>
      <c r="I2763" t="s">
        <v>4011</v>
      </c>
      <c r="J2763" t="s">
        <v>2983</v>
      </c>
      <c r="K2763" t="s">
        <v>1194</v>
      </c>
      <c r="L2763" t="s">
        <v>6600</v>
      </c>
      <c r="M2763" t="s">
        <v>7671</v>
      </c>
      <c r="N2763">
        <f t="shared" si="43"/>
        <v>15</v>
      </c>
      <c r="O2763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Ljubljana city, in 2022?</v>
      </c>
    </row>
    <row r="2764" spans="1:15" x14ac:dyDescent="0.3">
      <c r="A2764" t="s">
        <v>5122</v>
      </c>
      <c r="B2764" t="s">
        <v>5123</v>
      </c>
      <c r="C2764" t="s">
        <v>8</v>
      </c>
      <c r="D2764" t="s">
        <v>3881</v>
      </c>
      <c r="E2764" t="s">
        <v>7672</v>
      </c>
      <c r="F2764" t="s">
        <v>5806</v>
      </c>
      <c r="G2764">
        <f>ROUND(city_populationInYear[[#This Row],[value]],2)</f>
        <v>49876</v>
      </c>
      <c r="H2764" t="s">
        <v>7670</v>
      </c>
      <c r="I2764" t="s">
        <v>4011</v>
      </c>
      <c r="J2764" t="s">
        <v>870</v>
      </c>
      <c r="K2764" t="s">
        <v>1194</v>
      </c>
      <c r="L2764" t="s">
        <v>5125</v>
      </c>
      <c r="M2764" t="s">
        <v>7671</v>
      </c>
      <c r="N2764">
        <f t="shared" si="43"/>
        <v>59</v>
      </c>
      <c r="O2764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Lörrach city, in 2022?</v>
      </c>
    </row>
    <row r="2765" spans="1:15" x14ac:dyDescent="0.3">
      <c r="A2765" t="s">
        <v>4631</v>
      </c>
      <c r="B2765" t="s">
        <v>4632</v>
      </c>
      <c r="C2765" t="s">
        <v>8</v>
      </c>
      <c r="D2765" t="s">
        <v>3881</v>
      </c>
      <c r="E2765" t="s">
        <v>7672</v>
      </c>
      <c r="F2765" t="s">
        <v>6919</v>
      </c>
      <c r="G2765">
        <f>ROUND(city_populationInYear[[#This Row],[value]],2)</f>
        <v>94157</v>
      </c>
      <c r="H2765" t="s">
        <v>7670</v>
      </c>
      <c r="I2765" t="s">
        <v>4011</v>
      </c>
      <c r="J2765" t="s">
        <v>147</v>
      </c>
      <c r="K2765" t="s">
        <v>1194</v>
      </c>
      <c r="L2765" t="s">
        <v>4634</v>
      </c>
      <c r="M2765" t="s">
        <v>7671</v>
      </c>
      <c r="N2765">
        <f t="shared" si="43"/>
        <v>59</v>
      </c>
      <c r="O2765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Ludwigsburg city, in 2022?</v>
      </c>
    </row>
    <row r="2766" spans="1:15" x14ac:dyDescent="0.3">
      <c r="A2766" t="s">
        <v>6099</v>
      </c>
      <c r="B2766" t="s">
        <v>6100</v>
      </c>
      <c r="C2766" t="s">
        <v>8</v>
      </c>
      <c r="D2766" t="s">
        <v>3881</v>
      </c>
      <c r="E2766" t="s">
        <v>7672</v>
      </c>
      <c r="F2766" t="s">
        <v>6146</v>
      </c>
      <c r="G2766">
        <f>ROUND(city_populationInYear[[#This Row],[value]],2)</f>
        <v>3280782</v>
      </c>
      <c r="H2766" t="s">
        <v>7670</v>
      </c>
      <c r="I2766" t="s">
        <v>4011</v>
      </c>
      <c r="J2766" t="s">
        <v>6102</v>
      </c>
      <c r="K2766" t="s">
        <v>1194</v>
      </c>
      <c r="L2766" t="s">
        <v>6103</v>
      </c>
      <c r="M2766" t="s">
        <v>7671</v>
      </c>
      <c r="N2766">
        <f t="shared" si="43"/>
        <v>39</v>
      </c>
      <c r="O2766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Madrid city, in 2022?</v>
      </c>
    </row>
    <row r="2767" spans="1:15" x14ac:dyDescent="0.3">
      <c r="A2767" t="s">
        <v>6251</v>
      </c>
      <c r="B2767" t="s">
        <v>6252</v>
      </c>
      <c r="C2767" t="s">
        <v>8</v>
      </c>
      <c r="D2767" t="s">
        <v>3881</v>
      </c>
      <c r="E2767" t="s">
        <v>7672</v>
      </c>
      <c r="F2767" t="s">
        <v>6262</v>
      </c>
      <c r="G2767">
        <f>ROUND(city_populationInYear[[#This Row],[value]],2)</f>
        <v>5031195</v>
      </c>
      <c r="H2767" t="s">
        <v>7670</v>
      </c>
      <c r="I2767" t="s">
        <v>4011</v>
      </c>
      <c r="J2767" t="s">
        <v>6254</v>
      </c>
      <c r="K2767" t="s">
        <v>1194</v>
      </c>
      <c r="L2767" t="s">
        <v>6255</v>
      </c>
      <c r="M2767" t="s">
        <v>7671</v>
      </c>
      <c r="N2767">
        <f t="shared" si="43"/>
        <v>5</v>
      </c>
      <c r="O2767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Melbourne city, in 2022?</v>
      </c>
    </row>
    <row r="2768" spans="1:15" x14ac:dyDescent="0.3">
      <c r="A2768" t="s">
        <v>5856</v>
      </c>
      <c r="B2768" t="s">
        <v>5857</v>
      </c>
      <c r="C2768" t="s">
        <v>8</v>
      </c>
      <c r="D2768" t="s">
        <v>3881</v>
      </c>
      <c r="E2768" t="s">
        <v>7672</v>
      </c>
      <c r="F2768" t="s">
        <v>5858</v>
      </c>
      <c r="G2768">
        <f>ROUND(city_populationInYear[[#This Row],[value]],2)</f>
        <v>35239</v>
      </c>
      <c r="H2768" t="s">
        <v>7670</v>
      </c>
      <c r="I2768" t="s">
        <v>4011</v>
      </c>
      <c r="J2768" t="s">
        <v>870</v>
      </c>
      <c r="K2768" t="s">
        <v>1194</v>
      </c>
      <c r="L2768" t="s">
        <v>5859</v>
      </c>
      <c r="M2768" t="s">
        <v>7671</v>
      </c>
      <c r="N2768">
        <f t="shared" si="43"/>
        <v>23</v>
      </c>
      <c r="O2768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Miranda de Ebro city, in 2022?</v>
      </c>
    </row>
    <row r="2769" spans="1:15" x14ac:dyDescent="0.3">
      <c r="A2769" t="s">
        <v>7494</v>
      </c>
      <c r="B2769" t="s">
        <v>7495</v>
      </c>
      <c r="C2769" t="s">
        <v>8</v>
      </c>
      <c r="D2769" t="s">
        <v>3881</v>
      </c>
      <c r="E2769" t="s">
        <v>7672</v>
      </c>
      <c r="F2769" t="s">
        <v>7600</v>
      </c>
      <c r="G2769">
        <f>ROUND(city_populationInYear[[#This Row],[value]],2)</f>
        <v>44331</v>
      </c>
      <c r="H2769" t="s">
        <v>7670</v>
      </c>
      <c r="I2769" t="s">
        <v>4011</v>
      </c>
      <c r="J2769" t="s">
        <v>581</v>
      </c>
      <c r="K2769" t="s">
        <v>1194</v>
      </c>
      <c r="L2769" t="s">
        <v>7497</v>
      </c>
      <c r="M2769" t="s">
        <v>7671</v>
      </c>
      <c r="N2769">
        <f t="shared" si="43"/>
        <v>28</v>
      </c>
      <c r="O2769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Næstved city, in 2022?</v>
      </c>
    </row>
    <row r="2770" spans="1:15" x14ac:dyDescent="0.3">
      <c r="A2770" t="s">
        <v>4534</v>
      </c>
      <c r="B2770" t="s">
        <v>4535</v>
      </c>
      <c r="C2770" t="s">
        <v>8</v>
      </c>
      <c r="D2770" t="s">
        <v>3881</v>
      </c>
      <c r="E2770" t="s">
        <v>7672</v>
      </c>
      <c r="F2770" t="s">
        <v>4554</v>
      </c>
      <c r="G2770">
        <f>ROUND(city_populationInYear[[#This Row],[value]],2)</f>
        <v>63989</v>
      </c>
      <c r="H2770" t="s">
        <v>7670</v>
      </c>
      <c r="I2770" t="s">
        <v>4011</v>
      </c>
      <c r="J2770" t="s">
        <v>38</v>
      </c>
      <c r="K2770" t="s">
        <v>1194</v>
      </c>
      <c r="L2770" t="s">
        <v>4537</v>
      </c>
      <c r="M2770" t="s">
        <v>7671</v>
      </c>
      <c r="N2770">
        <f t="shared" si="43"/>
        <v>7</v>
      </c>
      <c r="O2770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Neubrandenburg city, in 2022?</v>
      </c>
    </row>
    <row r="2771" spans="1:15" x14ac:dyDescent="0.3">
      <c r="A2771" t="s">
        <v>6743</v>
      </c>
      <c r="B2771" t="s">
        <v>6744</v>
      </c>
      <c r="C2771" t="s">
        <v>8</v>
      </c>
      <c r="D2771" t="s">
        <v>3881</v>
      </c>
      <c r="E2771" t="s">
        <v>7672</v>
      </c>
      <c r="F2771" t="s">
        <v>6850</v>
      </c>
      <c r="G2771">
        <f>ROUND(city_populationInYear[[#This Row],[value]],2)</f>
        <v>55242</v>
      </c>
      <c r="H2771" t="s">
        <v>7670</v>
      </c>
      <c r="I2771" t="s">
        <v>4011</v>
      </c>
      <c r="J2771" t="s">
        <v>300</v>
      </c>
      <c r="K2771" t="s">
        <v>1194</v>
      </c>
      <c r="L2771" t="s">
        <v>6746</v>
      </c>
      <c r="M2771" t="s">
        <v>7671</v>
      </c>
      <c r="N2771">
        <f t="shared" si="43"/>
        <v>7</v>
      </c>
      <c r="O2771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Nordhorn city, in 2022?</v>
      </c>
    </row>
    <row r="2772" spans="1:15" x14ac:dyDescent="0.3">
      <c r="A2772" t="s">
        <v>4481</v>
      </c>
      <c r="B2772" t="s">
        <v>4482</v>
      </c>
      <c r="C2772" t="s">
        <v>8</v>
      </c>
      <c r="D2772" t="s">
        <v>3881</v>
      </c>
      <c r="E2772" t="s">
        <v>7672</v>
      </c>
      <c r="F2772" t="s">
        <v>5647</v>
      </c>
      <c r="G2772">
        <f>ROUND(city_populationInYear[[#This Row],[value]],2)</f>
        <v>61670</v>
      </c>
      <c r="H2772" t="s">
        <v>7670</v>
      </c>
      <c r="I2772" t="s">
        <v>4011</v>
      </c>
      <c r="J2772" t="s">
        <v>892</v>
      </c>
      <c r="K2772" t="s">
        <v>1194</v>
      </c>
      <c r="L2772" t="s">
        <v>4484</v>
      </c>
      <c r="M2772" t="s">
        <v>7671</v>
      </c>
      <c r="N2772">
        <f t="shared" si="43"/>
        <v>59</v>
      </c>
      <c r="O2772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Offenburg city, in 2022?</v>
      </c>
    </row>
    <row r="2773" spans="1:15" x14ac:dyDescent="0.3">
      <c r="A2773" t="s">
        <v>4858</v>
      </c>
      <c r="B2773" t="s">
        <v>4859</v>
      </c>
      <c r="C2773" t="s">
        <v>8</v>
      </c>
      <c r="D2773" t="s">
        <v>3881</v>
      </c>
      <c r="E2773" t="s">
        <v>7672</v>
      </c>
      <c r="F2773" t="s">
        <v>4896</v>
      </c>
      <c r="G2773">
        <f>ROUND(city_populationInYear[[#This Row],[value]],2)</f>
        <v>38556</v>
      </c>
      <c r="H2773" t="s">
        <v>7670</v>
      </c>
      <c r="I2773" t="s">
        <v>4011</v>
      </c>
      <c r="J2773" t="s">
        <v>68</v>
      </c>
      <c r="K2773" t="s">
        <v>1194</v>
      </c>
      <c r="L2773" t="s">
        <v>4861</v>
      </c>
      <c r="M2773" t="s">
        <v>7671</v>
      </c>
      <c r="N2773">
        <f t="shared" si="43"/>
        <v>4</v>
      </c>
      <c r="O2773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Papenburg city, in 2022?</v>
      </c>
    </row>
    <row r="2774" spans="1:15" x14ac:dyDescent="0.3">
      <c r="A2774" t="s">
        <v>5283</v>
      </c>
      <c r="B2774" t="s">
        <v>5284</v>
      </c>
      <c r="C2774" t="s">
        <v>8</v>
      </c>
      <c r="D2774" t="s">
        <v>3881</v>
      </c>
      <c r="E2774" t="s">
        <v>7672</v>
      </c>
      <c r="F2774" t="s">
        <v>5358</v>
      </c>
      <c r="G2774">
        <f>ROUND(city_populationInYear[[#This Row],[value]],2)</f>
        <v>89002</v>
      </c>
      <c r="H2774" t="s">
        <v>7670</v>
      </c>
      <c r="I2774" t="s">
        <v>4011</v>
      </c>
      <c r="J2774" t="s">
        <v>2924</v>
      </c>
      <c r="K2774" t="s">
        <v>1194</v>
      </c>
      <c r="L2774" t="s">
        <v>5286</v>
      </c>
      <c r="M2774" t="s">
        <v>7671</v>
      </c>
      <c r="N2774">
        <f t="shared" si="43"/>
        <v>13</v>
      </c>
      <c r="O2774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Pisa city, in 2022?</v>
      </c>
    </row>
    <row r="2775" spans="1:15" x14ac:dyDescent="0.3">
      <c r="A2775" t="s">
        <v>5658</v>
      </c>
      <c r="B2775" t="s">
        <v>5659</v>
      </c>
      <c r="C2775" t="s">
        <v>8</v>
      </c>
      <c r="D2775" t="s">
        <v>3881</v>
      </c>
      <c r="E2775" t="s">
        <v>7672</v>
      </c>
      <c r="F2775" t="s">
        <v>5667</v>
      </c>
      <c r="G2775">
        <f>ROUND(city_populationInYear[[#This Row],[value]],2)</f>
        <v>55530</v>
      </c>
      <c r="H2775" t="s">
        <v>7670</v>
      </c>
      <c r="I2775" t="s">
        <v>4011</v>
      </c>
      <c r="J2775" t="s">
        <v>42</v>
      </c>
      <c r="K2775" t="s">
        <v>1194</v>
      </c>
      <c r="L2775" t="s">
        <v>5661</v>
      </c>
      <c r="M2775" t="s">
        <v>7671</v>
      </c>
      <c r="N2775">
        <f t="shared" si="43"/>
        <v>6</v>
      </c>
      <c r="O2775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Pulheim city, in 2022?</v>
      </c>
    </row>
    <row r="2776" spans="1:15" x14ac:dyDescent="0.3">
      <c r="A2776" t="s">
        <v>4032</v>
      </c>
      <c r="B2776" t="s">
        <v>4033</v>
      </c>
      <c r="C2776" t="s">
        <v>8</v>
      </c>
      <c r="D2776" t="s">
        <v>3881</v>
      </c>
      <c r="E2776" t="s">
        <v>7672</v>
      </c>
      <c r="F2776" t="s">
        <v>4089</v>
      </c>
      <c r="G2776">
        <f>ROUND(city_populationInYear[[#This Row],[value]],2)</f>
        <v>81515</v>
      </c>
      <c r="H2776" t="s">
        <v>7670</v>
      </c>
      <c r="I2776" t="s">
        <v>4011</v>
      </c>
      <c r="J2776" t="s">
        <v>154</v>
      </c>
      <c r="K2776" t="s">
        <v>1194</v>
      </c>
      <c r="L2776" t="s">
        <v>4035</v>
      </c>
      <c r="M2776" t="s">
        <v>7671</v>
      </c>
      <c r="N2776">
        <f t="shared" si="43"/>
        <v>26</v>
      </c>
      <c r="O2776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Purmerend city, in 2022?</v>
      </c>
    </row>
    <row r="2777" spans="1:15" x14ac:dyDescent="0.3">
      <c r="A2777" t="s">
        <v>6095</v>
      </c>
      <c r="B2777" t="s">
        <v>6096</v>
      </c>
      <c r="C2777" t="s">
        <v>8</v>
      </c>
      <c r="D2777" t="s">
        <v>3881</v>
      </c>
      <c r="E2777" t="s">
        <v>7672</v>
      </c>
      <c r="F2777" t="s">
        <v>6097</v>
      </c>
      <c r="G2777">
        <f>ROUND(city_populationInYear[[#This Row],[value]],2)</f>
        <v>1763275</v>
      </c>
      <c r="H2777" t="s">
        <v>7670</v>
      </c>
      <c r="I2777" t="s">
        <v>4011</v>
      </c>
      <c r="J2777" t="s">
        <v>3303</v>
      </c>
      <c r="K2777" t="s">
        <v>1194</v>
      </c>
      <c r="L2777" t="s">
        <v>6098</v>
      </c>
      <c r="M2777" t="s">
        <v>7671</v>
      </c>
      <c r="N2777">
        <f t="shared" si="43"/>
        <v>4</v>
      </c>
      <c r="O2777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Quito city, in 2022?</v>
      </c>
    </row>
    <row r="2778" spans="1:15" x14ac:dyDescent="0.3">
      <c r="A2778" t="s">
        <v>7174</v>
      </c>
      <c r="B2778" t="s">
        <v>7175</v>
      </c>
      <c r="C2778" t="s">
        <v>8</v>
      </c>
      <c r="D2778" t="s">
        <v>3881</v>
      </c>
      <c r="E2778" t="s">
        <v>7672</v>
      </c>
      <c r="F2778" t="s">
        <v>7180</v>
      </c>
      <c r="G2778">
        <f>ROUND(city_populationInYear[[#This Row],[value]],2)</f>
        <v>3209</v>
      </c>
      <c r="H2778" t="s">
        <v>7670</v>
      </c>
      <c r="I2778" t="s">
        <v>4011</v>
      </c>
      <c r="J2778" t="s">
        <v>76</v>
      </c>
      <c r="K2778" t="s">
        <v>1194</v>
      </c>
      <c r="L2778" t="s">
        <v>7176</v>
      </c>
      <c r="M2778" t="s">
        <v>7671</v>
      </c>
      <c r="N2778">
        <f t="shared" si="43"/>
        <v>23</v>
      </c>
      <c r="O2778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Rietavas city, in 2022?</v>
      </c>
    </row>
    <row r="2779" spans="1:15" x14ac:dyDescent="0.3">
      <c r="A2779" t="s">
        <v>4884</v>
      </c>
      <c r="B2779" t="s">
        <v>4885</v>
      </c>
      <c r="C2779" t="s">
        <v>8</v>
      </c>
      <c r="D2779" t="s">
        <v>3881</v>
      </c>
      <c r="E2779" t="s">
        <v>7672</v>
      </c>
      <c r="F2779" t="s">
        <v>4898</v>
      </c>
      <c r="G2779">
        <f>ROUND(city_populationInYear[[#This Row],[value]],2)</f>
        <v>34717</v>
      </c>
      <c r="H2779" t="s">
        <v>7670</v>
      </c>
      <c r="I2779" t="s">
        <v>4011</v>
      </c>
      <c r="J2779" t="s">
        <v>121</v>
      </c>
      <c r="K2779" t="s">
        <v>1194</v>
      </c>
      <c r="L2779" t="s">
        <v>4887</v>
      </c>
      <c r="M2779" t="s">
        <v>7671</v>
      </c>
      <c r="N2779">
        <f t="shared" si="43"/>
        <v>7</v>
      </c>
      <c r="O2779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Saarlouis city, in 2022?</v>
      </c>
    </row>
    <row r="2780" spans="1:15" x14ac:dyDescent="0.3">
      <c r="A2780" t="s">
        <v>7374</v>
      </c>
      <c r="B2780" t="s">
        <v>7375</v>
      </c>
      <c r="C2780" t="s">
        <v>8</v>
      </c>
      <c r="D2780" t="s">
        <v>3881</v>
      </c>
      <c r="E2780" t="s">
        <v>7672</v>
      </c>
      <c r="F2780" t="s">
        <v>7376</v>
      </c>
      <c r="G2780">
        <f>ROUND(city_populationInYear[[#This Row],[value]],2)</f>
        <v>215020</v>
      </c>
      <c r="H2780" t="s">
        <v>7670</v>
      </c>
      <c r="I2780" t="s">
        <v>4011</v>
      </c>
      <c r="J2780" t="s">
        <v>352</v>
      </c>
      <c r="K2780" t="s">
        <v>1194</v>
      </c>
      <c r="L2780" t="s">
        <v>7377</v>
      </c>
      <c r="M2780" t="s">
        <v>7671</v>
      </c>
      <c r="N2780">
        <f t="shared" si="43"/>
        <v>1</v>
      </c>
      <c r="O2780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San Rafael city, in 2022?</v>
      </c>
    </row>
    <row r="2781" spans="1:15" x14ac:dyDescent="0.3">
      <c r="A2781" t="s">
        <v>5409</v>
      </c>
      <c r="B2781" t="s">
        <v>5410</v>
      </c>
      <c r="C2781" t="s">
        <v>8</v>
      </c>
      <c r="D2781" t="s">
        <v>3881</v>
      </c>
      <c r="E2781" t="s">
        <v>7672</v>
      </c>
      <c r="F2781" t="s">
        <v>5438</v>
      </c>
      <c r="G2781">
        <f>ROUND(city_populationInYear[[#This Row],[value]],2)</f>
        <v>36918</v>
      </c>
      <c r="H2781" t="s">
        <v>7670</v>
      </c>
      <c r="I2781" t="s">
        <v>4011</v>
      </c>
      <c r="J2781" t="s">
        <v>581</v>
      </c>
      <c r="K2781" t="s">
        <v>1194</v>
      </c>
      <c r="L2781" t="s">
        <v>5412</v>
      </c>
      <c r="M2781" t="s">
        <v>7671</v>
      </c>
      <c r="N2781">
        <f t="shared" si="43"/>
        <v>44</v>
      </c>
      <c r="O2781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Sant Adrià de Besòs city, in 2022?</v>
      </c>
    </row>
    <row r="2782" spans="1:15" x14ac:dyDescent="0.3">
      <c r="A2782" t="s">
        <v>5404</v>
      </c>
      <c r="B2782" t="s">
        <v>5405</v>
      </c>
      <c r="C2782" t="s">
        <v>8</v>
      </c>
      <c r="D2782" t="s">
        <v>3881</v>
      </c>
      <c r="E2782" t="s">
        <v>7672</v>
      </c>
      <c r="F2782" t="s">
        <v>5437</v>
      </c>
      <c r="G2782">
        <f>ROUND(city_populationInYear[[#This Row],[value]],2)</f>
        <v>45642</v>
      </c>
      <c r="H2782" t="s">
        <v>7670</v>
      </c>
      <c r="I2782" t="s">
        <v>4011</v>
      </c>
      <c r="J2782" t="s">
        <v>783</v>
      </c>
      <c r="K2782" t="s">
        <v>1194</v>
      </c>
      <c r="L2782" t="s">
        <v>5407</v>
      </c>
      <c r="M2782" t="s">
        <v>7671</v>
      </c>
      <c r="N2782">
        <f t="shared" si="43"/>
        <v>43</v>
      </c>
      <c r="O2782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Sant Feliu de Llobregat city, in 2022?</v>
      </c>
    </row>
    <row r="2783" spans="1:15" x14ac:dyDescent="0.3">
      <c r="A2783" t="s">
        <v>5470</v>
      </c>
      <c r="B2783" t="s">
        <v>5471</v>
      </c>
      <c r="C2783" t="s">
        <v>8</v>
      </c>
      <c r="D2783" t="s">
        <v>3881</v>
      </c>
      <c r="E2783" t="s">
        <v>7672</v>
      </c>
      <c r="F2783" t="s">
        <v>7316</v>
      </c>
      <c r="G2783">
        <f>ROUND(city_populationInYear[[#This Row],[value]],2)</f>
        <v>34039</v>
      </c>
      <c r="H2783" t="s">
        <v>7670</v>
      </c>
      <c r="I2783" t="s">
        <v>4011</v>
      </c>
      <c r="J2783" t="s">
        <v>44</v>
      </c>
      <c r="K2783" t="s">
        <v>1194</v>
      </c>
      <c r="L2783" t="s">
        <v>5473</v>
      </c>
      <c r="M2783" t="s">
        <v>7671</v>
      </c>
      <c r="N2783">
        <f t="shared" si="43"/>
        <v>45</v>
      </c>
      <c r="O2783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Sant Joan Despí city, in 2022?</v>
      </c>
    </row>
    <row r="2784" spans="1:15" x14ac:dyDescent="0.3">
      <c r="A2784" t="s">
        <v>4146</v>
      </c>
      <c r="B2784" t="s">
        <v>4147</v>
      </c>
      <c r="C2784" t="s">
        <v>8</v>
      </c>
      <c r="D2784" t="s">
        <v>3881</v>
      </c>
      <c r="E2784" t="s">
        <v>7672</v>
      </c>
      <c r="F2784" t="s">
        <v>4247</v>
      </c>
      <c r="G2784">
        <f>ROUND(city_populationInYear[[#This Row],[value]],2)</f>
        <v>11451245</v>
      </c>
      <c r="H2784" t="s">
        <v>7670</v>
      </c>
      <c r="I2784" t="s">
        <v>4011</v>
      </c>
      <c r="J2784" t="s">
        <v>4149</v>
      </c>
      <c r="K2784" t="s">
        <v>1194</v>
      </c>
      <c r="L2784" t="s">
        <v>4150</v>
      </c>
      <c r="M2784" t="s">
        <v>7671</v>
      </c>
      <c r="N2784">
        <f t="shared" si="43"/>
        <v>21</v>
      </c>
      <c r="O2784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São Paulo city, in 2022?</v>
      </c>
    </row>
    <row r="2785" spans="1:15" x14ac:dyDescent="0.3">
      <c r="A2785" t="s">
        <v>5429</v>
      </c>
      <c r="B2785" t="s">
        <v>5430</v>
      </c>
      <c r="C2785" t="s">
        <v>8</v>
      </c>
      <c r="D2785" t="s">
        <v>3881</v>
      </c>
      <c r="E2785" t="s">
        <v>7672</v>
      </c>
      <c r="F2785" t="s">
        <v>5476</v>
      </c>
      <c r="G2785">
        <f>ROUND(city_populationInYear[[#This Row],[value]],2)</f>
        <v>17681600</v>
      </c>
      <c r="H2785" t="s">
        <v>7670</v>
      </c>
      <c r="I2785" t="s">
        <v>4011</v>
      </c>
      <c r="J2785" t="s">
        <v>5161</v>
      </c>
      <c r="K2785" t="s">
        <v>1194</v>
      </c>
      <c r="L2785" t="s">
        <v>5432</v>
      </c>
      <c r="M2785" t="s">
        <v>7671</v>
      </c>
      <c r="N2785">
        <f t="shared" si="43"/>
        <v>4</v>
      </c>
      <c r="O2785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Shenzhen city, in 2022?</v>
      </c>
    </row>
    <row r="2786" spans="1:15" x14ac:dyDescent="0.3">
      <c r="A2786" t="s">
        <v>4722</v>
      </c>
      <c r="B2786" t="s">
        <v>4723</v>
      </c>
      <c r="C2786" t="s">
        <v>8</v>
      </c>
      <c r="D2786" t="s">
        <v>3881</v>
      </c>
      <c r="E2786" t="s">
        <v>7672</v>
      </c>
      <c r="F2786" t="s">
        <v>6329</v>
      </c>
      <c r="G2786">
        <f>ROUND(city_populationInYear[[#This Row],[value]],2)</f>
        <v>112195</v>
      </c>
      <c r="H2786" t="s">
        <v>7670</v>
      </c>
      <c r="I2786" t="s">
        <v>4011</v>
      </c>
      <c r="J2786" t="s">
        <v>4725</v>
      </c>
      <c r="K2786" t="s">
        <v>1194</v>
      </c>
      <c r="L2786" t="s">
        <v>4726</v>
      </c>
      <c r="M2786" t="s">
        <v>7671</v>
      </c>
      <c r="N2786">
        <f t="shared" si="43"/>
        <v>17</v>
      </c>
      <c r="O2786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Trier city, in 2022?</v>
      </c>
    </row>
    <row r="2787" spans="1:15" x14ac:dyDescent="0.3">
      <c r="A2787" t="s">
        <v>6212</v>
      </c>
      <c r="B2787" t="s">
        <v>6213</v>
      </c>
      <c r="C2787" t="s">
        <v>8</v>
      </c>
      <c r="D2787" t="s">
        <v>3881</v>
      </c>
      <c r="E2787" t="s">
        <v>7672</v>
      </c>
      <c r="F2787" t="s">
        <v>6258</v>
      </c>
      <c r="G2787">
        <f>ROUND(city_populationInYear[[#This Row],[value]],2)</f>
        <v>1176000</v>
      </c>
      <c r="H2787" t="s">
        <v>7670</v>
      </c>
      <c r="I2787" t="s">
        <v>4011</v>
      </c>
      <c r="J2787" t="s">
        <v>6215</v>
      </c>
      <c r="K2787" t="s">
        <v>1194</v>
      </c>
      <c r="L2787" t="s">
        <v>6216</v>
      </c>
      <c r="M2787" t="s">
        <v>7671</v>
      </c>
      <c r="N2787">
        <f t="shared" si="43"/>
        <v>15</v>
      </c>
      <c r="O2787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Tripoli city, in 2022?</v>
      </c>
    </row>
    <row r="2788" spans="1:15" x14ac:dyDescent="0.3">
      <c r="A2788" t="s">
        <v>4727</v>
      </c>
      <c r="B2788" t="s">
        <v>4728</v>
      </c>
      <c r="C2788" t="s">
        <v>8</v>
      </c>
      <c r="D2788" t="s">
        <v>3881</v>
      </c>
      <c r="E2788" t="s">
        <v>7672</v>
      </c>
      <c r="F2788" t="s">
        <v>4822</v>
      </c>
      <c r="G2788">
        <f>ROUND(city_populationInYear[[#This Row],[value]],2)</f>
        <v>128928</v>
      </c>
      <c r="H2788" t="s">
        <v>7670</v>
      </c>
      <c r="I2788" t="s">
        <v>4011</v>
      </c>
      <c r="J2788" t="s">
        <v>3228</v>
      </c>
      <c r="K2788" t="s">
        <v>1194</v>
      </c>
      <c r="L2788" t="s">
        <v>4730</v>
      </c>
      <c r="M2788" t="s">
        <v>7671</v>
      </c>
      <c r="N2788">
        <f t="shared" si="43"/>
        <v>62</v>
      </c>
      <c r="O2788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Ulm city, in 2022?</v>
      </c>
    </row>
    <row r="2789" spans="1:15" x14ac:dyDescent="0.3">
      <c r="A2789" t="s">
        <v>5848</v>
      </c>
      <c r="B2789" t="s">
        <v>5849</v>
      </c>
      <c r="C2789" t="s">
        <v>8</v>
      </c>
      <c r="D2789" t="s">
        <v>3881</v>
      </c>
      <c r="E2789" t="s">
        <v>7672</v>
      </c>
      <c r="F2789" t="s">
        <v>5905</v>
      </c>
      <c r="G2789">
        <f>ROUND(city_populationInYear[[#This Row],[value]],2)</f>
        <v>51369</v>
      </c>
      <c r="H2789" t="s">
        <v>7670</v>
      </c>
      <c r="I2789" t="s">
        <v>4011</v>
      </c>
      <c r="J2789" t="s">
        <v>349</v>
      </c>
      <c r="K2789" t="s">
        <v>1194</v>
      </c>
      <c r="L2789" t="s">
        <v>5851</v>
      </c>
      <c r="M2789" t="s">
        <v>7671</v>
      </c>
      <c r="N2789">
        <f t="shared" si="43"/>
        <v>23</v>
      </c>
      <c r="O2789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Vila-real city, in 2022?</v>
      </c>
    </row>
    <row r="2790" spans="1:15" x14ac:dyDescent="0.3">
      <c r="A2790" t="s">
        <v>4152</v>
      </c>
      <c r="B2790" t="s">
        <v>4153</v>
      </c>
      <c r="C2790" t="s">
        <v>8</v>
      </c>
      <c r="D2790" t="s">
        <v>3881</v>
      </c>
      <c r="E2790" t="s">
        <v>7672</v>
      </c>
      <c r="F2790" t="s">
        <v>4476</v>
      </c>
      <c r="G2790">
        <f>ROUND(city_populationInYear[[#This Row],[value]],2)</f>
        <v>552787</v>
      </c>
      <c r="H2790" t="s">
        <v>7670</v>
      </c>
      <c r="I2790" t="s">
        <v>4011</v>
      </c>
      <c r="J2790" t="s">
        <v>3054</v>
      </c>
      <c r="K2790" t="s">
        <v>1194</v>
      </c>
      <c r="L2790" t="s">
        <v>4156</v>
      </c>
      <c r="M2790" t="s">
        <v>7671</v>
      </c>
      <c r="N2790">
        <f t="shared" si="43"/>
        <v>56</v>
      </c>
      <c r="O2790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Vilnius city, in 2022?</v>
      </c>
    </row>
    <row r="2791" spans="1:15" x14ac:dyDescent="0.3">
      <c r="A2791" t="s">
        <v>4918</v>
      </c>
      <c r="B2791" t="s">
        <v>4919</v>
      </c>
      <c r="C2791" t="s">
        <v>8</v>
      </c>
      <c r="D2791" t="s">
        <v>3881</v>
      </c>
      <c r="E2791" t="s">
        <v>7672</v>
      </c>
      <c r="F2791" t="s">
        <v>4935</v>
      </c>
      <c r="G2791">
        <f>ROUND(city_populationInYear[[#This Row],[value]],2)</f>
        <v>36196</v>
      </c>
      <c r="H2791" t="s">
        <v>7670</v>
      </c>
      <c r="I2791" t="s">
        <v>4011</v>
      </c>
      <c r="J2791" t="s">
        <v>444</v>
      </c>
      <c r="K2791" t="s">
        <v>1194</v>
      </c>
      <c r="L2791" t="s">
        <v>4921</v>
      </c>
      <c r="M2791" t="s">
        <v>7671</v>
      </c>
      <c r="N2791">
        <f t="shared" si="43"/>
        <v>6</v>
      </c>
      <c r="O2791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Voerde city, in 2022?</v>
      </c>
    </row>
    <row r="2792" spans="1:15" x14ac:dyDescent="0.3">
      <c r="A2792" t="s">
        <v>6601</v>
      </c>
      <c r="B2792" t="s">
        <v>6602</v>
      </c>
      <c r="C2792" t="s">
        <v>8</v>
      </c>
      <c r="D2792" t="s">
        <v>3881</v>
      </c>
      <c r="E2792" t="s">
        <v>7672</v>
      </c>
      <c r="F2792" t="s">
        <v>6629</v>
      </c>
      <c r="G2792">
        <f>ROUND(city_populationInYear[[#This Row],[value]],2)</f>
        <v>8901</v>
      </c>
      <c r="H2792" t="s">
        <v>7670</v>
      </c>
      <c r="I2792" t="s">
        <v>4011</v>
      </c>
      <c r="J2792" t="s">
        <v>84</v>
      </c>
      <c r="K2792" t="s">
        <v>1194</v>
      </c>
      <c r="L2792" t="s">
        <v>6604</v>
      </c>
      <c r="M2792" t="s">
        <v>7671</v>
      </c>
      <c r="N2792">
        <f t="shared" si="43"/>
        <v>22</v>
      </c>
      <c r="O2792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Vrhnika city, in 2022?</v>
      </c>
    </row>
    <row r="2793" spans="1:15" x14ac:dyDescent="0.3">
      <c r="A2793" t="s">
        <v>4503</v>
      </c>
      <c r="B2793" t="s">
        <v>4504</v>
      </c>
      <c r="C2793" t="s">
        <v>8</v>
      </c>
      <c r="D2793" t="s">
        <v>3881</v>
      </c>
      <c r="E2793" t="s">
        <v>7672</v>
      </c>
      <c r="F2793" t="s">
        <v>4559</v>
      </c>
      <c r="G2793">
        <f>ROUND(city_populationInYear[[#This Row],[value]],2)</f>
        <v>61330</v>
      </c>
      <c r="H2793" t="s">
        <v>7670</v>
      </c>
      <c r="I2793" t="s">
        <v>4011</v>
      </c>
      <c r="J2793" t="s">
        <v>945</v>
      </c>
      <c r="K2793" t="s">
        <v>1194</v>
      </c>
      <c r="L2793" t="s">
        <v>4506</v>
      </c>
      <c r="M2793" t="s">
        <v>7671</v>
      </c>
      <c r="N2793">
        <f t="shared" si="43"/>
        <v>7</v>
      </c>
      <c r="O2793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Wesel city, in 2022?</v>
      </c>
    </row>
    <row r="2794" spans="1:15" x14ac:dyDescent="0.3">
      <c r="A2794" t="s">
        <v>4869</v>
      </c>
      <c r="B2794" t="s">
        <v>4870</v>
      </c>
      <c r="C2794" t="s">
        <v>8</v>
      </c>
      <c r="D2794" t="s">
        <v>3881</v>
      </c>
      <c r="E2794" t="s">
        <v>7672</v>
      </c>
      <c r="F2794" t="s">
        <v>4942</v>
      </c>
      <c r="G2794">
        <f>ROUND(city_populationInYear[[#This Row],[value]],2)</f>
        <v>38192</v>
      </c>
      <c r="H2794" t="s">
        <v>7670</v>
      </c>
      <c r="I2794" t="s">
        <v>4011</v>
      </c>
      <c r="J2794" t="s">
        <v>1175</v>
      </c>
      <c r="K2794" t="s">
        <v>1194</v>
      </c>
      <c r="L2794" t="s">
        <v>4872</v>
      </c>
      <c r="M2794" t="s">
        <v>7671</v>
      </c>
      <c r="N2794">
        <f t="shared" si="43"/>
        <v>5</v>
      </c>
      <c r="O2794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Wesseling city, in 2022?</v>
      </c>
    </row>
    <row r="2795" spans="1:15" x14ac:dyDescent="0.3">
      <c r="A2795" t="s">
        <v>7610</v>
      </c>
      <c r="B2795" t="s">
        <v>7611</v>
      </c>
      <c r="C2795" t="s">
        <v>8</v>
      </c>
      <c r="D2795" t="s">
        <v>3881</v>
      </c>
      <c r="E2795" t="s">
        <v>7672</v>
      </c>
      <c r="F2795" t="s">
        <v>7612</v>
      </c>
      <c r="G2795">
        <f>ROUND(city_populationInYear[[#This Row],[value]],2)</f>
        <v>25314</v>
      </c>
      <c r="H2795" t="s">
        <v>7670</v>
      </c>
      <c r="I2795" t="s">
        <v>4011</v>
      </c>
      <c r="J2795" t="s">
        <v>395</v>
      </c>
      <c r="K2795" t="s">
        <v>1194</v>
      </c>
      <c r="L2795" t="s">
        <v>7613</v>
      </c>
      <c r="M2795" t="s">
        <v>7671</v>
      </c>
      <c r="N2795">
        <f t="shared" si="43"/>
        <v>2</v>
      </c>
      <c r="O2795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Wiehl city, in 2022?</v>
      </c>
    </row>
    <row r="2796" spans="1:15" x14ac:dyDescent="0.3">
      <c r="A2796" t="s">
        <v>6015</v>
      </c>
      <c r="B2796" t="s">
        <v>6016</v>
      </c>
      <c r="C2796" t="s">
        <v>8</v>
      </c>
      <c r="D2796" t="s">
        <v>3881</v>
      </c>
      <c r="E2796" t="s">
        <v>7672</v>
      </c>
      <c r="F2796" t="s">
        <v>6069</v>
      </c>
      <c r="G2796">
        <f>ROUND(city_populationInYear[[#This Row],[value]],2)</f>
        <v>43878</v>
      </c>
      <c r="H2796" t="s">
        <v>7670</v>
      </c>
      <c r="I2796" t="s">
        <v>4011</v>
      </c>
      <c r="J2796" t="s">
        <v>64</v>
      </c>
      <c r="K2796" t="s">
        <v>1194</v>
      </c>
      <c r="L2796" t="s">
        <v>6018</v>
      </c>
      <c r="M2796" t="s">
        <v>7671</v>
      </c>
      <c r="N2796">
        <f t="shared" si="43"/>
        <v>6</v>
      </c>
      <c r="O2796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Wismar city, in 2022?</v>
      </c>
    </row>
    <row r="2797" spans="1:15" x14ac:dyDescent="0.3">
      <c r="A2797" t="s">
        <v>4736</v>
      </c>
      <c r="B2797" t="s">
        <v>4737</v>
      </c>
      <c r="C2797" t="s">
        <v>8</v>
      </c>
      <c r="D2797" t="s">
        <v>3881</v>
      </c>
      <c r="E2797" t="s">
        <v>7672</v>
      </c>
      <c r="F2797" t="s">
        <v>4775</v>
      </c>
      <c r="G2797">
        <f>ROUND(city_populationInYear[[#This Row],[value]],2)</f>
        <v>127810</v>
      </c>
      <c r="H2797" t="s">
        <v>7670</v>
      </c>
      <c r="I2797" t="s">
        <v>4011</v>
      </c>
      <c r="J2797" t="s">
        <v>2772</v>
      </c>
      <c r="K2797" t="s">
        <v>1194</v>
      </c>
      <c r="L2797" t="s">
        <v>4739</v>
      </c>
      <c r="M2797" t="s">
        <v>7671</v>
      </c>
      <c r="N2797">
        <f t="shared" si="43"/>
        <v>23</v>
      </c>
      <c r="O2797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Würzburg city, in 2022?</v>
      </c>
    </row>
    <row r="2798" spans="1:15" x14ac:dyDescent="0.3">
      <c r="A2798" t="s">
        <v>6836</v>
      </c>
      <c r="B2798" t="s">
        <v>6837</v>
      </c>
      <c r="C2798" t="s">
        <v>8</v>
      </c>
      <c r="D2798" t="s">
        <v>3881</v>
      </c>
      <c r="E2798" t="s">
        <v>7672</v>
      </c>
      <c r="F2798" t="s">
        <v>6860</v>
      </c>
      <c r="G2798">
        <f>ROUND(city_populationInYear[[#This Row],[value]],2)</f>
        <v>21025</v>
      </c>
      <c r="H2798" t="s">
        <v>7670</v>
      </c>
      <c r="I2798" t="s">
        <v>4011</v>
      </c>
      <c r="J2798" t="s">
        <v>356</v>
      </c>
      <c r="K2798" t="s">
        <v>1194</v>
      </c>
      <c r="L2798" t="s">
        <v>6839</v>
      </c>
      <c r="M2798" t="s">
        <v>7671</v>
      </c>
      <c r="N2798">
        <f t="shared" si="43"/>
        <v>7</v>
      </c>
      <c r="O2798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Zülpich city, in 2022?</v>
      </c>
    </row>
    <row r="2799" spans="1:15" x14ac:dyDescent="0.3">
      <c r="A2799" t="s">
        <v>7241</v>
      </c>
      <c r="B2799" t="s">
        <v>7242</v>
      </c>
      <c r="C2799" t="s">
        <v>8</v>
      </c>
      <c r="D2799" t="s">
        <v>3881</v>
      </c>
      <c r="E2799" t="s">
        <v>7672</v>
      </c>
      <c r="F2799" t="s">
        <v>7336</v>
      </c>
      <c r="G2799">
        <f>ROUND(city_populationInYear[[#This Row],[value]],2)</f>
        <v>38866</v>
      </c>
      <c r="H2799" t="s">
        <v>7670</v>
      </c>
      <c r="I2799" t="s">
        <v>4289</v>
      </c>
      <c r="J2799" t="s">
        <v>56</v>
      </c>
      <c r="K2799" t="s">
        <v>1194</v>
      </c>
      <c r="L2799" t="s">
        <v>7244</v>
      </c>
      <c r="M2799" t="s">
        <v>7671</v>
      </c>
      <c r="N2799">
        <f t="shared" si="43"/>
        <v>31</v>
      </c>
      <c r="O2799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Abinsk city, in 2023?</v>
      </c>
    </row>
    <row r="2800" spans="1:15" x14ac:dyDescent="0.3">
      <c r="A2800" t="s">
        <v>4879</v>
      </c>
      <c r="B2800" t="s">
        <v>4880</v>
      </c>
      <c r="C2800" t="s">
        <v>8</v>
      </c>
      <c r="D2800" t="s">
        <v>3881</v>
      </c>
      <c r="E2800" t="s">
        <v>7672</v>
      </c>
      <c r="F2800" t="s">
        <v>4910</v>
      </c>
      <c r="G2800">
        <f>ROUND(city_populationInYear[[#This Row],[value]],2)</f>
        <v>55512</v>
      </c>
      <c r="H2800" t="s">
        <v>7670</v>
      </c>
      <c r="I2800" t="s">
        <v>4289</v>
      </c>
      <c r="J2800" t="s">
        <v>293</v>
      </c>
      <c r="K2800" t="s">
        <v>1194</v>
      </c>
      <c r="L2800" t="s">
        <v>4882</v>
      </c>
      <c r="M2800" t="s">
        <v>7671</v>
      </c>
      <c r="N2800">
        <f t="shared" si="43"/>
        <v>5</v>
      </c>
      <c r="O2800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Agrigento city, in 2023?</v>
      </c>
    </row>
    <row r="2801" spans="1:15" x14ac:dyDescent="0.3">
      <c r="A2801" t="s">
        <v>5852</v>
      </c>
      <c r="B2801" t="s">
        <v>5853</v>
      </c>
      <c r="C2801" t="s">
        <v>8</v>
      </c>
      <c r="D2801" t="s">
        <v>3881</v>
      </c>
      <c r="E2801" t="s">
        <v>7672</v>
      </c>
      <c r="F2801" t="s">
        <v>5951</v>
      </c>
      <c r="G2801">
        <f>ROUND(city_populationInYear[[#This Row],[value]],2)</f>
        <v>349282</v>
      </c>
      <c r="H2801" t="s">
        <v>7670</v>
      </c>
      <c r="I2801" t="s">
        <v>4289</v>
      </c>
      <c r="J2801" t="s">
        <v>2040</v>
      </c>
      <c r="K2801" t="s">
        <v>1194</v>
      </c>
      <c r="L2801" t="s">
        <v>5855</v>
      </c>
      <c r="M2801" t="s">
        <v>7671</v>
      </c>
      <c r="N2801">
        <f t="shared" si="43"/>
        <v>23</v>
      </c>
      <c r="O2801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Alicante city, in 2023?</v>
      </c>
    </row>
    <row r="2802" spans="1:15" x14ac:dyDescent="0.3">
      <c r="A2802" t="s">
        <v>6788</v>
      </c>
      <c r="B2802" t="s">
        <v>6789</v>
      </c>
      <c r="C2802" t="s">
        <v>8</v>
      </c>
      <c r="D2802" t="s">
        <v>3881</v>
      </c>
      <c r="E2802" t="s">
        <v>7672</v>
      </c>
      <c r="F2802" t="s">
        <v>6820</v>
      </c>
      <c r="G2802">
        <f>ROUND(city_populationInYear[[#This Row],[value]],2)</f>
        <v>16315</v>
      </c>
      <c r="H2802" t="s">
        <v>7670</v>
      </c>
      <c r="I2802" t="s">
        <v>4289</v>
      </c>
      <c r="J2802" t="s">
        <v>29</v>
      </c>
      <c r="K2802" t="s">
        <v>1194</v>
      </c>
      <c r="L2802" t="s">
        <v>6791</v>
      </c>
      <c r="M2802" t="s">
        <v>7671</v>
      </c>
      <c r="N2802">
        <f t="shared" si="43"/>
        <v>7</v>
      </c>
      <c r="O2802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Altena city, in 2023?</v>
      </c>
    </row>
    <row r="2803" spans="1:15" x14ac:dyDescent="0.3">
      <c r="A2803" t="s">
        <v>6904</v>
      </c>
      <c r="B2803" t="s">
        <v>6905</v>
      </c>
      <c r="C2803" t="s">
        <v>8</v>
      </c>
      <c r="D2803" t="s">
        <v>3881</v>
      </c>
      <c r="E2803" t="s">
        <v>7672</v>
      </c>
      <c r="F2803" t="s">
        <v>6971</v>
      </c>
      <c r="G2803">
        <f>ROUND(city_populationInYear[[#This Row],[value]],2)</f>
        <v>921468</v>
      </c>
      <c r="H2803" t="s">
        <v>7670</v>
      </c>
      <c r="I2803" t="s">
        <v>4289</v>
      </c>
      <c r="J2803" t="s">
        <v>3908</v>
      </c>
      <c r="K2803" t="s">
        <v>1194</v>
      </c>
      <c r="L2803" t="s">
        <v>6907</v>
      </c>
      <c r="M2803" t="s">
        <v>7671</v>
      </c>
      <c r="N2803">
        <f t="shared" si="43"/>
        <v>12</v>
      </c>
      <c r="O2803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Amsterdam city, in 2023?</v>
      </c>
    </row>
    <row r="2804" spans="1:15" x14ac:dyDescent="0.3">
      <c r="A2804" t="s">
        <v>6263</v>
      </c>
      <c r="B2804" t="s">
        <v>6264</v>
      </c>
      <c r="C2804" t="s">
        <v>8</v>
      </c>
      <c r="D2804" t="s">
        <v>3881</v>
      </c>
      <c r="E2804" t="s">
        <v>7672</v>
      </c>
      <c r="F2804" t="s">
        <v>6265</v>
      </c>
      <c r="G2804">
        <f>ROUND(city_populationInYear[[#This Row],[value]],2)</f>
        <v>98356</v>
      </c>
      <c r="H2804" t="s">
        <v>7670</v>
      </c>
      <c r="I2804" t="s">
        <v>4289</v>
      </c>
      <c r="J2804" t="s">
        <v>2780</v>
      </c>
      <c r="K2804" t="s">
        <v>1194</v>
      </c>
      <c r="L2804" t="s">
        <v>6266</v>
      </c>
      <c r="M2804" t="s">
        <v>7671</v>
      </c>
      <c r="N2804">
        <f t="shared" si="43"/>
        <v>5</v>
      </c>
      <c r="O2804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Ancona city, in 2023?</v>
      </c>
    </row>
    <row r="2805" spans="1:15" x14ac:dyDescent="0.3">
      <c r="A2805" t="s">
        <v>5325</v>
      </c>
      <c r="B2805" t="s">
        <v>5326</v>
      </c>
      <c r="C2805" t="s">
        <v>8</v>
      </c>
      <c r="D2805" t="s">
        <v>3881</v>
      </c>
      <c r="E2805" t="s">
        <v>7672</v>
      </c>
      <c r="F2805" t="s">
        <v>5327</v>
      </c>
      <c r="G2805">
        <f>ROUND(city_populationInYear[[#This Row],[value]],2)</f>
        <v>97146</v>
      </c>
      <c r="H2805" t="s">
        <v>7670</v>
      </c>
      <c r="I2805" t="s">
        <v>4289</v>
      </c>
      <c r="J2805" t="s">
        <v>3438</v>
      </c>
      <c r="K2805" t="s">
        <v>1194</v>
      </c>
      <c r="L2805" t="s">
        <v>5328</v>
      </c>
      <c r="M2805" t="s">
        <v>7671</v>
      </c>
      <c r="N2805">
        <f t="shared" si="43"/>
        <v>5</v>
      </c>
      <c r="O2805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Andria city, in 2023?</v>
      </c>
    </row>
    <row r="2806" spans="1:15" x14ac:dyDescent="0.3">
      <c r="A2806" t="s">
        <v>6776</v>
      </c>
      <c r="B2806" t="s">
        <v>6777</v>
      </c>
      <c r="C2806" t="s">
        <v>8</v>
      </c>
      <c r="D2806" t="s">
        <v>3881</v>
      </c>
      <c r="E2806" t="s">
        <v>7672</v>
      </c>
      <c r="F2806" t="s">
        <v>6869</v>
      </c>
      <c r="G2806">
        <f>ROUND(city_populationInYear[[#This Row],[value]],2)</f>
        <v>535362</v>
      </c>
      <c r="H2806" t="s">
        <v>7670</v>
      </c>
      <c r="I2806" t="s">
        <v>4289</v>
      </c>
      <c r="J2806" t="s">
        <v>33</v>
      </c>
      <c r="K2806" t="s">
        <v>1194</v>
      </c>
      <c r="L2806" t="s">
        <v>6779</v>
      </c>
      <c r="M2806" t="s">
        <v>7671</v>
      </c>
      <c r="N2806">
        <f t="shared" si="43"/>
        <v>3</v>
      </c>
      <c r="O2806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Arusha city, in 2023?</v>
      </c>
    </row>
    <row r="2807" spans="1:15" x14ac:dyDescent="0.3">
      <c r="A2807" t="s">
        <v>4854</v>
      </c>
      <c r="B2807" t="s">
        <v>4855</v>
      </c>
      <c r="C2807" t="s">
        <v>8</v>
      </c>
      <c r="D2807" t="s">
        <v>3881</v>
      </c>
      <c r="E2807" t="s">
        <v>7672</v>
      </c>
      <c r="F2807" t="s">
        <v>4900</v>
      </c>
      <c r="G2807">
        <f>ROUND(city_populationInYear[[#This Row],[value]],2)</f>
        <v>75518</v>
      </c>
      <c r="H2807" t="s">
        <v>7670</v>
      </c>
      <c r="I2807" t="s">
        <v>4289</v>
      </c>
      <c r="J2807" t="s">
        <v>195</v>
      </c>
      <c r="K2807" t="s">
        <v>1194</v>
      </c>
      <c r="L2807" t="s">
        <v>4857</v>
      </c>
      <c r="M2807" t="s">
        <v>7671</v>
      </c>
      <c r="N2807">
        <f t="shared" si="43"/>
        <v>22</v>
      </c>
      <c r="O2807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Avilés city, in 2023?</v>
      </c>
    </row>
    <row r="2808" spans="1:15" x14ac:dyDescent="0.3">
      <c r="A2808" t="s">
        <v>5653</v>
      </c>
      <c r="B2808" t="s">
        <v>5654</v>
      </c>
      <c r="C2808" t="s">
        <v>8</v>
      </c>
      <c r="D2808" t="s">
        <v>3881</v>
      </c>
      <c r="E2808" t="s">
        <v>7672</v>
      </c>
      <c r="F2808" t="s">
        <v>5676</v>
      </c>
      <c r="G2808">
        <f>ROUND(city_populationInYear[[#This Row],[value]],2)</f>
        <v>54585</v>
      </c>
      <c r="H2808" t="s">
        <v>7670</v>
      </c>
      <c r="I2808" t="s">
        <v>4289</v>
      </c>
      <c r="J2808" t="s">
        <v>783</v>
      </c>
      <c r="K2808" t="s">
        <v>1194</v>
      </c>
      <c r="L2808" t="s">
        <v>5656</v>
      </c>
      <c r="M2808" t="s">
        <v>7671</v>
      </c>
      <c r="N2808">
        <f t="shared" si="43"/>
        <v>7</v>
      </c>
      <c r="O2808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Bad Salzuflen city, in 2023?</v>
      </c>
    </row>
    <row r="2809" spans="1:15" x14ac:dyDescent="0.3">
      <c r="A2809" t="s">
        <v>7251</v>
      </c>
      <c r="B2809" t="s">
        <v>7252</v>
      </c>
      <c r="C2809" t="s">
        <v>8</v>
      </c>
      <c r="D2809" t="s">
        <v>3881</v>
      </c>
      <c r="E2809" t="s">
        <v>7672</v>
      </c>
      <c r="F2809" t="s">
        <v>7253</v>
      </c>
      <c r="G2809">
        <f>ROUND(city_populationInYear[[#This Row],[value]],2)</f>
        <v>150190</v>
      </c>
      <c r="H2809" t="s">
        <v>7670</v>
      </c>
      <c r="I2809" t="s">
        <v>4289</v>
      </c>
      <c r="J2809" t="s">
        <v>5842</v>
      </c>
      <c r="K2809" t="s">
        <v>1194</v>
      </c>
      <c r="L2809" t="s">
        <v>7254</v>
      </c>
      <c r="M2809" t="s">
        <v>7671</v>
      </c>
      <c r="N2809">
        <f t="shared" si="43"/>
        <v>23</v>
      </c>
      <c r="O2809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Badajoz city, in 2023?</v>
      </c>
    </row>
    <row r="2810" spans="1:15" x14ac:dyDescent="0.3">
      <c r="A2810" t="s">
        <v>7127</v>
      </c>
      <c r="B2810" t="s">
        <v>7128</v>
      </c>
      <c r="C2810" t="s">
        <v>8</v>
      </c>
      <c r="D2810" t="s">
        <v>3881</v>
      </c>
      <c r="E2810" t="s">
        <v>7672</v>
      </c>
      <c r="F2810" t="s">
        <v>7236</v>
      </c>
      <c r="G2810">
        <f>ROUND(city_populationInYear[[#This Row],[value]],2)</f>
        <v>4227569</v>
      </c>
      <c r="H2810" t="s">
        <v>7670</v>
      </c>
      <c r="I2810" t="s">
        <v>4289</v>
      </c>
      <c r="J2810" t="s">
        <v>3327</v>
      </c>
      <c r="K2810" t="s">
        <v>1194</v>
      </c>
      <c r="L2810" t="s">
        <v>7130</v>
      </c>
      <c r="M2810" t="s">
        <v>7671</v>
      </c>
      <c r="N2810">
        <f t="shared" si="43"/>
        <v>5</v>
      </c>
      <c r="O2810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Bamako city, in 2023?</v>
      </c>
    </row>
    <row r="2811" spans="1:15" x14ac:dyDescent="0.3">
      <c r="A2811" t="s">
        <v>6241</v>
      </c>
      <c r="B2811" t="s">
        <v>6242</v>
      </c>
      <c r="C2811" t="s">
        <v>8</v>
      </c>
      <c r="D2811" t="s">
        <v>3881</v>
      </c>
      <c r="E2811" t="s">
        <v>7672</v>
      </c>
      <c r="F2811" t="s">
        <v>6285</v>
      </c>
      <c r="G2811">
        <f>ROUND(city_populationInYear[[#This Row],[value]],2)</f>
        <v>316015</v>
      </c>
      <c r="H2811" t="s">
        <v>7670</v>
      </c>
      <c r="I2811" t="s">
        <v>4289</v>
      </c>
      <c r="J2811" t="s">
        <v>3698</v>
      </c>
      <c r="K2811" t="s">
        <v>1194</v>
      </c>
      <c r="L2811" t="s">
        <v>6244</v>
      </c>
      <c r="M2811" t="s">
        <v>7671</v>
      </c>
      <c r="N2811">
        <f t="shared" si="43"/>
        <v>6</v>
      </c>
      <c r="O2811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Bari city, in 2023?</v>
      </c>
    </row>
    <row r="2812" spans="1:15" x14ac:dyDescent="0.3">
      <c r="A2812" t="s">
        <v>5288</v>
      </c>
      <c r="B2812" t="s">
        <v>5289</v>
      </c>
      <c r="C2812" t="s">
        <v>8</v>
      </c>
      <c r="D2812" t="s">
        <v>3881</v>
      </c>
      <c r="E2812" t="s">
        <v>7672</v>
      </c>
      <c r="F2812" t="s">
        <v>5290</v>
      </c>
      <c r="G2812">
        <f>ROUND(city_populationInYear[[#This Row],[value]],2)</f>
        <v>92427</v>
      </c>
      <c r="H2812" t="s">
        <v>7670</v>
      </c>
      <c r="I2812" t="s">
        <v>4289</v>
      </c>
      <c r="J2812" t="s">
        <v>1474</v>
      </c>
      <c r="K2812" t="s">
        <v>1194</v>
      </c>
      <c r="L2812" t="s">
        <v>5291</v>
      </c>
      <c r="M2812" t="s">
        <v>7671</v>
      </c>
      <c r="N2812">
        <f t="shared" si="43"/>
        <v>4</v>
      </c>
      <c r="O2812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Barletta city, in 2023?</v>
      </c>
    </row>
    <row r="2813" spans="1:15" x14ac:dyDescent="0.3">
      <c r="A2813" t="s">
        <v>6895</v>
      </c>
      <c r="B2813" t="s">
        <v>6896</v>
      </c>
      <c r="C2813" t="s">
        <v>8</v>
      </c>
      <c r="D2813" t="s">
        <v>3881</v>
      </c>
      <c r="E2813" t="s">
        <v>7672</v>
      </c>
      <c r="F2813" t="s">
        <v>6992</v>
      </c>
      <c r="G2813">
        <f>ROUND(city_populationInYear[[#This Row],[value]],2)</f>
        <v>119534</v>
      </c>
      <c r="H2813" t="s">
        <v>7670</v>
      </c>
      <c r="I2813" t="s">
        <v>4289</v>
      </c>
      <c r="J2813" t="s">
        <v>4999</v>
      </c>
      <c r="K2813" t="s">
        <v>1194</v>
      </c>
      <c r="L2813" t="s">
        <v>6898</v>
      </c>
      <c r="M2813" t="s">
        <v>7671</v>
      </c>
      <c r="N2813">
        <f t="shared" si="43"/>
        <v>8</v>
      </c>
      <c r="O2813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Bergamo city, in 2023?</v>
      </c>
    </row>
    <row r="2814" spans="1:15" x14ac:dyDescent="0.3">
      <c r="A2814" t="s">
        <v>5990</v>
      </c>
      <c r="B2814" t="s">
        <v>5991</v>
      </c>
      <c r="C2814" t="s">
        <v>8</v>
      </c>
      <c r="D2814" t="s">
        <v>3881</v>
      </c>
      <c r="E2814" t="s">
        <v>7672</v>
      </c>
      <c r="F2814" t="s">
        <v>6030</v>
      </c>
      <c r="G2814">
        <f>ROUND(city_populationInYear[[#This Row],[value]],2)</f>
        <v>45515</v>
      </c>
      <c r="H2814" t="s">
        <v>7670</v>
      </c>
      <c r="I2814" t="s">
        <v>4289</v>
      </c>
      <c r="J2814" t="s">
        <v>300</v>
      </c>
      <c r="K2814" t="s">
        <v>1194</v>
      </c>
      <c r="L2814" t="s">
        <v>5993</v>
      </c>
      <c r="M2814" t="s">
        <v>7671</v>
      </c>
      <c r="N2814">
        <f t="shared" si="43"/>
        <v>7</v>
      </c>
      <c r="O2814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Brühl city, in 2023?</v>
      </c>
    </row>
    <row r="2815" spans="1:15" x14ac:dyDescent="0.3">
      <c r="A2815" t="s">
        <v>7502</v>
      </c>
      <c r="B2815" t="s">
        <v>7503</v>
      </c>
      <c r="C2815" t="s">
        <v>8</v>
      </c>
      <c r="D2815" t="s">
        <v>3881</v>
      </c>
      <c r="E2815" t="s">
        <v>7672</v>
      </c>
      <c r="F2815" t="s">
        <v>7519</v>
      </c>
      <c r="G2815">
        <f>ROUND(city_populationInYear[[#This Row],[value]],2)</f>
        <v>5078</v>
      </c>
      <c r="H2815" t="s">
        <v>7670</v>
      </c>
      <c r="I2815" t="s">
        <v>4289</v>
      </c>
      <c r="J2815" t="s">
        <v>84</v>
      </c>
      <c r="K2815" t="s">
        <v>1194</v>
      </c>
      <c r="L2815" t="s">
        <v>7505</v>
      </c>
      <c r="M2815" t="s">
        <v>7671</v>
      </c>
      <c r="N2815">
        <f t="shared" si="43"/>
        <v>7</v>
      </c>
      <c r="O2815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Büsum city, in 2023?</v>
      </c>
    </row>
    <row r="2816" spans="1:15" x14ac:dyDescent="0.3">
      <c r="A2816" t="s">
        <v>5336</v>
      </c>
      <c r="B2816" t="s">
        <v>5337</v>
      </c>
      <c r="C2816" t="s">
        <v>8</v>
      </c>
      <c r="D2816" t="s">
        <v>3881</v>
      </c>
      <c r="E2816" t="s">
        <v>7672</v>
      </c>
      <c r="F2816" t="s">
        <v>5385</v>
      </c>
      <c r="G2816">
        <f>ROUND(city_populationInYear[[#This Row],[value]],2)</f>
        <v>59905</v>
      </c>
      <c r="H2816" t="s">
        <v>7670</v>
      </c>
      <c r="I2816" t="s">
        <v>4289</v>
      </c>
      <c r="J2816" t="s">
        <v>4489</v>
      </c>
      <c r="K2816" t="s">
        <v>1194</v>
      </c>
      <c r="L2816" t="s">
        <v>5339</v>
      </c>
      <c r="M2816" t="s">
        <v>7671</v>
      </c>
      <c r="N2816">
        <f t="shared" si="43"/>
        <v>4</v>
      </c>
      <c r="O2816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Carrara city, in 2023?</v>
      </c>
    </row>
    <row r="2817" spans="1:15" x14ac:dyDescent="0.3">
      <c r="A2817" t="s">
        <v>5164</v>
      </c>
      <c r="B2817" t="s">
        <v>5165</v>
      </c>
      <c r="C2817" t="s">
        <v>8</v>
      </c>
      <c r="D2817" t="s">
        <v>3881</v>
      </c>
      <c r="E2817" t="s">
        <v>7672</v>
      </c>
      <c r="F2817" t="s">
        <v>5166</v>
      </c>
      <c r="G2817">
        <f>ROUND(city_populationInYear[[#This Row],[value]],2)</f>
        <v>62772</v>
      </c>
      <c r="H2817" t="s">
        <v>7670</v>
      </c>
      <c r="I2817" t="s">
        <v>4289</v>
      </c>
      <c r="J2817" t="s">
        <v>195</v>
      </c>
      <c r="K2817" t="s">
        <v>1194</v>
      </c>
      <c r="L2817" t="s">
        <v>5167</v>
      </c>
      <c r="M2817" t="s">
        <v>7671</v>
      </c>
      <c r="N2817">
        <f t="shared" si="43"/>
        <v>4</v>
      </c>
      <c r="O2817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Castellammare di Stabia city, in 2023?</v>
      </c>
    </row>
    <row r="2818" spans="1:15" x14ac:dyDescent="0.3">
      <c r="A2818" t="s">
        <v>4862</v>
      </c>
      <c r="B2818" t="s">
        <v>4863</v>
      </c>
      <c r="C2818" t="s">
        <v>8</v>
      </c>
      <c r="D2818" t="s">
        <v>3881</v>
      </c>
      <c r="E2818" t="s">
        <v>7672</v>
      </c>
      <c r="F2818" t="s">
        <v>5513</v>
      </c>
      <c r="G2818">
        <f>ROUND(city_populationInYear[[#This Row],[value]],2)</f>
        <v>176238</v>
      </c>
      <c r="H2818" t="s">
        <v>7670</v>
      </c>
      <c r="I2818" t="s">
        <v>4289</v>
      </c>
      <c r="J2818" t="s">
        <v>183</v>
      </c>
      <c r="K2818" t="s">
        <v>1194</v>
      </c>
      <c r="L2818" t="s">
        <v>4865</v>
      </c>
      <c r="M2818" t="s">
        <v>7671</v>
      </c>
      <c r="N2818">
        <f t="shared" ref="N2818:N2881" si="44">COUNTIF(B:B,B2818)</f>
        <v>23</v>
      </c>
      <c r="O2818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Castelló de la Plana city, in 2023?</v>
      </c>
    </row>
    <row r="2819" spans="1:15" x14ac:dyDescent="0.3">
      <c r="A2819" t="s">
        <v>6891</v>
      </c>
      <c r="B2819" t="s">
        <v>6892</v>
      </c>
      <c r="C2819" t="s">
        <v>8</v>
      </c>
      <c r="D2819" t="s">
        <v>3881</v>
      </c>
      <c r="E2819" t="s">
        <v>7672</v>
      </c>
      <c r="F2819" t="s">
        <v>6931</v>
      </c>
      <c r="G2819">
        <f>ROUND(city_populationInYear[[#This Row],[value]],2)</f>
        <v>1182517</v>
      </c>
      <c r="H2819" t="s">
        <v>7670</v>
      </c>
      <c r="I2819" t="s">
        <v>4289</v>
      </c>
      <c r="J2819" t="s">
        <v>4725</v>
      </c>
      <c r="K2819" t="s">
        <v>1194</v>
      </c>
      <c r="L2819" t="s">
        <v>6893</v>
      </c>
      <c r="M2819" t="s">
        <v>7671</v>
      </c>
      <c r="N2819">
        <f t="shared" si="44"/>
        <v>10</v>
      </c>
      <c r="O2819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Chelyabinsk city, in 2023?</v>
      </c>
    </row>
    <row r="2820" spans="1:15" x14ac:dyDescent="0.3">
      <c r="A2820" t="s">
        <v>5552</v>
      </c>
      <c r="B2820" t="s">
        <v>5553</v>
      </c>
      <c r="C2820" t="s">
        <v>8</v>
      </c>
      <c r="D2820" t="s">
        <v>3881</v>
      </c>
      <c r="E2820" t="s">
        <v>7672</v>
      </c>
      <c r="F2820" t="s">
        <v>5563</v>
      </c>
      <c r="G2820">
        <f>ROUND(city_populationInYear[[#This Row],[value]],2)</f>
        <v>83184</v>
      </c>
      <c r="H2820" t="s">
        <v>7670</v>
      </c>
      <c r="I2820" t="s">
        <v>4289</v>
      </c>
      <c r="J2820" t="s">
        <v>1840</v>
      </c>
      <c r="K2820" t="s">
        <v>1194</v>
      </c>
      <c r="L2820" t="s">
        <v>5554</v>
      </c>
      <c r="M2820" t="s">
        <v>7671</v>
      </c>
      <c r="N2820">
        <f t="shared" si="44"/>
        <v>5</v>
      </c>
      <c r="O2820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Como city, in 2023?</v>
      </c>
    </row>
    <row r="2821" spans="1:15" x14ac:dyDescent="0.3">
      <c r="A2821" t="s">
        <v>6559</v>
      </c>
      <c r="B2821" t="s">
        <v>6560</v>
      </c>
      <c r="C2821" t="s">
        <v>8</v>
      </c>
      <c r="D2821" t="s">
        <v>3881</v>
      </c>
      <c r="E2821" t="s">
        <v>7672</v>
      </c>
      <c r="F2821" t="s">
        <v>6566</v>
      </c>
      <c r="G2821">
        <f>ROUND(city_populationInYear[[#This Row],[value]],2)</f>
        <v>20561</v>
      </c>
      <c r="H2821" t="s">
        <v>7670</v>
      </c>
      <c r="I2821" t="s">
        <v>4289</v>
      </c>
      <c r="J2821" t="s">
        <v>300</v>
      </c>
      <c r="K2821" t="s">
        <v>1194</v>
      </c>
      <c r="L2821" t="s">
        <v>6562</v>
      </c>
      <c r="M2821" t="s">
        <v>7671</v>
      </c>
      <c r="N2821">
        <f t="shared" si="44"/>
        <v>5</v>
      </c>
      <c r="O2821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Coswig city, in 2023?</v>
      </c>
    </row>
    <row r="2822" spans="1:15" x14ac:dyDescent="0.3">
      <c r="A2822" t="s">
        <v>5143</v>
      </c>
      <c r="B2822" t="s">
        <v>5144</v>
      </c>
      <c r="C2822" t="s">
        <v>8</v>
      </c>
      <c r="D2822" t="s">
        <v>3881</v>
      </c>
      <c r="E2822" t="s">
        <v>7672</v>
      </c>
      <c r="F2822" t="s">
        <v>5243</v>
      </c>
      <c r="G2822">
        <f>ROUND(city_populationInYear[[#This Row],[value]],2)</f>
        <v>58445</v>
      </c>
      <c r="H2822" t="s">
        <v>7670</v>
      </c>
      <c r="I2822" t="s">
        <v>4289</v>
      </c>
      <c r="J2822" t="s">
        <v>4489</v>
      </c>
      <c r="K2822" t="s">
        <v>1194</v>
      </c>
      <c r="L2822" t="s">
        <v>5146</v>
      </c>
      <c r="M2822" t="s">
        <v>7671</v>
      </c>
      <c r="N2822">
        <f t="shared" si="44"/>
        <v>4</v>
      </c>
      <c r="O2822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Crotone city, in 2023?</v>
      </c>
    </row>
    <row r="2823" spans="1:15" x14ac:dyDescent="0.3">
      <c r="A2823" t="s">
        <v>7005</v>
      </c>
      <c r="B2823" t="s">
        <v>7006</v>
      </c>
      <c r="C2823" t="s">
        <v>8</v>
      </c>
      <c r="D2823" t="s">
        <v>3881</v>
      </c>
      <c r="E2823" t="s">
        <v>7672</v>
      </c>
      <c r="F2823" t="s">
        <v>7025</v>
      </c>
      <c r="G2823">
        <f>ROUND(city_populationInYear[[#This Row],[value]],2)</f>
        <v>2584771</v>
      </c>
      <c r="H2823" t="s">
        <v>7670</v>
      </c>
      <c r="I2823" t="s">
        <v>4289</v>
      </c>
      <c r="J2823" t="s">
        <v>3046</v>
      </c>
      <c r="K2823" t="s">
        <v>1194</v>
      </c>
      <c r="L2823" t="s">
        <v>7008</v>
      </c>
      <c r="M2823" t="s">
        <v>7671</v>
      </c>
      <c r="N2823">
        <f t="shared" si="44"/>
        <v>10</v>
      </c>
      <c r="O2823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Damascus city, in 2023?</v>
      </c>
    </row>
    <row r="2824" spans="1:15" x14ac:dyDescent="0.3">
      <c r="A2824" t="s">
        <v>4515</v>
      </c>
      <c r="B2824" t="s">
        <v>4516</v>
      </c>
      <c r="C2824" t="s">
        <v>8</v>
      </c>
      <c r="D2824" t="s">
        <v>3881</v>
      </c>
      <c r="E2824" t="s">
        <v>7672</v>
      </c>
      <c r="F2824" t="s">
        <v>4562</v>
      </c>
      <c r="G2824">
        <f>ROUND(city_populationInYear[[#This Row],[value]],2)</f>
        <v>67949</v>
      </c>
      <c r="H2824" t="s">
        <v>7670</v>
      </c>
      <c r="I2824" t="s">
        <v>4289</v>
      </c>
      <c r="J2824" t="s">
        <v>783</v>
      </c>
      <c r="K2824" t="s">
        <v>1194</v>
      </c>
      <c r="L2824" t="s">
        <v>4518</v>
      </c>
      <c r="M2824" t="s">
        <v>7671</v>
      </c>
      <c r="N2824">
        <f t="shared" si="44"/>
        <v>6</v>
      </c>
      <c r="O2824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Dinslaken city, in 2023?</v>
      </c>
    </row>
    <row r="2825" spans="1:15" x14ac:dyDescent="0.3">
      <c r="A2825" t="s">
        <v>4642</v>
      </c>
      <c r="B2825" t="s">
        <v>4643</v>
      </c>
      <c r="C2825" t="s">
        <v>8</v>
      </c>
      <c r="D2825" t="s">
        <v>3881</v>
      </c>
      <c r="E2825" t="s">
        <v>7672</v>
      </c>
      <c r="F2825" t="s">
        <v>4644</v>
      </c>
      <c r="G2825">
        <f>ROUND(city_populationInYear[[#This Row],[value]],2)</f>
        <v>3564931</v>
      </c>
      <c r="H2825" t="s">
        <v>7670</v>
      </c>
      <c r="I2825" t="s">
        <v>4289</v>
      </c>
      <c r="J2825" t="s">
        <v>3484</v>
      </c>
      <c r="K2825" t="s">
        <v>1194</v>
      </c>
      <c r="L2825" t="s">
        <v>4645</v>
      </c>
      <c r="M2825" t="s">
        <v>7671</v>
      </c>
      <c r="N2825">
        <f t="shared" si="44"/>
        <v>5</v>
      </c>
      <c r="O2825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Dubai city, in 2023?</v>
      </c>
    </row>
    <row r="2826" spans="1:15" x14ac:dyDescent="0.3">
      <c r="A2826" t="s">
        <v>7000</v>
      </c>
      <c r="B2826" t="s">
        <v>7001</v>
      </c>
      <c r="C2826" t="s">
        <v>8</v>
      </c>
      <c r="D2826" t="s">
        <v>3881</v>
      </c>
      <c r="E2826" t="s">
        <v>7672</v>
      </c>
      <c r="F2826" t="s">
        <v>7107</v>
      </c>
      <c r="G2826">
        <f>ROUND(city_populationInYear[[#This Row],[value]],2)</f>
        <v>95881</v>
      </c>
      <c r="H2826" t="s">
        <v>7670</v>
      </c>
      <c r="I2826" t="s">
        <v>4289</v>
      </c>
      <c r="J2826" t="s">
        <v>2401</v>
      </c>
      <c r="K2826" t="s">
        <v>1194</v>
      </c>
      <c r="L2826" t="s">
        <v>7003</v>
      </c>
      <c r="M2826" t="s">
        <v>7671</v>
      </c>
      <c r="N2826">
        <f t="shared" si="44"/>
        <v>59</v>
      </c>
      <c r="O2826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Esslingen am Neckar city, in 2023?</v>
      </c>
    </row>
    <row r="2827" spans="1:15" x14ac:dyDescent="0.3">
      <c r="A2827" t="s">
        <v>5293</v>
      </c>
      <c r="B2827" t="s">
        <v>5294</v>
      </c>
      <c r="C2827" t="s">
        <v>8</v>
      </c>
      <c r="D2827" t="s">
        <v>3881</v>
      </c>
      <c r="E2827" t="s">
        <v>7672</v>
      </c>
      <c r="F2827" t="s">
        <v>5362</v>
      </c>
      <c r="G2827">
        <f>ROUND(city_populationInYear[[#This Row],[value]],2)</f>
        <v>129340</v>
      </c>
      <c r="H2827" t="s">
        <v>7670</v>
      </c>
      <c r="I2827" t="s">
        <v>4289</v>
      </c>
      <c r="J2827" t="s">
        <v>1840</v>
      </c>
      <c r="K2827" t="s">
        <v>1194</v>
      </c>
      <c r="L2827" t="s">
        <v>5296</v>
      </c>
      <c r="M2827" t="s">
        <v>7671</v>
      </c>
      <c r="N2827">
        <f t="shared" si="44"/>
        <v>4</v>
      </c>
      <c r="O2827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Ferrara city, in 2023?</v>
      </c>
    </row>
    <row r="2828" spans="1:15" x14ac:dyDescent="0.3">
      <c r="A2828" t="s">
        <v>5270</v>
      </c>
      <c r="B2828" t="s">
        <v>5271</v>
      </c>
      <c r="C2828" t="s">
        <v>8</v>
      </c>
      <c r="D2828" t="s">
        <v>3881</v>
      </c>
      <c r="E2828" t="s">
        <v>7672</v>
      </c>
      <c r="F2828" t="s">
        <v>5272</v>
      </c>
      <c r="G2828">
        <f>ROUND(city_populationInYear[[#This Row],[value]],2)</f>
        <v>145348</v>
      </c>
      <c r="H2828" t="s">
        <v>7670</v>
      </c>
      <c r="I2828" t="s">
        <v>4289</v>
      </c>
      <c r="J2828" t="s">
        <v>942</v>
      </c>
      <c r="K2828" t="s">
        <v>1194</v>
      </c>
      <c r="L2828" t="s">
        <v>5273</v>
      </c>
      <c r="M2828" t="s">
        <v>7671</v>
      </c>
      <c r="N2828">
        <f t="shared" si="44"/>
        <v>5</v>
      </c>
      <c r="O2828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Foggia city, in 2023?</v>
      </c>
    </row>
    <row r="2829" spans="1:15" x14ac:dyDescent="0.3">
      <c r="A2829" t="s">
        <v>5278</v>
      </c>
      <c r="B2829" t="s">
        <v>5279</v>
      </c>
      <c r="C2829" t="s">
        <v>8</v>
      </c>
      <c r="D2829" t="s">
        <v>3881</v>
      </c>
      <c r="E2829" t="s">
        <v>7672</v>
      </c>
      <c r="F2829" t="s">
        <v>5323</v>
      </c>
      <c r="G2829">
        <f>ROUND(city_populationInYear[[#This Row],[value]],2)</f>
        <v>116440</v>
      </c>
      <c r="H2829" t="s">
        <v>7670</v>
      </c>
      <c r="I2829" t="s">
        <v>4289</v>
      </c>
      <c r="J2829" t="s">
        <v>3871</v>
      </c>
      <c r="K2829" t="s">
        <v>1194</v>
      </c>
      <c r="L2829" t="s">
        <v>5281</v>
      </c>
      <c r="M2829" t="s">
        <v>7671</v>
      </c>
      <c r="N2829">
        <f t="shared" si="44"/>
        <v>5</v>
      </c>
      <c r="O2829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Forlì city, in 2023?</v>
      </c>
    </row>
    <row r="2830" spans="1:15" x14ac:dyDescent="0.3">
      <c r="A2830" t="s">
        <v>4486</v>
      </c>
      <c r="B2830" t="s">
        <v>4487</v>
      </c>
      <c r="C2830" t="s">
        <v>8</v>
      </c>
      <c r="D2830" t="s">
        <v>3881</v>
      </c>
      <c r="E2830" t="s">
        <v>7672</v>
      </c>
      <c r="F2830" t="s">
        <v>4508</v>
      </c>
      <c r="G2830">
        <f>ROUND(city_populationInYear[[#This Row],[value]],2)</f>
        <v>58818</v>
      </c>
      <c r="H2830" t="s">
        <v>7670</v>
      </c>
      <c r="I2830" t="s">
        <v>4289</v>
      </c>
      <c r="J2830" t="s">
        <v>4489</v>
      </c>
      <c r="K2830" t="s">
        <v>1194</v>
      </c>
      <c r="L2830" t="s">
        <v>4490</v>
      </c>
      <c r="M2830" t="s">
        <v>7671</v>
      </c>
      <c r="N2830">
        <f t="shared" si="44"/>
        <v>13</v>
      </c>
      <c r="O2830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Frankfurt an der Oder city, in 2023?</v>
      </c>
    </row>
    <row r="2831" spans="1:15" x14ac:dyDescent="0.3">
      <c r="A2831" t="s">
        <v>7510</v>
      </c>
      <c r="B2831" t="s">
        <v>7511</v>
      </c>
      <c r="C2831" t="s">
        <v>8</v>
      </c>
      <c r="D2831" t="s">
        <v>3881</v>
      </c>
      <c r="E2831" t="s">
        <v>7672</v>
      </c>
      <c r="F2831" t="s">
        <v>7550</v>
      </c>
      <c r="G2831">
        <f>ROUND(city_populationInYear[[#This Row],[value]],2)</f>
        <v>41243</v>
      </c>
      <c r="H2831" t="s">
        <v>7670</v>
      </c>
      <c r="I2831" t="s">
        <v>4289</v>
      </c>
      <c r="J2831" t="s">
        <v>945</v>
      </c>
      <c r="K2831" t="s">
        <v>1194</v>
      </c>
      <c r="L2831" t="s">
        <v>7513</v>
      </c>
      <c r="M2831" t="s">
        <v>7671</v>
      </c>
      <c r="N2831">
        <f t="shared" si="44"/>
        <v>11</v>
      </c>
      <c r="O2831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Fredericia city, in 2023?</v>
      </c>
    </row>
    <row r="2832" spans="1:15" x14ac:dyDescent="0.3">
      <c r="A2832" t="s">
        <v>6484</v>
      </c>
      <c r="B2832" t="s">
        <v>6485</v>
      </c>
      <c r="C2832" t="s">
        <v>8</v>
      </c>
      <c r="D2832" t="s">
        <v>3881</v>
      </c>
      <c r="E2832" t="s">
        <v>7672</v>
      </c>
      <c r="F2832" t="s">
        <v>6508</v>
      </c>
      <c r="G2832">
        <f>ROUND(city_populationInYear[[#This Row],[value]],2)</f>
        <v>92684</v>
      </c>
      <c r="H2832" t="s">
        <v>7670</v>
      </c>
      <c r="I2832" t="s">
        <v>4289</v>
      </c>
      <c r="J2832" t="s">
        <v>38</v>
      </c>
      <c r="K2832" t="s">
        <v>1194</v>
      </c>
      <c r="L2832" t="s">
        <v>6487</v>
      </c>
      <c r="M2832" t="s">
        <v>7671</v>
      </c>
      <c r="N2832">
        <f t="shared" si="44"/>
        <v>52</v>
      </c>
      <c r="O2832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Gatchina city, in 2023?</v>
      </c>
    </row>
    <row r="2833" spans="1:15" x14ac:dyDescent="0.3">
      <c r="A2833" t="s">
        <v>6635</v>
      </c>
      <c r="B2833" t="s">
        <v>6636</v>
      </c>
      <c r="C2833" t="s">
        <v>8</v>
      </c>
      <c r="D2833" t="s">
        <v>3881</v>
      </c>
      <c r="E2833" t="s">
        <v>7672</v>
      </c>
      <c r="F2833" t="s">
        <v>6637</v>
      </c>
      <c r="G2833">
        <f>ROUND(city_populationInYear[[#This Row],[value]],2)</f>
        <v>242141</v>
      </c>
      <c r="H2833" t="s">
        <v>7670</v>
      </c>
      <c r="I2833" t="s">
        <v>4289</v>
      </c>
      <c r="J2833" t="s">
        <v>1173</v>
      </c>
      <c r="K2833" t="s">
        <v>1194</v>
      </c>
      <c r="L2833" t="s">
        <v>6638</v>
      </c>
      <c r="M2833" t="s">
        <v>7671</v>
      </c>
      <c r="N2833">
        <f t="shared" si="44"/>
        <v>4</v>
      </c>
      <c r="O2833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Gdynia city, in 2023?</v>
      </c>
    </row>
    <row r="2834" spans="1:15" x14ac:dyDescent="0.3">
      <c r="A2834" t="s">
        <v>6899</v>
      </c>
      <c r="B2834" t="s">
        <v>6900</v>
      </c>
      <c r="C2834" t="s">
        <v>8</v>
      </c>
      <c r="D2834" t="s">
        <v>3881</v>
      </c>
      <c r="E2834" t="s">
        <v>7672</v>
      </c>
      <c r="F2834" t="s">
        <v>6981</v>
      </c>
      <c r="G2834">
        <f>ROUND(city_populationInYear[[#This Row],[value]],2)</f>
        <v>238147</v>
      </c>
      <c r="H2834" t="s">
        <v>7670</v>
      </c>
      <c r="I2834" t="s">
        <v>4289</v>
      </c>
      <c r="J2834" t="s">
        <v>1840</v>
      </c>
      <c r="K2834" t="s">
        <v>1194</v>
      </c>
      <c r="L2834" t="s">
        <v>6902</v>
      </c>
      <c r="M2834" t="s">
        <v>7671</v>
      </c>
      <c r="N2834">
        <f t="shared" si="44"/>
        <v>4</v>
      </c>
      <c r="O2834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Groningen city, in 2023?</v>
      </c>
    </row>
    <row r="2835" spans="1:15" x14ac:dyDescent="0.3">
      <c r="A2835" t="s">
        <v>6997</v>
      </c>
      <c r="B2835" t="s">
        <v>6998</v>
      </c>
      <c r="C2835" t="s">
        <v>8</v>
      </c>
      <c r="D2835" t="s">
        <v>3881</v>
      </c>
      <c r="E2835" t="s">
        <v>7672</v>
      </c>
      <c r="F2835" t="s">
        <v>7028</v>
      </c>
      <c r="G2835">
        <f>ROUND(city_populationInYear[[#This Row],[value]],2)</f>
        <v>102464</v>
      </c>
      <c r="H2835" t="s">
        <v>7670</v>
      </c>
      <c r="I2835" t="s">
        <v>4289</v>
      </c>
      <c r="J2835" t="s">
        <v>121</v>
      </c>
      <c r="K2835" t="s">
        <v>1194</v>
      </c>
      <c r="L2835" t="s">
        <v>6999</v>
      </c>
      <c r="M2835" t="s">
        <v>7671</v>
      </c>
      <c r="N2835">
        <f t="shared" si="44"/>
        <v>7</v>
      </c>
      <c r="O2835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Gütersloh city, in 2023?</v>
      </c>
    </row>
    <row r="2836" spans="1:15" x14ac:dyDescent="0.3">
      <c r="A2836" t="s">
        <v>7412</v>
      </c>
      <c r="B2836" t="s">
        <v>7413</v>
      </c>
      <c r="C2836" t="s">
        <v>8</v>
      </c>
      <c r="D2836" t="s">
        <v>3881</v>
      </c>
      <c r="E2836" t="s">
        <v>7672</v>
      </c>
      <c r="F2836" t="s">
        <v>7414</v>
      </c>
      <c r="G2836">
        <f>ROUND(city_populationInYear[[#This Row],[value]],2)</f>
        <v>25917</v>
      </c>
      <c r="H2836" t="s">
        <v>7670</v>
      </c>
      <c r="I2836" t="s">
        <v>4289</v>
      </c>
      <c r="J2836" t="s">
        <v>243</v>
      </c>
      <c r="K2836" t="s">
        <v>1194</v>
      </c>
      <c r="L2836" t="s">
        <v>7415</v>
      </c>
      <c r="M2836" t="s">
        <v>7671</v>
      </c>
      <c r="N2836">
        <f t="shared" si="44"/>
        <v>1</v>
      </c>
      <c r="O2836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Hjørring city, in 2023?</v>
      </c>
    </row>
    <row r="2837" spans="1:15" x14ac:dyDescent="0.3">
      <c r="A2837" t="s">
        <v>5180</v>
      </c>
      <c r="B2837" t="s">
        <v>5181</v>
      </c>
      <c r="C2837" t="s">
        <v>8</v>
      </c>
      <c r="D2837" t="s">
        <v>3881</v>
      </c>
      <c r="E2837" t="s">
        <v>7672</v>
      </c>
      <c r="F2837" t="s">
        <v>5182</v>
      </c>
      <c r="G2837">
        <f>ROUND(city_populationInYear[[#This Row],[value]],2)</f>
        <v>3183</v>
      </c>
      <c r="H2837" t="s">
        <v>7670</v>
      </c>
      <c r="I2837" t="s">
        <v>4289</v>
      </c>
      <c r="J2837" t="s">
        <v>52</v>
      </c>
      <c r="K2837" t="s">
        <v>1194</v>
      </c>
      <c r="L2837" t="s">
        <v>5183</v>
      </c>
      <c r="M2837" t="s">
        <v>7671</v>
      </c>
      <c r="N2837">
        <f t="shared" si="44"/>
        <v>5</v>
      </c>
      <c r="O2837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Hohnstein city, in 2023?</v>
      </c>
    </row>
    <row r="2838" spans="1:15" x14ac:dyDescent="0.3">
      <c r="A2838" t="s">
        <v>5839</v>
      </c>
      <c r="B2838" t="s">
        <v>5840</v>
      </c>
      <c r="C2838" t="s">
        <v>8</v>
      </c>
      <c r="D2838" t="s">
        <v>3881</v>
      </c>
      <c r="E2838" t="s">
        <v>7672</v>
      </c>
      <c r="F2838" t="s">
        <v>5967</v>
      </c>
      <c r="G2838">
        <f>ROUND(city_populationInYear[[#This Row],[value]],2)</f>
        <v>42060</v>
      </c>
      <c r="H2838" t="s">
        <v>7670</v>
      </c>
      <c r="I2838" t="s">
        <v>4289</v>
      </c>
      <c r="J2838" t="s">
        <v>5842</v>
      </c>
      <c r="K2838" t="s">
        <v>1194</v>
      </c>
      <c r="L2838" t="s">
        <v>5843</v>
      </c>
      <c r="M2838" t="s">
        <v>7671</v>
      </c>
      <c r="N2838">
        <f t="shared" si="44"/>
        <v>6</v>
      </c>
      <c r="O2838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Imperia city, in 2023?</v>
      </c>
    </row>
    <row r="2839" spans="1:15" x14ac:dyDescent="0.3">
      <c r="A2839" t="s">
        <v>4621</v>
      </c>
      <c r="B2839" t="s">
        <v>4622</v>
      </c>
      <c r="C2839" t="s">
        <v>8</v>
      </c>
      <c r="D2839" t="s">
        <v>3881</v>
      </c>
      <c r="E2839" t="s">
        <v>7672</v>
      </c>
      <c r="F2839" t="s">
        <v>4669</v>
      </c>
      <c r="G2839">
        <f>ROUND(city_populationInYear[[#This Row],[value]],2)</f>
        <v>279200</v>
      </c>
      <c r="H2839" t="s">
        <v>7670</v>
      </c>
      <c r="I2839" t="s">
        <v>4289</v>
      </c>
      <c r="J2839" t="s">
        <v>4624</v>
      </c>
      <c r="K2839" t="s">
        <v>1194</v>
      </c>
      <c r="L2839" t="s">
        <v>4625</v>
      </c>
      <c r="M2839" t="s">
        <v>7671</v>
      </c>
      <c r="N2839">
        <f t="shared" si="44"/>
        <v>8</v>
      </c>
      <c r="O2839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Katowice city, in 2023?</v>
      </c>
    </row>
    <row r="2840" spans="1:15" x14ac:dyDescent="0.3">
      <c r="A2840" t="s">
        <v>7347</v>
      </c>
      <c r="B2840" t="s">
        <v>7348</v>
      </c>
      <c r="C2840" t="s">
        <v>8</v>
      </c>
      <c r="D2840" t="s">
        <v>3881</v>
      </c>
      <c r="E2840" t="s">
        <v>7672</v>
      </c>
      <c r="F2840" t="s">
        <v>7585</v>
      </c>
      <c r="G2840">
        <f>ROUND(city_populationInYear[[#This Row],[value]],2)</f>
        <v>38588</v>
      </c>
      <c r="H2840" t="s">
        <v>7670</v>
      </c>
      <c r="I2840" t="s">
        <v>4289</v>
      </c>
      <c r="J2840" t="s">
        <v>68</v>
      </c>
      <c r="K2840" t="s">
        <v>1194</v>
      </c>
      <c r="L2840" t="s">
        <v>7350</v>
      </c>
      <c r="M2840" t="s">
        <v>7671</v>
      </c>
      <c r="N2840">
        <f t="shared" si="44"/>
        <v>24</v>
      </c>
      <c r="O2840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Køge city, in 2023?</v>
      </c>
    </row>
    <row r="2841" spans="1:15" x14ac:dyDescent="0.3">
      <c r="A2841" t="s">
        <v>5981</v>
      </c>
      <c r="B2841" t="s">
        <v>5982</v>
      </c>
      <c r="C2841" t="s">
        <v>8</v>
      </c>
      <c r="D2841" t="s">
        <v>3881</v>
      </c>
      <c r="E2841" t="s">
        <v>7672</v>
      </c>
      <c r="F2841" t="s">
        <v>6023</v>
      </c>
      <c r="G2841">
        <f>ROUND(city_populationInYear[[#This Row],[value]],2)</f>
        <v>49420</v>
      </c>
      <c r="H2841" t="s">
        <v>7670</v>
      </c>
      <c r="I2841" t="s">
        <v>4289</v>
      </c>
      <c r="J2841" t="s">
        <v>42</v>
      </c>
      <c r="K2841" t="s">
        <v>1194</v>
      </c>
      <c r="L2841" t="s">
        <v>5984</v>
      </c>
      <c r="M2841" t="s">
        <v>7671</v>
      </c>
      <c r="N2841">
        <f t="shared" si="44"/>
        <v>59</v>
      </c>
      <c r="O2841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Lahr/Schwarzwald city, in 2023?</v>
      </c>
    </row>
    <row r="2842" spans="1:15" x14ac:dyDescent="0.3">
      <c r="A2842" t="s">
        <v>6205</v>
      </c>
      <c r="B2842" t="s">
        <v>6206</v>
      </c>
      <c r="C2842" t="s">
        <v>8</v>
      </c>
      <c r="D2842" t="s">
        <v>3881</v>
      </c>
      <c r="E2842" t="s">
        <v>7672</v>
      </c>
      <c r="F2842" t="s">
        <v>6207</v>
      </c>
      <c r="G2842">
        <f>ROUND(city_populationInYear[[#This Row],[value]],2)</f>
        <v>69558</v>
      </c>
      <c r="H2842" t="s">
        <v>7670</v>
      </c>
      <c r="I2842" t="s">
        <v>4289</v>
      </c>
      <c r="J2842" t="s">
        <v>3342</v>
      </c>
      <c r="K2842" t="s">
        <v>1194</v>
      </c>
      <c r="L2842" t="s">
        <v>6208</v>
      </c>
      <c r="M2842" t="s">
        <v>7671</v>
      </c>
      <c r="N2842">
        <f t="shared" si="44"/>
        <v>5</v>
      </c>
      <c r="O2842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L'Aquila city, in 2023?</v>
      </c>
    </row>
    <row r="2843" spans="1:15" x14ac:dyDescent="0.3">
      <c r="A2843" t="s">
        <v>5312</v>
      </c>
      <c r="B2843" t="s">
        <v>5313</v>
      </c>
      <c r="C2843" t="s">
        <v>8</v>
      </c>
      <c r="D2843" t="s">
        <v>3881</v>
      </c>
      <c r="E2843" t="s">
        <v>7672</v>
      </c>
      <c r="F2843" t="s">
        <v>5314</v>
      </c>
      <c r="G2843">
        <f>ROUND(city_populationInYear[[#This Row],[value]],2)</f>
        <v>127564</v>
      </c>
      <c r="H2843" t="s">
        <v>7670</v>
      </c>
      <c r="I2843" t="s">
        <v>4289</v>
      </c>
      <c r="J2843" t="s">
        <v>266</v>
      </c>
      <c r="K2843" t="s">
        <v>1194</v>
      </c>
      <c r="L2843" t="s">
        <v>5315</v>
      </c>
      <c r="M2843" t="s">
        <v>7671</v>
      </c>
      <c r="N2843">
        <f t="shared" si="44"/>
        <v>4</v>
      </c>
      <c r="O2843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Latina city, in 2023?</v>
      </c>
    </row>
    <row r="2844" spans="1:15" x14ac:dyDescent="0.3">
      <c r="A2844" t="s">
        <v>5253</v>
      </c>
      <c r="B2844" t="s">
        <v>5254</v>
      </c>
      <c r="C2844" t="s">
        <v>8</v>
      </c>
      <c r="D2844" t="s">
        <v>3881</v>
      </c>
      <c r="E2844" t="s">
        <v>7672</v>
      </c>
      <c r="F2844" t="s">
        <v>5373</v>
      </c>
      <c r="G2844">
        <f>ROUND(city_populationInYear[[#This Row],[value]],2)</f>
        <v>94783</v>
      </c>
      <c r="H2844" t="s">
        <v>7670</v>
      </c>
      <c r="I2844" t="s">
        <v>4289</v>
      </c>
      <c r="J2844" t="s">
        <v>5255</v>
      </c>
      <c r="K2844" t="s">
        <v>1194</v>
      </c>
      <c r="L2844" t="s">
        <v>5256</v>
      </c>
      <c r="M2844" t="s">
        <v>7671</v>
      </c>
      <c r="N2844">
        <f t="shared" si="44"/>
        <v>4</v>
      </c>
      <c r="O2844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Lecce city, in 2023?</v>
      </c>
    </row>
    <row r="2845" spans="1:15" x14ac:dyDescent="0.3">
      <c r="A2845" t="s">
        <v>5130</v>
      </c>
      <c r="B2845" t="s">
        <v>5131</v>
      </c>
      <c r="C2845" t="s">
        <v>8</v>
      </c>
      <c r="D2845" t="s">
        <v>3881</v>
      </c>
      <c r="E2845" t="s">
        <v>7672</v>
      </c>
      <c r="F2845" t="s">
        <v>5132</v>
      </c>
      <c r="G2845">
        <f>ROUND(city_populationInYear[[#This Row],[value]],2)</f>
        <v>152914</v>
      </c>
      <c r="H2845" t="s">
        <v>7670</v>
      </c>
      <c r="I2845" t="s">
        <v>4289</v>
      </c>
      <c r="J2845" t="s">
        <v>2772</v>
      </c>
      <c r="K2845" t="s">
        <v>1194</v>
      </c>
      <c r="L2845" t="s">
        <v>5133</v>
      </c>
      <c r="M2845" t="s">
        <v>7671</v>
      </c>
      <c r="N2845">
        <f t="shared" si="44"/>
        <v>5</v>
      </c>
      <c r="O2845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Livorno city, in 2023?</v>
      </c>
    </row>
    <row r="2846" spans="1:15" x14ac:dyDescent="0.3">
      <c r="A2846" t="s">
        <v>4611</v>
      </c>
      <c r="B2846" t="s">
        <v>4612</v>
      </c>
      <c r="C2846" t="s">
        <v>8</v>
      </c>
      <c r="D2846" t="s">
        <v>3881</v>
      </c>
      <c r="E2846" t="s">
        <v>7672</v>
      </c>
      <c r="F2846" t="s">
        <v>4670</v>
      </c>
      <c r="G2846">
        <f>ROUND(city_populationInYear[[#This Row],[value]],2)</f>
        <v>655279</v>
      </c>
      <c r="H2846" t="s">
        <v>7670</v>
      </c>
      <c r="I2846" t="s">
        <v>4289</v>
      </c>
      <c r="J2846" t="s">
        <v>4614</v>
      </c>
      <c r="K2846" t="s">
        <v>1194</v>
      </c>
      <c r="L2846" t="s">
        <v>4615</v>
      </c>
      <c r="M2846" t="s">
        <v>7671</v>
      </c>
      <c r="N2846">
        <f t="shared" si="44"/>
        <v>23</v>
      </c>
      <c r="O2846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Łódź city, in 2023?</v>
      </c>
    </row>
    <row r="2847" spans="1:15" x14ac:dyDescent="0.3">
      <c r="A2847" t="s">
        <v>5349</v>
      </c>
      <c r="B2847" t="s">
        <v>5350</v>
      </c>
      <c r="C2847" t="s">
        <v>8</v>
      </c>
      <c r="D2847" t="s">
        <v>3881</v>
      </c>
      <c r="E2847" t="s">
        <v>7672</v>
      </c>
      <c r="F2847" t="s">
        <v>5359</v>
      </c>
      <c r="G2847">
        <f>ROUND(city_populationInYear[[#This Row],[value]],2)</f>
        <v>88798</v>
      </c>
      <c r="H2847" t="s">
        <v>7670</v>
      </c>
      <c r="I2847" t="s">
        <v>4289</v>
      </c>
      <c r="J2847" t="s">
        <v>3348</v>
      </c>
      <c r="K2847" t="s">
        <v>1194</v>
      </c>
      <c r="L2847" t="s">
        <v>5352</v>
      </c>
      <c r="M2847" t="s">
        <v>7671</v>
      </c>
      <c r="N2847">
        <f t="shared" si="44"/>
        <v>5</v>
      </c>
      <c r="O2847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Lucca city, in 2023?</v>
      </c>
    </row>
    <row r="2848" spans="1:15" x14ac:dyDescent="0.3">
      <c r="A2848" t="s">
        <v>4631</v>
      </c>
      <c r="B2848" t="s">
        <v>4632</v>
      </c>
      <c r="C2848" t="s">
        <v>8</v>
      </c>
      <c r="D2848" t="s">
        <v>3881</v>
      </c>
      <c r="E2848" t="s">
        <v>7672</v>
      </c>
      <c r="F2848" t="s">
        <v>6935</v>
      </c>
      <c r="G2848">
        <f>ROUND(city_populationInYear[[#This Row],[value]],2)</f>
        <v>94859</v>
      </c>
      <c r="H2848" t="s">
        <v>7670</v>
      </c>
      <c r="I2848" t="s">
        <v>4289</v>
      </c>
      <c r="J2848" t="s">
        <v>147</v>
      </c>
      <c r="K2848" t="s">
        <v>1194</v>
      </c>
      <c r="L2848" t="s">
        <v>4634</v>
      </c>
      <c r="M2848" t="s">
        <v>7671</v>
      </c>
      <c r="N2848">
        <f t="shared" si="44"/>
        <v>59</v>
      </c>
      <c r="O2848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Ludwigsburg city, in 2023?</v>
      </c>
    </row>
    <row r="2849" spans="1:15" x14ac:dyDescent="0.3">
      <c r="A2849" t="s">
        <v>6747</v>
      </c>
      <c r="B2849" t="s">
        <v>6748</v>
      </c>
      <c r="C2849" t="s">
        <v>8</v>
      </c>
      <c r="D2849" t="s">
        <v>3881</v>
      </c>
      <c r="E2849" t="s">
        <v>7672</v>
      </c>
      <c r="F2849" t="s">
        <v>6771</v>
      </c>
      <c r="G2849">
        <f>ROUND(city_populationInYear[[#This Row],[value]],2)</f>
        <v>662600</v>
      </c>
      <c r="H2849" t="s">
        <v>7670</v>
      </c>
      <c r="I2849" t="s">
        <v>4289</v>
      </c>
      <c r="J2849" t="s">
        <v>2777</v>
      </c>
      <c r="K2849" t="s">
        <v>1194</v>
      </c>
      <c r="L2849" t="s">
        <v>6750</v>
      </c>
      <c r="M2849" t="s">
        <v>7671</v>
      </c>
      <c r="N2849">
        <f t="shared" si="44"/>
        <v>4</v>
      </c>
      <c r="O2849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Makhachkala city, in 2023?</v>
      </c>
    </row>
    <row r="2850" spans="1:15" x14ac:dyDescent="0.3">
      <c r="A2850" t="s">
        <v>4904</v>
      </c>
      <c r="B2850" t="s">
        <v>4905</v>
      </c>
      <c r="C2850" t="s">
        <v>8</v>
      </c>
      <c r="D2850" t="s">
        <v>3881</v>
      </c>
      <c r="E2850" t="s">
        <v>7672</v>
      </c>
      <c r="F2850" t="s">
        <v>4914</v>
      </c>
      <c r="G2850">
        <f>ROUND(city_populationInYear[[#This Row],[value]],2)</f>
        <v>218786</v>
      </c>
      <c r="H2850" t="s">
        <v>7670</v>
      </c>
      <c r="I2850" t="s">
        <v>4289</v>
      </c>
      <c r="J2850" t="s">
        <v>4907</v>
      </c>
      <c r="K2850" t="s">
        <v>1194</v>
      </c>
      <c r="L2850" t="s">
        <v>4908</v>
      </c>
      <c r="M2850" t="s">
        <v>7671</v>
      </c>
      <c r="N2850">
        <f t="shared" si="44"/>
        <v>9</v>
      </c>
      <c r="O2850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Messina city, in 2023?</v>
      </c>
    </row>
    <row r="2851" spans="1:15" x14ac:dyDescent="0.3">
      <c r="A2851" t="s">
        <v>6641</v>
      </c>
      <c r="B2851" t="s">
        <v>6642</v>
      </c>
      <c r="C2851" t="s">
        <v>8</v>
      </c>
      <c r="D2851" t="s">
        <v>3881</v>
      </c>
      <c r="E2851" t="s">
        <v>7672</v>
      </c>
      <c r="F2851" t="s">
        <v>6654</v>
      </c>
      <c r="G2851">
        <f>ROUND(city_populationInYear[[#This Row],[value]],2)</f>
        <v>1354196</v>
      </c>
      <c r="H2851" t="s">
        <v>7670</v>
      </c>
      <c r="I2851" t="s">
        <v>4289</v>
      </c>
      <c r="J2851" t="s">
        <v>6644</v>
      </c>
      <c r="K2851" t="s">
        <v>1194</v>
      </c>
      <c r="L2851" t="s">
        <v>6645</v>
      </c>
      <c r="M2851" t="s">
        <v>7671</v>
      </c>
      <c r="N2851">
        <f t="shared" si="44"/>
        <v>11</v>
      </c>
      <c r="O2851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Milan city, in 2023?</v>
      </c>
    </row>
    <row r="2852" spans="1:15" x14ac:dyDescent="0.3">
      <c r="A2852" t="s">
        <v>5856</v>
      </c>
      <c r="B2852" t="s">
        <v>5857</v>
      </c>
      <c r="C2852" t="s">
        <v>8</v>
      </c>
      <c r="D2852" t="s">
        <v>3881</v>
      </c>
      <c r="E2852" t="s">
        <v>7672</v>
      </c>
      <c r="F2852" t="s">
        <v>5881</v>
      </c>
      <c r="G2852">
        <f>ROUND(city_populationInYear[[#This Row],[value]],2)</f>
        <v>35639</v>
      </c>
      <c r="H2852" t="s">
        <v>7670</v>
      </c>
      <c r="I2852" t="s">
        <v>4289</v>
      </c>
      <c r="J2852" t="s">
        <v>870</v>
      </c>
      <c r="K2852" t="s">
        <v>1194</v>
      </c>
      <c r="L2852" t="s">
        <v>5859</v>
      </c>
      <c r="M2852" t="s">
        <v>7671</v>
      </c>
      <c r="N2852">
        <f t="shared" si="44"/>
        <v>23</v>
      </c>
      <c r="O2852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Miranda de Ebro city, in 2023?</v>
      </c>
    </row>
    <row r="2853" spans="1:15" x14ac:dyDescent="0.3">
      <c r="A2853" t="s">
        <v>4286</v>
      </c>
      <c r="B2853" t="s">
        <v>4287</v>
      </c>
      <c r="C2853" t="s">
        <v>8</v>
      </c>
      <c r="D2853" t="s">
        <v>3881</v>
      </c>
      <c r="E2853" t="s">
        <v>7672</v>
      </c>
      <c r="F2853" t="s">
        <v>4288</v>
      </c>
      <c r="G2853">
        <f>ROUND(city_populationInYear[[#This Row],[value]],2)</f>
        <v>184153</v>
      </c>
      <c r="H2853" t="s">
        <v>7670</v>
      </c>
      <c r="I2853" t="s">
        <v>4289</v>
      </c>
      <c r="J2853" t="s">
        <v>2768</v>
      </c>
      <c r="K2853" t="s">
        <v>1194</v>
      </c>
      <c r="L2853" t="s">
        <v>4290</v>
      </c>
      <c r="M2853" t="s">
        <v>7671</v>
      </c>
      <c r="N2853">
        <f t="shared" si="44"/>
        <v>4</v>
      </c>
      <c r="O2853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Modena city, in 2023?</v>
      </c>
    </row>
    <row r="2854" spans="1:15" x14ac:dyDescent="0.3">
      <c r="A2854" t="s">
        <v>7494</v>
      </c>
      <c r="B2854" t="s">
        <v>7495</v>
      </c>
      <c r="C2854" t="s">
        <v>8</v>
      </c>
      <c r="D2854" t="s">
        <v>3881</v>
      </c>
      <c r="E2854" t="s">
        <v>7672</v>
      </c>
      <c r="F2854" t="s">
        <v>7515</v>
      </c>
      <c r="G2854">
        <f>ROUND(city_populationInYear[[#This Row],[value]],2)</f>
        <v>44996</v>
      </c>
      <c r="H2854" t="s">
        <v>7670</v>
      </c>
      <c r="I2854" t="s">
        <v>4289</v>
      </c>
      <c r="J2854" t="s">
        <v>581</v>
      </c>
      <c r="K2854" t="s">
        <v>1194</v>
      </c>
      <c r="L2854" t="s">
        <v>7497</v>
      </c>
      <c r="M2854" t="s">
        <v>7671</v>
      </c>
      <c r="N2854">
        <f t="shared" si="44"/>
        <v>28</v>
      </c>
      <c r="O2854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Næstved city, in 2023?</v>
      </c>
    </row>
    <row r="2855" spans="1:15" x14ac:dyDescent="0.3">
      <c r="A2855" t="s">
        <v>5039</v>
      </c>
      <c r="B2855" t="s">
        <v>5040</v>
      </c>
      <c r="C2855" t="s">
        <v>8</v>
      </c>
      <c r="D2855" t="s">
        <v>3881</v>
      </c>
      <c r="E2855" t="s">
        <v>7672</v>
      </c>
      <c r="F2855" t="s">
        <v>5111</v>
      </c>
      <c r="G2855">
        <f>ROUND(city_populationInYear[[#This Row],[value]],2)</f>
        <v>913462</v>
      </c>
      <c r="H2855" t="s">
        <v>7670</v>
      </c>
      <c r="I2855" t="s">
        <v>4289</v>
      </c>
      <c r="J2855" t="s">
        <v>3503</v>
      </c>
      <c r="K2855" t="s">
        <v>1194</v>
      </c>
      <c r="L2855" t="s">
        <v>5042</v>
      </c>
      <c r="M2855" t="s">
        <v>7671</v>
      </c>
      <c r="N2855">
        <f t="shared" si="44"/>
        <v>5</v>
      </c>
      <c r="O2855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Naples city, in 2023?</v>
      </c>
    </row>
    <row r="2856" spans="1:15" x14ac:dyDescent="0.3">
      <c r="A2856" t="s">
        <v>6743</v>
      </c>
      <c r="B2856" t="s">
        <v>6744</v>
      </c>
      <c r="C2856" t="s">
        <v>8</v>
      </c>
      <c r="D2856" t="s">
        <v>3881</v>
      </c>
      <c r="E2856" t="s">
        <v>7672</v>
      </c>
      <c r="F2856" t="s">
        <v>6858</v>
      </c>
      <c r="G2856">
        <f>ROUND(city_populationInYear[[#This Row],[value]],2)</f>
        <v>55619</v>
      </c>
      <c r="H2856" t="s">
        <v>7670</v>
      </c>
      <c r="I2856" t="s">
        <v>4289</v>
      </c>
      <c r="J2856" t="s">
        <v>300</v>
      </c>
      <c r="K2856" t="s">
        <v>1194</v>
      </c>
      <c r="L2856" t="s">
        <v>6746</v>
      </c>
      <c r="M2856" t="s">
        <v>7671</v>
      </c>
      <c r="N2856">
        <f t="shared" si="44"/>
        <v>7</v>
      </c>
      <c r="O2856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Nordhorn city, in 2023?</v>
      </c>
    </row>
    <row r="2857" spans="1:15" x14ac:dyDescent="0.3">
      <c r="A2857" t="s">
        <v>4481</v>
      </c>
      <c r="B2857" t="s">
        <v>4482</v>
      </c>
      <c r="C2857" t="s">
        <v>8</v>
      </c>
      <c r="D2857" t="s">
        <v>3881</v>
      </c>
      <c r="E2857" t="s">
        <v>7672</v>
      </c>
      <c r="F2857" t="s">
        <v>5652</v>
      </c>
      <c r="G2857">
        <f>ROUND(city_populationInYear[[#This Row],[value]],2)</f>
        <v>62195</v>
      </c>
      <c r="H2857" t="s">
        <v>7670</v>
      </c>
      <c r="I2857" t="s">
        <v>4289</v>
      </c>
      <c r="J2857" t="s">
        <v>892</v>
      </c>
      <c r="K2857" t="s">
        <v>1194</v>
      </c>
      <c r="L2857" t="s">
        <v>4484</v>
      </c>
      <c r="M2857" t="s">
        <v>7671</v>
      </c>
      <c r="N2857">
        <f t="shared" si="44"/>
        <v>59</v>
      </c>
      <c r="O2857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Offenburg city, in 2023?</v>
      </c>
    </row>
    <row r="2858" spans="1:15" x14ac:dyDescent="0.3">
      <c r="A2858" t="s">
        <v>4654</v>
      </c>
      <c r="B2858" t="s">
        <v>4655</v>
      </c>
      <c r="C2858" t="s">
        <v>8</v>
      </c>
      <c r="D2858" t="s">
        <v>3881</v>
      </c>
      <c r="E2858" t="s">
        <v>7672</v>
      </c>
      <c r="F2858" t="s">
        <v>4718</v>
      </c>
      <c r="G2858">
        <f>ROUND(city_populationInYear[[#This Row],[value]],2)</f>
        <v>709037</v>
      </c>
      <c r="H2858" t="s">
        <v>7670</v>
      </c>
      <c r="I2858" t="s">
        <v>4289</v>
      </c>
      <c r="J2858" t="s">
        <v>4657</v>
      </c>
      <c r="K2858" t="s">
        <v>1194</v>
      </c>
      <c r="L2858" t="s">
        <v>4658</v>
      </c>
      <c r="M2858" t="s">
        <v>7671</v>
      </c>
      <c r="N2858">
        <f t="shared" si="44"/>
        <v>6</v>
      </c>
      <c r="O2858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Oslo city, in 2023?</v>
      </c>
    </row>
    <row r="2859" spans="1:15" x14ac:dyDescent="0.3">
      <c r="A2859" t="s">
        <v>5015</v>
      </c>
      <c r="B2859" t="s">
        <v>5016</v>
      </c>
      <c r="C2859" t="s">
        <v>8</v>
      </c>
      <c r="D2859" t="s">
        <v>3881</v>
      </c>
      <c r="E2859" t="s">
        <v>7672</v>
      </c>
      <c r="F2859" t="s">
        <v>5077</v>
      </c>
      <c r="G2859">
        <f>ROUND(city_populationInYear[[#This Row],[value]],2)</f>
        <v>630167</v>
      </c>
      <c r="H2859" t="s">
        <v>7670</v>
      </c>
      <c r="I2859" t="s">
        <v>4289</v>
      </c>
      <c r="J2859" t="s">
        <v>5018</v>
      </c>
      <c r="K2859" t="s">
        <v>1194</v>
      </c>
      <c r="L2859" t="s">
        <v>5019</v>
      </c>
      <c r="M2859" t="s">
        <v>7671</v>
      </c>
      <c r="N2859">
        <f t="shared" si="44"/>
        <v>4</v>
      </c>
      <c r="O2859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Palermo city, in 2023?</v>
      </c>
    </row>
    <row r="2860" spans="1:15" x14ac:dyDescent="0.3">
      <c r="A2860" t="s">
        <v>4858</v>
      </c>
      <c r="B2860" t="s">
        <v>4859</v>
      </c>
      <c r="C2860" t="s">
        <v>8</v>
      </c>
      <c r="D2860" t="s">
        <v>3881</v>
      </c>
      <c r="E2860" t="s">
        <v>7672</v>
      </c>
      <c r="F2860" t="s">
        <v>4903</v>
      </c>
      <c r="G2860">
        <f>ROUND(city_populationInYear[[#This Row],[value]],2)</f>
        <v>38841</v>
      </c>
      <c r="H2860" t="s">
        <v>7670</v>
      </c>
      <c r="I2860" t="s">
        <v>4289</v>
      </c>
      <c r="J2860" t="s">
        <v>68</v>
      </c>
      <c r="K2860" t="s">
        <v>1194</v>
      </c>
      <c r="L2860" t="s">
        <v>4861</v>
      </c>
      <c r="M2860" t="s">
        <v>7671</v>
      </c>
      <c r="N2860">
        <f t="shared" si="44"/>
        <v>4</v>
      </c>
      <c r="O2860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Papenburg city, in 2023?</v>
      </c>
    </row>
    <row r="2861" spans="1:15" x14ac:dyDescent="0.3">
      <c r="A2861" t="s">
        <v>5025</v>
      </c>
      <c r="B2861" t="s">
        <v>5026</v>
      </c>
      <c r="C2861" t="s">
        <v>8</v>
      </c>
      <c r="D2861" t="s">
        <v>3881</v>
      </c>
      <c r="E2861" t="s">
        <v>7672</v>
      </c>
      <c r="F2861" t="s">
        <v>5053</v>
      </c>
      <c r="G2861">
        <f>ROUND(city_populationInYear[[#This Row],[value]],2)</f>
        <v>196764</v>
      </c>
      <c r="H2861" t="s">
        <v>7670</v>
      </c>
      <c r="I2861" t="s">
        <v>4289</v>
      </c>
      <c r="J2861" t="s">
        <v>3228</v>
      </c>
      <c r="K2861" t="s">
        <v>1194</v>
      </c>
      <c r="L2861" t="s">
        <v>5028</v>
      </c>
      <c r="M2861" t="s">
        <v>7671</v>
      </c>
      <c r="N2861">
        <f t="shared" si="44"/>
        <v>4</v>
      </c>
      <c r="O2861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Parma city, in 2023?</v>
      </c>
    </row>
    <row r="2862" spans="1:15" x14ac:dyDescent="0.3">
      <c r="A2862" t="s">
        <v>6319</v>
      </c>
      <c r="B2862" t="s">
        <v>6320</v>
      </c>
      <c r="C2862" t="s">
        <v>8</v>
      </c>
      <c r="D2862" t="s">
        <v>3881</v>
      </c>
      <c r="E2862" t="s">
        <v>7672</v>
      </c>
      <c r="F2862" t="s">
        <v>6337</v>
      </c>
      <c r="G2862">
        <f>ROUND(city_populationInYear[[#This Row],[value]],2)</f>
        <v>161748</v>
      </c>
      <c r="H2862" t="s">
        <v>7670</v>
      </c>
      <c r="I2862" t="s">
        <v>4289</v>
      </c>
      <c r="J2862" t="s">
        <v>21</v>
      </c>
      <c r="K2862" t="s">
        <v>1194</v>
      </c>
      <c r="L2862" t="s">
        <v>6322</v>
      </c>
      <c r="M2862" t="s">
        <v>7671</v>
      </c>
      <c r="N2862">
        <f t="shared" si="44"/>
        <v>3</v>
      </c>
      <c r="O2862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Perugia city, in 2023?</v>
      </c>
    </row>
    <row r="2863" spans="1:15" x14ac:dyDescent="0.3">
      <c r="A2863" t="s">
        <v>5020</v>
      </c>
      <c r="B2863" t="s">
        <v>5021</v>
      </c>
      <c r="C2863" t="s">
        <v>8</v>
      </c>
      <c r="D2863" t="s">
        <v>3881</v>
      </c>
      <c r="E2863" t="s">
        <v>7672</v>
      </c>
      <c r="F2863" t="s">
        <v>5093</v>
      </c>
      <c r="G2863">
        <f>ROUND(city_populationInYear[[#This Row],[value]],2)</f>
        <v>118657</v>
      </c>
      <c r="H2863" t="s">
        <v>7670</v>
      </c>
      <c r="I2863" t="s">
        <v>4289</v>
      </c>
      <c r="J2863" t="s">
        <v>5023</v>
      </c>
      <c r="K2863" t="s">
        <v>1194</v>
      </c>
      <c r="L2863" t="s">
        <v>5024</v>
      </c>
      <c r="M2863" t="s">
        <v>7671</v>
      </c>
      <c r="N2863">
        <f t="shared" si="44"/>
        <v>4</v>
      </c>
      <c r="O2863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Pescara city, in 2023?</v>
      </c>
    </row>
    <row r="2864" spans="1:15" x14ac:dyDescent="0.3">
      <c r="A2864" t="s">
        <v>5266</v>
      </c>
      <c r="B2864" t="s">
        <v>5267</v>
      </c>
      <c r="C2864" t="s">
        <v>8</v>
      </c>
      <c r="D2864" t="s">
        <v>3881</v>
      </c>
      <c r="E2864" t="s">
        <v>7672</v>
      </c>
      <c r="F2864" t="s">
        <v>5401</v>
      </c>
      <c r="G2864">
        <f>ROUND(city_populationInYear[[#This Row],[value]],2)</f>
        <v>102465</v>
      </c>
      <c r="H2864" t="s">
        <v>7670</v>
      </c>
      <c r="I2864" t="s">
        <v>4289</v>
      </c>
      <c r="J2864" t="s">
        <v>2040</v>
      </c>
      <c r="K2864" t="s">
        <v>1194</v>
      </c>
      <c r="L2864" t="s">
        <v>5269</v>
      </c>
      <c r="M2864" t="s">
        <v>7671</v>
      </c>
      <c r="N2864">
        <f t="shared" si="44"/>
        <v>4</v>
      </c>
      <c r="O2864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Piacenza city, in 2023?</v>
      </c>
    </row>
    <row r="2865" spans="1:15" x14ac:dyDescent="0.3">
      <c r="A2865" t="s">
        <v>5283</v>
      </c>
      <c r="B2865" t="s">
        <v>5284</v>
      </c>
      <c r="C2865" t="s">
        <v>8</v>
      </c>
      <c r="D2865" t="s">
        <v>3881</v>
      </c>
      <c r="E2865" t="s">
        <v>7672</v>
      </c>
      <c r="F2865" t="s">
        <v>5356</v>
      </c>
      <c r="G2865">
        <f>ROUND(city_populationInYear[[#This Row],[value]],2)</f>
        <v>88737</v>
      </c>
      <c r="H2865" t="s">
        <v>7670</v>
      </c>
      <c r="I2865" t="s">
        <v>4289</v>
      </c>
      <c r="J2865" t="s">
        <v>2924</v>
      </c>
      <c r="K2865" t="s">
        <v>1194</v>
      </c>
      <c r="L2865" t="s">
        <v>5286</v>
      </c>
      <c r="M2865" t="s">
        <v>7671</v>
      </c>
      <c r="N2865">
        <f t="shared" si="44"/>
        <v>13</v>
      </c>
      <c r="O2865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Pisa city, in 2023?</v>
      </c>
    </row>
    <row r="2866" spans="1:15" x14ac:dyDescent="0.3">
      <c r="A2866" t="s">
        <v>6270</v>
      </c>
      <c r="B2866" t="s">
        <v>6271</v>
      </c>
      <c r="C2866" t="s">
        <v>8</v>
      </c>
      <c r="D2866" t="s">
        <v>3881</v>
      </c>
      <c r="E2866" t="s">
        <v>7672</v>
      </c>
      <c r="F2866" t="s">
        <v>6316</v>
      </c>
      <c r="G2866">
        <f>ROUND(city_populationInYear[[#This Row],[value]],2)</f>
        <v>64406</v>
      </c>
      <c r="H2866" t="s">
        <v>7670</v>
      </c>
      <c r="I2866" t="s">
        <v>4289</v>
      </c>
      <c r="J2866" t="s">
        <v>273</v>
      </c>
      <c r="K2866" t="s">
        <v>1194</v>
      </c>
      <c r="L2866" t="s">
        <v>6273</v>
      </c>
      <c r="M2866" t="s">
        <v>7671</v>
      </c>
      <c r="N2866">
        <f t="shared" si="44"/>
        <v>3</v>
      </c>
      <c r="O2866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Potenza city, in 2023?</v>
      </c>
    </row>
    <row r="2867" spans="1:15" x14ac:dyDescent="0.3">
      <c r="A2867" t="s">
        <v>5274</v>
      </c>
      <c r="B2867" t="s">
        <v>5275</v>
      </c>
      <c r="C2867" t="s">
        <v>8</v>
      </c>
      <c r="D2867" t="s">
        <v>3881</v>
      </c>
      <c r="E2867" t="s">
        <v>7672</v>
      </c>
      <c r="F2867" t="s">
        <v>5276</v>
      </c>
      <c r="G2867">
        <f>ROUND(city_populationInYear[[#This Row],[value]],2)</f>
        <v>195736</v>
      </c>
      <c r="H2867" t="s">
        <v>7670</v>
      </c>
      <c r="I2867" t="s">
        <v>4289</v>
      </c>
      <c r="J2867" t="s">
        <v>5255</v>
      </c>
      <c r="K2867" t="s">
        <v>1194</v>
      </c>
      <c r="L2867" t="s">
        <v>5277</v>
      </c>
      <c r="M2867" t="s">
        <v>7671</v>
      </c>
      <c r="N2867">
        <f t="shared" si="44"/>
        <v>6</v>
      </c>
      <c r="O2867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Prato city, in 2023?</v>
      </c>
    </row>
    <row r="2868" spans="1:15" x14ac:dyDescent="0.3">
      <c r="A2868" t="s">
        <v>5658</v>
      </c>
      <c r="B2868" t="s">
        <v>5659</v>
      </c>
      <c r="C2868" t="s">
        <v>8</v>
      </c>
      <c r="D2868" t="s">
        <v>3881</v>
      </c>
      <c r="E2868" t="s">
        <v>7672</v>
      </c>
      <c r="F2868" t="s">
        <v>5668</v>
      </c>
      <c r="G2868">
        <f>ROUND(city_populationInYear[[#This Row],[value]],2)</f>
        <v>56751</v>
      </c>
      <c r="H2868" t="s">
        <v>7670</v>
      </c>
      <c r="I2868" t="s">
        <v>4289</v>
      </c>
      <c r="J2868" t="s">
        <v>42</v>
      </c>
      <c r="K2868" t="s">
        <v>1194</v>
      </c>
      <c r="L2868" t="s">
        <v>5661</v>
      </c>
      <c r="M2868" t="s">
        <v>7671</v>
      </c>
      <c r="N2868">
        <f t="shared" si="44"/>
        <v>6</v>
      </c>
      <c r="O2868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Pulheim city, in 2023?</v>
      </c>
    </row>
    <row r="2869" spans="1:15" x14ac:dyDescent="0.3">
      <c r="A2869" t="s">
        <v>5844</v>
      </c>
      <c r="B2869" t="s">
        <v>5845</v>
      </c>
      <c r="C2869" t="s">
        <v>8</v>
      </c>
      <c r="D2869" t="s">
        <v>3881</v>
      </c>
      <c r="E2869" t="s">
        <v>7672</v>
      </c>
      <c r="F2869" t="s">
        <v>5846</v>
      </c>
      <c r="G2869">
        <f>ROUND(city_populationInYear[[#This Row],[value]],2)</f>
        <v>2043000</v>
      </c>
      <c r="H2869" t="s">
        <v>7670</v>
      </c>
      <c r="I2869" t="s">
        <v>4289</v>
      </c>
      <c r="J2869" t="s">
        <v>33</v>
      </c>
      <c r="K2869" t="s">
        <v>1194</v>
      </c>
      <c r="L2869" t="s">
        <v>5847</v>
      </c>
      <c r="M2869" t="s">
        <v>7671</v>
      </c>
      <c r="N2869">
        <f t="shared" si="44"/>
        <v>3</v>
      </c>
      <c r="O2869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Rajkot city, in 2023?</v>
      </c>
    </row>
    <row r="2870" spans="1:15" x14ac:dyDescent="0.3">
      <c r="A2870" t="s">
        <v>5303</v>
      </c>
      <c r="B2870" t="s">
        <v>5304</v>
      </c>
      <c r="C2870" t="s">
        <v>8</v>
      </c>
      <c r="D2870" t="s">
        <v>3881</v>
      </c>
      <c r="E2870" t="s">
        <v>7672</v>
      </c>
      <c r="F2870" t="s">
        <v>5305</v>
      </c>
      <c r="G2870">
        <f>ROUND(city_populationInYear[[#This Row],[value]],2)</f>
        <v>155751</v>
      </c>
      <c r="H2870" t="s">
        <v>7670</v>
      </c>
      <c r="I2870" t="s">
        <v>4289</v>
      </c>
      <c r="J2870" t="s">
        <v>21</v>
      </c>
      <c r="K2870" t="s">
        <v>1194</v>
      </c>
      <c r="L2870" t="s">
        <v>5306</v>
      </c>
      <c r="M2870" t="s">
        <v>7671</v>
      </c>
      <c r="N2870">
        <f t="shared" si="44"/>
        <v>5</v>
      </c>
      <c r="O2870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Ravenna city, in 2023?</v>
      </c>
    </row>
    <row r="2871" spans="1:15" x14ac:dyDescent="0.3">
      <c r="A2871" t="s">
        <v>5261</v>
      </c>
      <c r="B2871" t="s">
        <v>5262</v>
      </c>
      <c r="C2871" t="s">
        <v>8</v>
      </c>
      <c r="D2871" t="s">
        <v>3881</v>
      </c>
      <c r="E2871" t="s">
        <v>7672</v>
      </c>
      <c r="F2871" t="s">
        <v>5263</v>
      </c>
      <c r="G2871">
        <f>ROUND(city_populationInYear[[#This Row],[value]],2)</f>
        <v>169545</v>
      </c>
      <c r="H2871" t="s">
        <v>7670</v>
      </c>
      <c r="I2871" t="s">
        <v>4289</v>
      </c>
      <c r="J2871" t="s">
        <v>5023</v>
      </c>
      <c r="K2871" t="s">
        <v>1194</v>
      </c>
      <c r="L2871" t="s">
        <v>5264</v>
      </c>
      <c r="M2871" t="s">
        <v>7671</v>
      </c>
      <c r="N2871">
        <f t="shared" si="44"/>
        <v>3</v>
      </c>
      <c r="O2871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Reggio Emilia city, in 2023?</v>
      </c>
    </row>
    <row r="2872" spans="1:15" x14ac:dyDescent="0.3">
      <c r="A2872" t="s">
        <v>7174</v>
      </c>
      <c r="B2872" t="s">
        <v>7175</v>
      </c>
      <c r="C2872" t="s">
        <v>8</v>
      </c>
      <c r="D2872" t="s">
        <v>3881</v>
      </c>
      <c r="E2872" t="s">
        <v>7672</v>
      </c>
      <c r="F2872" t="s">
        <v>7184</v>
      </c>
      <c r="G2872">
        <f>ROUND(city_populationInYear[[#This Row],[value]],2)</f>
        <v>3253</v>
      </c>
      <c r="H2872" t="s">
        <v>7670</v>
      </c>
      <c r="I2872" t="s">
        <v>4289</v>
      </c>
      <c r="J2872" t="s">
        <v>76</v>
      </c>
      <c r="K2872" t="s">
        <v>1194</v>
      </c>
      <c r="L2872" t="s">
        <v>7176</v>
      </c>
      <c r="M2872" t="s">
        <v>7671</v>
      </c>
      <c r="N2872">
        <f t="shared" si="44"/>
        <v>23</v>
      </c>
      <c r="O2872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Rietavas city, in 2023?</v>
      </c>
    </row>
    <row r="2873" spans="1:15" x14ac:dyDescent="0.3">
      <c r="A2873" t="s">
        <v>5298</v>
      </c>
      <c r="B2873" t="s">
        <v>5299</v>
      </c>
      <c r="C2873" t="s">
        <v>8</v>
      </c>
      <c r="D2873" t="s">
        <v>3881</v>
      </c>
      <c r="E2873" t="s">
        <v>7672</v>
      </c>
      <c r="F2873" t="s">
        <v>5317</v>
      </c>
      <c r="G2873">
        <f>ROUND(city_populationInYear[[#This Row],[value]],2)</f>
        <v>149211</v>
      </c>
      <c r="H2873" t="s">
        <v>7670</v>
      </c>
      <c r="I2873" t="s">
        <v>4289</v>
      </c>
      <c r="J2873" t="s">
        <v>2768</v>
      </c>
      <c r="K2873" t="s">
        <v>1194</v>
      </c>
      <c r="L2873" t="s">
        <v>5301</v>
      </c>
      <c r="M2873" t="s">
        <v>7671</v>
      </c>
      <c r="N2873">
        <f t="shared" si="44"/>
        <v>3</v>
      </c>
      <c r="O2873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Rimini city, in 2023?</v>
      </c>
    </row>
    <row r="2874" spans="1:15" x14ac:dyDescent="0.3">
      <c r="A2874" t="s">
        <v>4884</v>
      </c>
      <c r="B2874" t="s">
        <v>4885</v>
      </c>
      <c r="C2874" t="s">
        <v>8</v>
      </c>
      <c r="D2874" t="s">
        <v>3881</v>
      </c>
      <c r="E2874" t="s">
        <v>7672</v>
      </c>
      <c r="F2874" t="s">
        <v>4902</v>
      </c>
      <c r="G2874">
        <f>ROUND(city_populationInYear[[#This Row],[value]],2)</f>
        <v>34893</v>
      </c>
      <c r="H2874" t="s">
        <v>7670</v>
      </c>
      <c r="I2874" t="s">
        <v>4289</v>
      </c>
      <c r="J2874" t="s">
        <v>121</v>
      </c>
      <c r="K2874" t="s">
        <v>1194</v>
      </c>
      <c r="L2874" t="s">
        <v>4887</v>
      </c>
      <c r="M2874" t="s">
        <v>7671</v>
      </c>
      <c r="N2874">
        <f t="shared" si="44"/>
        <v>7</v>
      </c>
      <c r="O2874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Saarlouis city, in 2023?</v>
      </c>
    </row>
    <row r="2875" spans="1:15" x14ac:dyDescent="0.3">
      <c r="A2875" t="s">
        <v>6384</v>
      </c>
      <c r="B2875" t="s">
        <v>6385</v>
      </c>
      <c r="C2875" t="s">
        <v>8</v>
      </c>
      <c r="D2875" t="s">
        <v>3881</v>
      </c>
      <c r="E2875" t="s">
        <v>7672</v>
      </c>
      <c r="F2875" t="s">
        <v>6453</v>
      </c>
      <c r="G2875">
        <f>ROUND(city_populationInYear[[#This Row],[value]],2)</f>
        <v>127186</v>
      </c>
      <c r="H2875" t="s">
        <v>7670</v>
      </c>
      <c r="I2875" t="s">
        <v>4289</v>
      </c>
      <c r="J2875" t="s">
        <v>2052</v>
      </c>
      <c r="K2875" t="s">
        <v>1194</v>
      </c>
      <c r="L2875" t="s">
        <v>6387</v>
      </c>
      <c r="M2875" t="s">
        <v>7671</v>
      </c>
      <c r="N2875">
        <f t="shared" si="44"/>
        <v>3</v>
      </c>
      <c r="O2875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Salerno city, in 2023?</v>
      </c>
    </row>
    <row r="2876" spans="1:15" x14ac:dyDescent="0.3">
      <c r="A2876" t="s">
        <v>5409</v>
      </c>
      <c r="B2876" t="s">
        <v>5410</v>
      </c>
      <c r="C2876" t="s">
        <v>8</v>
      </c>
      <c r="D2876" t="s">
        <v>3881</v>
      </c>
      <c r="E2876" t="s">
        <v>7672</v>
      </c>
      <c r="F2876" t="s">
        <v>5469</v>
      </c>
      <c r="G2876">
        <f>ROUND(city_populationInYear[[#This Row],[value]],2)</f>
        <v>37925</v>
      </c>
      <c r="H2876" t="s">
        <v>7670</v>
      </c>
      <c r="I2876" t="s">
        <v>4289</v>
      </c>
      <c r="J2876" t="s">
        <v>581</v>
      </c>
      <c r="K2876" t="s">
        <v>1194</v>
      </c>
      <c r="L2876" t="s">
        <v>5412</v>
      </c>
      <c r="M2876" t="s">
        <v>7671</v>
      </c>
      <c r="N2876">
        <f t="shared" si="44"/>
        <v>44</v>
      </c>
      <c r="O2876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Sant Adrià de Besòs city, in 2023?</v>
      </c>
    </row>
    <row r="2877" spans="1:15" x14ac:dyDescent="0.3">
      <c r="A2877" t="s">
        <v>5404</v>
      </c>
      <c r="B2877" t="s">
        <v>5405</v>
      </c>
      <c r="C2877" t="s">
        <v>8</v>
      </c>
      <c r="D2877" t="s">
        <v>3881</v>
      </c>
      <c r="E2877" t="s">
        <v>7672</v>
      </c>
      <c r="F2877" t="s">
        <v>5447</v>
      </c>
      <c r="G2877">
        <f>ROUND(city_populationInYear[[#This Row],[value]],2)</f>
        <v>46056</v>
      </c>
      <c r="H2877" t="s">
        <v>7670</v>
      </c>
      <c r="I2877" t="s">
        <v>4289</v>
      </c>
      <c r="J2877" t="s">
        <v>783</v>
      </c>
      <c r="K2877" t="s">
        <v>1194</v>
      </c>
      <c r="L2877" t="s">
        <v>5407</v>
      </c>
      <c r="M2877" t="s">
        <v>7671</v>
      </c>
      <c r="N2877">
        <f t="shared" si="44"/>
        <v>43</v>
      </c>
      <c r="O2877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Sant Feliu de Llobregat city, in 2023?</v>
      </c>
    </row>
    <row r="2878" spans="1:15" x14ac:dyDescent="0.3">
      <c r="A2878" t="s">
        <v>5470</v>
      </c>
      <c r="B2878" t="s">
        <v>5471</v>
      </c>
      <c r="C2878" t="s">
        <v>8</v>
      </c>
      <c r="D2878" t="s">
        <v>3881</v>
      </c>
      <c r="E2878" t="s">
        <v>7672</v>
      </c>
      <c r="F2878" t="s">
        <v>7331</v>
      </c>
      <c r="G2878">
        <f>ROUND(city_populationInYear[[#This Row],[value]],2)</f>
        <v>34568</v>
      </c>
      <c r="H2878" t="s">
        <v>7670</v>
      </c>
      <c r="I2878" t="s">
        <v>4289</v>
      </c>
      <c r="J2878" t="s">
        <v>44</v>
      </c>
      <c r="K2878" t="s">
        <v>1194</v>
      </c>
      <c r="L2878" t="s">
        <v>5473</v>
      </c>
      <c r="M2878" t="s">
        <v>7671</v>
      </c>
      <c r="N2878">
        <f t="shared" si="44"/>
        <v>45</v>
      </c>
      <c r="O2878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Sant Joan Despí city, in 2023?</v>
      </c>
    </row>
    <row r="2879" spans="1:15" x14ac:dyDescent="0.3">
      <c r="A2879" t="s">
        <v>5308</v>
      </c>
      <c r="B2879" t="s">
        <v>5309</v>
      </c>
      <c r="C2879" t="s">
        <v>8</v>
      </c>
      <c r="D2879" t="s">
        <v>3881</v>
      </c>
      <c r="E2879" t="s">
        <v>7672</v>
      </c>
      <c r="F2879" t="s">
        <v>5310</v>
      </c>
      <c r="G2879">
        <f>ROUND(city_populationInYear[[#This Row],[value]],2)</f>
        <v>121021</v>
      </c>
      <c r="H2879" t="s">
        <v>7670</v>
      </c>
      <c r="I2879" t="s">
        <v>4289</v>
      </c>
      <c r="J2879" t="s">
        <v>1830</v>
      </c>
      <c r="K2879" t="s">
        <v>1194</v>
      </c>
      <c r="L2879" t="s">
        <v>5311</v>
      </c>
      <c r="M2879" t="s">
        <v>7671</v>
      </c>
      <c r="N2879">
        <f t="shared" si="44"/>
        <v>3</v>
      </c>
      <c r="O2879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Sassari city, in 2023?</v>
      </c>
    </row>
    <row r="2880" spans="1:15" x14ac:dyDescent="0.3">
      <c r="A2880" t="s">
        <v>5922</v>
      </c>
      <c r="B2880" t="s">
        <v>5923</v>
      </c>
      <c r="C2880" t="s">
        <v>8</v>
      </c>
      <c r="D2880" t="s">
        <v>3881</v>
      </c>
      <c r="E2880" t="s">
        <v>7672</v>
      </c>
      <c r="F2880" t="s">
        <v>5969</v>
      </c>
      <c r="G2880">
        <f>ROUND(city_populationInYear[[#This Row],[value]],2)</f>
        <v>58194</v>
      </c>
      <c r="H2880" t="s">
        <v>7670</v>
      </c>
      <c r="I2880" t="s">
        <v>4289</v>
      </c>
      <c r="J2880" t="s">
        <v>3871</v>
      </c>
      <c r="K2880" t="s">
        <v>1194</v>
      </c>
      <c r="L2880" t="s">
        <v>5925</v>
      </c>
      <c r="M2880" t="s">
        <v>7671</v>
      </c>
      <c r="N2880">
        <f t="shared" si="44"/>
        <v>4</v>
      </c>
      <c r="O2880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Savona city, in 2023?</v>
      </c>
    </row>
    <row r="2881" spans="1:15" x14ac:dyDescent="0.3">
      <c r="A2881" t="s">
        <v>4996</v>
      </c>
      <c r="B2881" t="s">
        <v>4997</v>
      </c>
      <c r="C2881" t="s">
        <v>8</v>
      </c>
      <c r="D2881" t="s">
        <v>3881</v>
      </c>
      <c r="E2881" t="s">
        <v>7672</v>
      </c>
      <c r="F2881" t="s">
        <v>4998</v>
      </c>
      <c r="G2881">
        <f>ROUND(city_populationInYear[[#This Row],[value]],2)</f>
        <v>52812</v>
      </c>
      <c r="H2881" t="s">
        <v>7670</v>
      </c>
      <c r="I2881" t="s">
        <v>4289</v>
      </c>
      <c r="J2881" t="s">
        <v>4999</v>
      </c>
      <c r="K2881" t="s">
        <v>1194</v>
      </c>
      <c r="L2881" t="s">
        <v>5000</v>
      </c>
      <c r="M2881" t="s">
        <v>7671</v>
      </c>
      <c r="N2881">
        <f t="shared" si="44"/>
        <v>4</v>
      </c>
      <c r="O2881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Siena city, in 2023?</v>
      </c>
    </row>
    <row r="2882" spans="1:15" x14ac:dyDescent="0.3">
      <c r="A2882" t="s">
        <v>7534</v>
      </c>
      <c r="B2882" t="s">
        <v>7535</v>
      </c>
      <c r="C2882" t="s">
        <v>8</v>
      </c>
      <c r="D2882" t="s">
        <v>3881</v>
      </c>
      <c r="E2882" t="s">
        <v>7672</v>
      </c>
      <c r="F2882" t="s">
        <v>7542</v>
      </c>
      <c r="G2882">
        <f>ROUND(city_populationInYear[[#This Row],[value]],2)</f>
        <v>50866</v>
      </c>
      <c r="H2882" t="s">
        <v>7670</v>
      </c>
      <c r="I2882" t="s">
        <v>4289</v>
      </c>
      <c r="J2882" t="s">
        <v>945</v>
      </c>
      <c r="K2882" t="s">
        <v>1194</v>
      </c>
      <c r="L2882" t="s">
        <v>7537</v>
      </c>
      <c r="M2882" t="s">
        <v>7671</v>
      </c>
      <c r="N2882">
        <f t="shared" ref="N2882:N2914" si="45">COUNTIF(B:B,B2882)</f>
        <v>20</v>
      </c>
      <c r="O2882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Silkeborg city, in 2023?</v>
      </c>
    </row>
    <row r="2883" spans="1:15" x14ac:dyDescent="0.3">
      <c r="A2883" t="s">
        <v>7465</v>
      </c>
      <c r="B2883" t="s">
        <v>7466</v>
      </c>
      <c r="C2883" t="s">
        <v>8</v>
      </c>
      <c r="D2883" t="s">
        <v>3881</v>
      </c>
      <c r="E2883" t="s">
        <v>7672</v>
      </c>
      <c r="F2883" t="s">
        <v>7467</v>
      </c>
      <c r="G2883">
        <f>ROUND(city_populationInYear[[#This Row],[value]],2)</f>
        <v>246700</v>
      </c>
      <c r="H2883" t="s">
        <v>7670</v>
      </c>
      <c r="I2883" t="s">
        <v>4289</v>
      </c>
      <c r="J2883" t="s">
        <v>266</v>
      </c>
      <c r="K2883" t="s">
        <v>1194</v>
      </c>
      <c r="L2883" t="s">
        <v>7468</v>
      </c>
      <c r="M2883" t="s">
        <v>7671</v>
      </c>
      <c r="N2883">
        <f t="shared" si="45"/>
        <v>1</v>
      </c>
      <c r="O2883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Swansea city, in 2023?</v>
      </c>
    </row>
    <row r="2884" spans="1:15" x14ac:dyDescent="0.3">
      <c r="A2884" t="s">
        <v>4851</v>
      </c>
      <c r="B2884" t="s">
        <v>4852</v>
      </c>
      <c r="C2884" t="s">
        <v>8</v>
      </c>
      <c r="D2884" t="s">
        <v>3881</v>
      </c>
      <c r="E2884" t="s">
        <v>7672</v>
      </c>
      <c r="F2884" t="s">
        <v>4913</v>
      </c>
      <c r="G2884">
        <f>ROUND(city_populationInYear[[#This Row],[value]],2)</f>
        <v>116244</v>
      </c>
      <c r="H2884" t="s">
        <v>7670</v>
      </c>
      <c r="I2884" t="s">
        <v>4289</v>
      </c>
      <c r="J2884" t="s">
        <v>2768</v>
      </c>
      <c r="K2884" t="s">
        <v>1194</v>
      </c>
      <c r="L2884" t="s">
        <v>4853</v>
      </c>
      <c r="M2884" t="s">
        <v>7671</v>
      </c>
      <c r="N2884">
        <f t="shared" si="45"/>
        <v>5</v>
      </c>
      <c r="O2884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Syracuse city, in 2023?</v>
      </c>
    </row>
    <row r="2885" spans="1:15" x14ac:dyDescent="0.3">
      <c r="A2885" t="s">
        <v>6589</v>
      </c>
      <c r="B2885" t="s">
        <v>6590</v>
      </c>
      <c r="C2885" t="s">
        <v>8</v>
      </c>
      <c r="D2885" t="s">
        <v>3881</v>
      </c>
      <c r="E2885" t="s">
        <v>7672</v>
      </c>
      <c r="F2885" t="s">
        <v>6659</v>
      </c>
      <c r="G2885">
        <f>ROUND(city_populationInYear[[#This Row],[value]],2)</f>
        <v>390278</v>
      </c>
      <c r="H2885" t="s">
        <v>7670</v>
      </c>
      <c r="I2885" t="s">
        <v>4289</v>
      </c>
      <c r="J2885" t="s">
        <v>6368</v>
      </c>
      <c r="K2885" t="s">
        <v>1194</v>
      </c>
      <c r="L2885" t="s">
        <v>6591</v>
      </c>
      <c r="M2885" t="s">
        <v>7671</v>
      </c>
      <c r="N2885">
        <f t="shared" si="45"/>
        <v>5</v>
      </c>
      <c r="O2885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Szczecin city, in 2023?</v>
      </c>
    </row>
    <row r="2886" spans="1:15" x14ac:dyDescent="0.3">
      <c r="A2886" t="s">
        <v>5257</v>
      </c>
      <c r="B2886" t="s">
        <v>5258</v>
      </c>
      <c r="C2886" t="s">
        <v>8</v>
      </c>
      <c r="D2886" t="s">
        <v>3881</v>
      </c>
      <c r="E2886" t="s">
        <v>7672</v>
      </c>
      <c r="F2886" t="s">
        <v>5399</v>
      </c>
      <c r="G2886">
        <f>ROUND(city_populationInYear[[#This Row],[value]],2)</f>
        <v>188098</v>
      </c>
      <c r="H2886" t="s">
        <v>7670</v>
      </c>
      <c r="I2886" t="s">
        <v>4289</v>
      </c>
      <c r="J2886" t="s">
        <v>21</v>
      </c>
      <c r="K2886" t="s">
        <v>1194</v>
      </c>
      <c r="L2886" t="s">
        <v>5260</v>
      </c>
      <c r="M2886" t="s">
        <v>7671</v>
      </c>
      <c r="N2886">
        <f t="shared" si="45"/>
        <v>9</v>
      </c>
      <c r="O2886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Taranto city, in 2023?</v>
      </c>
    </row>
    <row r="2887" spans="1:15" x14ac:dyDescent="0.3">
      <c r="A2887" t="s">
        <v>4408</v>
      </c>
      <c r="B2887" t="s">
        <v>4409</v>
      </c>
      <c r="C2887" t="s">
        <v>8</v>
      </c>
      <c r="D2887" t="s">
        <v>3881</v>
      </c>
      <c r="E2887" t="s">
        <v>7672</v>
      </c>
      <c r="F2887" t="s">
        <v>4410</v>
      </c>
      <c r="G2887">
        <f>ROUND(city_populationInYear[[#This Row],[value]],2)</f>
        <v>2956384</v>
      </c>
      <c r="H2887" t="s">
        <v>7670</v>
      </c>
      <c r="I2887" t="s">
        <v>4289</v>
      </c>
      <c r="J2887" t="s">
        <v>2994</v>
      </c>
      <c r="K2887" t="s">
        <v>1194</v>
      </c>
      <c r="L2887" t="s">
        <v>4411</v>
      </c>
      <c r="M2887" t="s">
        <v>7671</v>
      </c>
      <c r="N2887">
        <f t="shared" si="45"/>
        <v>13</v>
      </c>
      <c r="O2887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Tashkent city, in 2023?</v>
      </c>
    </row>
    <row r="2888" spans="1:15" x14ac:dyDescent="0.3">
      <c r="A2888" t="s">
        <v>6497</v>
      </c>
      <c r="B2888" t="s">
        <v>6498</v>
      </c>
      <c r="C2888" t="s">
        <v>8</v>
      </c>
      <c r="D2888" t="s">
        <v>3881</v>
      </c>
      <c r="E2888" t="s">
        <v>7672</v>
      </c>
      <c r="F2888" t="s">
        <v>6499</v>
      </c>
      <c r="G2888">
        <f>ROUND(city_populationInYear[[#This Row],[value]],2)</f>
        <v>106370</v>
      </c>
      <c r="H2888" t="s">
        <v>7670</v>
      </c>
      <c r="I2888" t="s">
        <v>4289</v>
      </c>
      <c r="J2888" t="s">
        <v>6226</v>
      </c>
      <c r="K2888" t="s">
        <v>1194</v>
      </c>
      <c r="L2888" t="s">
        <v>6500</v>
      </c>
      <c r="M2888" t="s">
        <v>7671</v>
      </c>
      <c r="N2888">
        <f t="shared" si="45"/>
        <v>3</v>
      </c>
      <c r="O2888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Terni city, in 2023?</v>
      </c>
    </row>
    <row r="2889" spans="1:15" x14ac:dyDescent="0.3">
      <c r="A2889" t="s">
        <v>6721</v>
      </c>
      <c r="B2889" t="s">
        <v>6722</v>
      </c>
      <c r="C2889" t="s">
        <v>8</v>
      </c>
      <c r="D2889" t="s">
        <v>3881</v>
      </c>
      <c r="E2889" t="s">
        <v>7672</v>
      </c>
      <c r="F2889" t="s">
        <v>6787</v>
      </c>
      <c r="G2889">
        <f>ROUND(city_populationInYear[[#This Row],[value]],2)</f>
        <v>84607</v>
      </c>
      <c r="H2889" t="s">
        <v>7670</v>
      </c>
      <c r="I2889" t="s">
        <v>4289</v>
      </c>
      <c r="J2889" t="s">
        <v>1173</v>
      </c>
      <c r="K2889" t="s">
        <v>1194</v>
      </c>
      <c r="L2889" t="s">
        <v>6724</v>
      </c>
      <c r="M2889" t="s">
        <v>7671</v>
      </c>
      <c r="N2889">
        <f t="shared" si="45"/>
        <v>6</v>
      </c>
      <c r="O2889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Treviso city, in 2023?</v>
      </c>
    </row>
    <row r="2890" spans="1:15" x14ac:dyDescent="0.3">
      <c r="A2890" t="s">
        <v>4722</v>
      </c>
      <c r="B2890" t="s">
        <v>4723</v>
      </c>
      <c r="C2890" t="s">
        <v>8</v>
      </c>
      <c r="D2890" t="s">
        <v>3881</v>
      </c>
      <c r="E2890" t="s">
        <v>7672</v>
      </c>
      <c r="F2890" t="s">
        <v>6340</v>
      </c>
      <c r="G2890">
        <f>ROUND(city_populationInYear[[#This Row],[value]],2)</f>
        <v>112737</v>
      </c>
      <c r="H2890" t="s">
        <v>7670</v>
      </c>
      <c r="I2890" t="s">
        <v>4289</v>
      </c>
      <c r="J2890" t="s">
        <v>4725</v>
      </c>
      <c r="K2890" t="s">
        <v>1194</v>
      </c>
      <c r="L2890" t="s">
        <v>4726</v>
      </c>
      <c r="M2890" t="s">
        <v>7671</v>
      </c>
      <c r="N2890">
        <f t="shared" si="45"/>
        <v>17</v>
      </c>
      <c r="O2890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Trier city, in 2023?</v>
      </c>
    </row>
    <row r="2891" spans="1:15" x14ac:dyDescent="0.3">
      <c r="A2891" t="s">
        <v>6608</v>
      </c>
      <c r="B2891" t="s">
        <v>6609</v>
      </c>
      <c r="C2891" t="s">
        <v>8</v>
      </c>
      <c r="D2891" t="s">
        <v>3881</v>
      </c>
      <c r="E2891" t="s">
        <v>7672</v>
      </c>
      <c r="F2891" t="s">
        <v>6610</v>
      </c>
      <c r="G2891">
        <f>ROUND(city_populationInYear[[#This Row],[value]],2)</f>
        <v>198417</v>
      </c>
      <c r="H2891" t="s">
        <v>7670</v>
      </c>
      <c r="I2891" t="s">
        <v>4289</v>
      </c>
      <c r="J2891" t="s">
        <v>4907</v>
      </c>
      <c r="K2891" t="s">
        <v>1194</v>
      </c>
      <c r="L2891" t="s">
        <v>6611</v>
      </c>
      <c r="M2891" t="s">
        <v>7671</v>
      </c>
      <c r="N2891">
        <f t="shared" si="45"/>
        <v>6</v>
      </c>
      <c r="O2891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Trieste city, in 2023?</v>
      </c>
    </row>
    <row r="2892" spans="1:15" x14ac:dyDescent="0.3">
      <c r="A2892" t="s">
        <v>5873</v>
      </c>
      <c r="B2892" t="s">
        <v>5874</v>
      </c>
      <c r="C2892" t="s">
        <v>8</v>
      </c>
      <c r="D2892" t="s">
        <v>3881</v>
      </c>
      <c r="E2892" t="s">
        <v>7672</v>
      </c>
      <c r="F2892" t="s">
        <v>5971</v>
      </c>
      <c r="G2892">
        <f>ROUND(city_populationInYear[[#This Row],[value]],2)</f>
        <v>122605</v>
      </c>
      <c r="H2892" t="s">
        <v>7670</v>
      </c>
      <c r="I2892" t="s">
        <v>4289</v>
      </c>
      <c r="J2892" t="s">
        <v>33</v>
      </c>
      <c r="K2892" t="s">
        <v>1194</v>
      </c>
      <c r="L2892" t="s">
        <v>5876</v>
      </c>
      <c r="M2892" t="s">
        <v>7671</v>
      </c>
      <c r="N2892">
        <f t="shared" si="45"/>
        <v>4</v>
      </c>
      <c r="O2892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Tychy city, in 2023?</v>
      </c>
    </row>
    <row r="2893" spans="1:15" x14ac:dyDescent="0.3">
      <c r="A2893" t="s">
        <v>6160</v>
      </c>
      <c r="B2893" t="s">
        <v>6161</v>
      </c>
      <c r="C2893" t="s">
        <v>8</v>
      </c>
      <c r="D2893" t="s">
        <v>3881</v>
      </c>
      <c r="E2893" t="s">
        <v>7672</v>
      </c>
      <c r="F2893" t="s">
        <v>6162</v>
      </c>
      <c r="G2893">
        <f>ROUND(city_populationInYear[[#This Row],[value]],2)</f>
        <v>97808</v>
      </c>
      <c r="H2893" t="s">
        <v>7670</v>
      </c>
      <c r="I2893" t="s">
        <v>4289</v>
      </c>
      <c r="J2893" t="s">
        <v>3348</v>
      </c>
      <c r="K2893" t="s">
        <v>1194</v>
      </c>
      <c r="L2893" t="s">
        <v>6163</v>
      </c>
      <c r="M2893" t="s">
        <v>7671</v>
      </c>
      <c r="N2893">
        <f t="shared" si="45"/>
        <v>4</v>
      </c>
      <c r="O2893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Udine city, in 2023?</v>
      </c>
    </row>
    <row r="2894" spans="1:15" x14ac:dyDescent="0.3">
      <c r="A2894" t="s">
        <v>4727</v>
      </c>
      <c r="B2894" t="s">
        <v>4728</v>
      </c>
      <c r="C2894" t="s">
        <v>8</v>
      </c>
      <c r="D2894" t="s">
        <v>3881</v>
      </c>
      <c r="E2894" t="s">
        <v>7672</v>
      </c>
      <c r="F2894" t="s">
        <v>4843</v>
      </c>
      <c r="G2894">
        <f>ROUND(city_populationInYear[[#This Row],[value]],2)</f>
        <v>129942</v>
      </c>
      <c r="H2894" t="s">
        <v>7670</v>
      </c>
      <c r="I2894" t="s">
        <v>4289</v>
      </c>
      <c r="J2894" t="s">
        <v>3228</v>
      </c>
      <c r="K2894" t="s">
        <v>1194</v>
      </c>
      <c r="L2894" t="s">
        <v>4730</v>
      </c>
      <c r="M2894" t="s">
        <v>7671</v>
      </c>
      <c r="N2894">
        <f t="shared" si="45"/>
        <v>62</v>
      </c>
      <c r="O2894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Ulm city, in 2023?</v>
      </c>
    </row>
    <row r="2895" spans="1:15" x14ac:dyDescent="0.3">
      <c r="A2895" t="s">
        <v>5062</v>
      </c>
      <c r="B2895" t="s">
        <v>5063</v>
      </c>
      <c r="C2895" t="s">
        <v>8</v>
      </c>
      <c r="D2895" t="s">
        <v>3881</v>
      </c>
      <c r="E2895" t="s">
        <v>7672</v>
      </c>
      <c r="F2895" t="s">
        <v>5064</v>
      </c>
      <c r="G2895">
        <f>ROUND(city_populationInYear[[#This Row],[value]],2)</f>
        <v>13734</v>
      </c>
      <c r="H2895" t="s">
        <v>7670</v>
      </c>
      <c r="I2895" t="s">
        <v>4289</v>
      </c>
      <c r="J2895" t="s">
        <v>3871</v>
      </c>
      <c r="K2895" t="s">
        <v>1194</v>
      </c>
      <c r="L2895" t="s">
        <v>5065</v>
      </c>
      <c r="M2895" t="s">
        <v>7671</v>
      </c>
      <c r="N2895">
        <f t="shared" si="45"/>
        <v>3</v>
      </c>
      <c r="O2895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Urbino city, in 2023?</v>
      </c>
    </row>
    <row r="2896" spans="1:15" x14ac:dyDescent="0.3">
      <c r="A2896" t="s">
        <v>6882</v>
      </c>
      <c r="B2896" t="s">
        <v>6883</v>
      </c>
      <c r="C2896" t="s">
        <v>8</v>
      </c>
      <c r="D2896" t="s">
        <v>3881</v>
      </c>
      <c r="E2896" t="s">
        <v>7672</v>
      </c>
      <c r="F2896" t="s">
        <v>6938</v>
      </c>
      <c r="G2896">
        <f>ROUND(city_populationInYear[[#This Row],[value]],2)</f>
        <v>250369</v>
      </c>
      <c r="H2896" t="s">
        <v>7670</v>
      </c>
      <c r="I2896" t="s">
        <v>4289</v>
      </c>
      <c r="J2896" t="s">
        <v>6439</v>
      </c>
      <c r="K2896" t="s">
        <v>1194</v>
      </c>
      <c r="L2896" t="s">
        <v>6885</v>
      </c>
      <c r="M2896" t="s">
        <v>7671</v>
      </c>
      <c r="N2896">
        <f t="shared" si="45"/>
        <v>5</v>
      </c>
      <c r="O2896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Venice city, in 2023?</v>
      </c>
    </row>
    <row r="2897" spans="1:15" x14ac:dyDescent="0.3">
      <c r="A2897" t="s">
        <v>7155</v>
      </c>
      <c r="B2897" t="s">
        <v>7156</v>
      </c>
      <c r="C2897" t="s">
        <v>8</v>
      </c>
      <c r="D2897" t="s">
        <v>3881</v>
      </c>
      <c r="E2897" t="s">
        <v>7672</v>
      </c>
      <c r="F2897" t="s">
        <v>7157</v>
      </c>
      <c r="G2897">
        <f>ROUND(city_populationInYear[[#This Row],[value]],2)</f>
        <v>29945</v>
      </c>
      <c r="H2897" t="s">
        <v>7670</v>
      </c>
      <c r="I2897" t="s">
        <v>4289</v>
      </c>
      <c r="J2897" t="s">
        <v>17</v>
      </c>
      <c r="K2897" t="s">
        <v>1194</v>
      </c>
      <c r="L2897" t="s">
        <v>7158</v>
      </c>
      <c r="M2897" t="s">
        <v>7671</v>
      </c>
      <c r="N2897">
        <f t="shared" si="45"/>
        <v>1</v>
      </c>
      <c r="O2897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Verbania city, in 2023?</v>
      </c>
    </row>
    <row r="2898" spans="1:15" x14ac:dyDescent="0.3">
      <c r="A2898" t="s">
        <v>5330</v>
      </c>
      <c r="B2898" t="s">
        <v>5331</v>
      </c>
      <c r="C2898" t="s">
        <v>8</v>
      </c>
      <c r="D2898" t="s">
        <v>3881</v>
      </c>
      <c r="E2898" t="s">
        <v>7672</v>
      </c>
      <c r="F2898" t="s">
        <v>5386</v>
      </c>
      <c r="G2898">
        <f>ROUND(city_populationInYear[[#This Row],[value]],2)</f>
        <v>31092</v>
      </c>
      <c r="H2898" t="s">
        <v>7670</v>
      </c>
      <c r="I2898" t="s">
        <v>4289</v>
      </c>
      <c r="J2898" t="s">
        <v>183</v>
      </c>
      <c r="K2898" t="s">
        <v>1194</v>
      </c>
      <c r="L2898" t="s">
        <v>5333</v>
      </c>
      <c r="M2898" t="s">
        <v>7671</v>
      </c>
      <c r="N2898">
        <f t="shared" si="45"/>
        <v>3</v>
      </c>
      <c r="O2898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Vibo Valentia city, in 2023?</v>
      </c>
    </row>
    <row r="2899" spans="1:15" x14ac:dyDescent="0.3">
      <c r="A2899" t="s">
        <v>5134</v>
      </c>
      <c r="B2899" t="s">
        <v>5135</v>
      </c>
      <c r="C2899" t="s">
        <v>8</v>
      </c>
      <c r="D2899" t="s">
        <v>3881</v>
      </c>
      <c r="E2899" t="s">
        <v>7672</v>
      </c>
      <c r="F2899" t="s">
        <v>5171</v>
      </c>
      <c r="G2899">
        <f>ROUND(city_populationInYear[[#This Row],[value]],2)</f>
        <v>109823</v>
      </c>
      <c r="H2899" t="s">
        <v>7670</v>
      </c>
      <c r="I2899" t="s">
        <v>4289</v>
      </c>
      <c r="J2899" t="s">
        <v>2052</v>
      </c>
      <c r="K2899" t="s">
        <v>1194</v>
      </c>
      <c r="L2899" t="s">
        <v>5137</v>
      </c>
      <c r="M2899" t="s">
        <v>7671</v>
      </c>
      <c r="N2899">
        <f t="shared" si="45"/>
        <v>5</v>
      </c>
      <c r="O2899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Vicenza city, in 2023?</v>
      </c>
    </row>
    <row r="2900" spans="1:15" x14ac:dyDescent="0.3">
      <c r="A2900" t="s">
        <v>5848</v>
      </c>
      <c r="B2900" t="s">
        <v>5849</v>
      </c>
      <c r="C2900" t="s">
        <v>8</v>
      </c>
      <c r="D2900" t="s">
        <v>3881</v>
      </c>
      <c r="E2900" t="s">
        <v>7672</v>
      </c>
      <c r="F2900" t="s">
        <v>5920</v>
      </c>
      <c r="G2900">
        <f>ROUND(city_populationInYear[[#This Row],[value]],2)</f>
        <v>51852</v>
      </c>
      <c r="H2900" t="s">
        <v>7670</v>
      </c>
      <c r="I2900" t="s">
        <v>4289</v>
      </c>
      <c r="J2900" t="s">
        <v>349</v>
      </c>
      <c r="K2900" t="s">
        <v>1194</v>
      </c>
      <c r="L2900" t="s">
        <v>5851</v>
      </c>
      <c r="M2900" t="s">
        <v>7671</v>
      </c>
      <c r="N2900">
        <f t="shared" si="45"/>
        <v>23</v>
      </c>
      <c r="O2900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Vila-real city, in 2023?</v>
      </c>
    </row>
    <row r="2901" spans="1:15" x14ac:dyDescent="0.3">
      <c r="A2901" t="s">
        <v>4152</v>
      </c>
      <c r="B2901" t="s">
        <v>4153</v>
      </c>
      <c r="C2901" t="s">
        <v>8</v>
      </c>
      <c r="D2901" t="s">
        <v>3881</v>
      </c>
      <c r="E2901" t="s">
        <v>7672</v>
      </c>
      <c r="F2901" t="s">
        <v>4402</v>
      </c>
      <c r="G2901">
        <f>ROUND(city_populationInYear[[#This Row],[value]],2)</f>
        <v>581475</v>
      </c>
      <c r="H2901" t="s">
        <v>7670</v>
      </c>
      <c r="I2901" t="s">
        <v>4289</v>
      </c>
      <c r="J2901" t="s">
        <v>3054</v>
      </c>
      <c r="K2901" t="s">
        <v>1194</v>
      </c>
      <c r="L2901" t="s">
        <v>4156</v>
      </c>
      <c r="M2901" t="s">
        <v>7671</v>
      </c>
      <c r="N2901">
        <f t="shared" si="45"/>
        <v>56</v>
      </c>
      <c r="O2901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Vilnius city, in 2023?</v>
      </c>
    </row>
    <row r="2902" spans="1:15" x14ac:dyDescent="0.3">
      <c r="A2902" t="s">
        <v>4918</v>
      </c>
      <c r="B2902" t="s">
        <v>4919</v>
      </c>
      <c r="C2902" t="s">
        <v>8</v>
      </c>
      <c r="D2902" t="s">
        <v>3881</v>
      </c>
      <c r="E2902" t="s">
        <v>7672</v>
      </c>
      <c r="F2902" t="s">
        <v>4940</v>
      </c>
      <c r="G2902">
        <f>ROUND(city_populationInYear[[#This Row],[value]],2)</f>
        <v>36282</v>
      </c>
      <c r="H2902" t="s">
        <v>7670</v>
      </c>
      <c r="I2902" t="s">
        <v>4289</v>
      </c>
      <c r="J2902" t="s">
        <v>444</v>
      </c>
      <c r="K2902" t="s">
        <v>1194</v>
      </c>
      <c r="L2902" t="s">
        <v>4921</v>
      </c>
      <c r="M2902" t="s">
        <v>7671</v>
      </c>
      <c r="N2902">
        <f t="shared" si="45"/>
        <v>6</v>
      </c>
      <c r="O2902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Voerde city, in 2023?</v>
      </c>
    </row>
    <row r="2903" spans="1:15" x14ac:dyDescent="0.3">
      <c r="A2903" t="s">
        <v>6601</v>
      </c>
      <c r="B2903" t="s">
        <v>6602</v>
      </c>
      <c r="C2903" t="s">
        <v>8</v>
      </c>
      <c r="D2903" t="s">
        <v>3881</v>
      </c>
      <c r="E2903" t="s">
        <v>7672</v>
      </c>
      <c r="F2903" t="s">
        <v>6631</v>
      </c>
      <c r="G2903">
        <f>ROUND(city_populationInYear[[#This Row],[value]],2)</f>
        <v>8969</v>
      </c>
      <c r="H2903" t="s">
        <v>7670</v>
      </c>
      <c r="I2903" t="s">
        <v>4289</v>
      </c>
      <c r="J2903" t="s">
        <v>84</v>
      </c>
      <c r="K2903" t="s">
        <v>1194</v>
      </c>
      <c r="L2903" t="s">
        <v>6604</v>
      </c>
      <c r="M2903" t="s">
        <v>7671</v>
      </c>
      <c r="N2903">
        <f t="shared" si="45"/>
        <v>22</v>
      </c>
      <c r="O2903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Vrhnika city, in 2023?</v>
      </c>
    </row>
    <row r="2904" spans="1:15" x14ac:dyDescent="0.3">
      <c r="A2904" t="s">
        <v>4503</v>
      </c>
      <c r="B2904" t="s">
        <v>4504</v>
      </c>
      <c r="C2904" t="s">
        <v>8</v>
      </c>
      <c r="D2904" t="s">
        <v>3881</v>
      </c>
      <c r="E2904" t="s">
        <v>7672</v>
      </c>
      <c r="F2904" t="s">
        <v>4547</v>
      </c>
      <c r="G2904">
        <f>ROUND(city_populationInYear[[#This Row],[value]],2)</f>
        <v>61277</v>
      </c>
      <c r="H2904" t="s">
        <v>7670</v>
      </c>
      <c r="I2904" t="s">
        <v>4289</v>
      </c>
      <c r="J2904" t="s">
        <v>945</v>
      </c>
      <c r="K2904" t="s">
        <v>1194</v>
      </c>
      <c r="L2904" t="s">
        <v>4506</v>
      </c>
      <c r="M2904" t="s">
        <v>7671</v>
      </c>
      <c r="N2904">
        <f t="shared" si="45"/>
        <v>7</v>
      </c>
      <c r="O2904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Wesel city, in 2023?</v>
      </c>
    </row>
    <row r="2905" spans="1:15" x14ac:dyDescent="0.3">
      <c r="A2905" t="s">
        <v>4869</v>
      </c>
      <c r="B2905" t="s">
        <v>4870</v>
      </c>
      <c r="C2905" t="s">
        <v>8</v>
      </c>
      <c r="D2905" t="s">
        <v>3881</v>
      </c>
      <c r="E2905" t="s">
        <v>7672</v>
      </c>
      <c r="F2905" t="s">
        <v>4946</v>
      </c>
      <c r="G2905">
        <f>ROUND(city_populationInYear[[#This Row],[value]],2)</f>
        <v>38355</v>
      </c>
      <c r="H2905" t="s">
        <v>7670</v>
      </c>
      <c r="I2905" t="s">
        <v>4289</v>
      </c>
      <c r="J2905" t="s">
        <v>1175</v>
      </c>
      <c r="K2905" t="s">
        <v>1194</v>
      </c>
      <c r="L2905" t="s">
        <v>4872</v>
      </c>
      <c r="M2905" t="s">
        <v>7671</v>
      </c>
      <c r="N2905">
        <f t="shared" si="45"/>
        <v>5</v>
      </c>
      <c r="O2905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Wesseling city, in 2023?</v>
      </c>
    </row>
    <row r="2906" spans="1:15" x14ac:dyDescent="0.3">
      <c r="A2906" t="s">
        <v>7610</v>
      </c>
      <c r="B2906" t="s">
        <v>7611</v>
      </c>
      <c r="C2906" t="s">
        <v>8</v>
      </c>
      <c r="D2906" t="s">
        <v>3881</v>
      </c>
      <c r="E2906" t="s">
        <v>7672</v>
      </c>
      <c r="F2906" t="s">
        <v>7618</v>
      </c>
      <c r="G2906">
        <f>ROUND(city_populationInYear[[#This Row],[value]],2)</f>
        <v>25356</v>
      </c>
      <c r="H2906" t="s">
        <v>7670</v>
      </c>
      <c r="I2906" t="s">
        <v>4289</v>
      </c>
      <c r="J2906" t="s">
        <v>395</v>
      </c>
      <c r="K2906" t="s">
        <v>1194</v>
      </c>
      <c r="L2906" t="s">
        <v>7613</v>
      </c>
      <c r="M2906" t="s">
        <v>7671</v>
      </c>
      <c r="N2906">
        <f t="shared" si="45"/>
        <v>2</v>
      </c>
      <c r="O2906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Wiehl city, in 2023?</v>
      </c>
    </row>
    <row r="2907" spans="1:15" x14ac:dyDescent="0.3">
      <c r="A2907" t="s">
        <v>6836</v>
      </c>
      <c r="B2907" t="s">
        <v>6837</v>
      </c>
      <c r="C2907" t="s">
        <v>8</v>
      </c>
      <c r="D2907" t="s">
        <v>3881</v>
      </c>
      <c r="E2907" t="s">
        <v>7672</v>
      </c>
      <c r="F2907" t="s">
        <v>6871</v>
      </c>
      <c r="G2907">
        <f>ROUND(city_populationInYear[[#This Row],[value]],2)</f>
        <v>21375</v>
      </c>
      <c r="H2907" t="s">
        <v>7670</v>
      </c>
      <c r="I2907" t="s">
        <v>4289</v>
      </c>
      <c r="J2907" t="s">
        <v>356</v>
      </c>
      <c r="K2907" t="s">
        <v>1194</v>
      </c>
      <c r="L2907" t="s">
        <v>6839</v>
      </c>
      <c r="M2907" t="s">
        <v>7671</v>
      </c>
      <c r="N2907">
        <f t="shared" si="45"/>
        <v>7</v>
      </c>
      <c r="O2907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Zülpich city, in 2023?</v>
      </c>
    </row>
    <row r="2908" spans="1:15" x14ac:dyDescent="0.3">
      <c r="A2908" t="s">
        <v>6480</v>
      </c>
      <c r="B2908" t="s">
        <v>6481</v>
      </c>
      <c r="C2908" t="s">
        <v>8</v>
      </c>
      <c r="D2908" t="s">
        <v>3881</v>
      </c>
      <c r="E2908" t="s">
        <v>7672</v>
      </c>
      <c r="F2908" t="s">
        <v>6507</v>
      </c>
      <c r="G2908">
        <f>ROUND(city_populationInYear[[#This Row],[value]],2)</f>
        <v>3215935</v>
      </c>
      <c r="H2908" t="s">
        <v>7670</v>
      </c>
      <c r="I2908" t="s">
        <v>4712</v>
      </c>
      <c r="J2908" t="s">
        <v>3749</v>
      </c>
      <c r="K2908" t="s">
        <v>1194</v>
      </c>
      <c r="L2908" t="s">
        <v>6483</v>
      </c>
      <c r="M2908" t="s">
        <v>7671</v>
      </c>
      <c r="N2908">
        <f t="shared" si="45"/>
        <v>11</v>
      </c>
      <c r="O2908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Casablanca city, in 2024?</v>
      </c>
    </row>
    <row r="2909" spans="1:15" x14ac:dyDescent="0.3">
      <c r="A2909" t="s">
        <v>6484</v>
      </c>
      <c r="B2909" t="s">
        <v>6485</v>
      </c>
      <c r="C2909" t="s">
        <v>8</v>
      </c>
      <c r="D2909" t="s">
        <v>3881</v>
      </c>
      <c r="E2909" t="s">
        <v>7672</v>
      </c>
      <c r="F2909" t="s">
        <v>6495</v>
      </c>
      <c r="G2909">
        <f>ROUND(city_populationInYear[[#This Row],[value]],2)</f>
        <v>91719</v>
      </c>
      <c r="H2909" t="s">
        <v>7670</v>
      </c>
      <c r="I2909" t="s">
        <v>4712</v>
      </c>
      <c r="J2909" t="s">
        <v>38</v>
      </c>
      <c r="K2909" t="s">
        <v>1194</v>
      </c>
      <c r="L2909" t="s">
        <v>6487</v>
      </c>
      <c r="M2909" t="s">
        <v>7671</v>
      </c>
      <c r="N2909">
        <f t="shared" si="45"/>
        <v>52</v>
      </c>
      <c r="O2909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Gatchina city, in 2024?</v>
      </c>
    </row>
    <row r="2910" spans="1:15" x14ac:dyDescent="0.3">
      <c r="A2910" t="s">
        <v>4654</v>
      </c>
      <c r="B2910" t="s">
        <v>4655</v>
      </c>
      <c r="C2910" t="s">
        <v>8</v>
      </c>
      <c r="D2910" t="s">
        <v>3881</v>
      </c>
      <c r="E2910" t="s">
        <v>7672</v>
      </c>
      <c r="F2910" t="s">
        <v>4711</v>
      </c>
      <c r="G2910">
        <f>ROUND(city_populationInYear[[#This Row],[value]],2)</f>
        <v>717710</v>
      </c>
      <c r="H2910" t="s">
        <v>7670</v>
      </c>
      <c r="I2910" t="s">
        <v>4712</v>
      </c>
      <c r="J2910" t="s">
        <v>4657</v>
      </c>
      <c r="K2910" t="s">
        <v>1194</v>
      </c>
      <c r="L2910" t="s">
        <v>4658</v>
      </c>
      <c r="M2910" t="s">
        <v>7671</v>
      </c>
      <c r="N2910">
        <f t="shared" si="45"/>
        <v>6</v>
      </c>
      <c r="O2910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Oslo city, in 2024?</v>
      </c>
    </row>
    <row r="2911" spans="1:15" x14ac:dyDescent="0.3">
      <c r="A2911" t="s">
        <v>6233</v>
      </c>
      <c r="B2911" t="s">
        <v>6234</v>
      </c>
      <c r="C2911" t="s">
        <v>8</v>
      </c>
      <c r="D2911" t="s">
        <v>3881</v>
      </c>
      <c r="E2911" t="s">
        <v>7672</v>
      </c>
      <c r="F2911" t="s">
        <v>6235</v>
      </c>
      <c r="G2911">
        <f>ROUND(city_populationInYear[[#This Row],[value]],2)</f>
        <v>509916</v>
      </c>
      <c r="H2911" t="s">
        <v>7670</v>
      </c>
      <c r="I2911" t="s">
        <v>4712</v>
      </c>
      <c r="J2911" t="s">
        <v>3020</v>
      </c>
      <c r="K2911" t="s">
        <v>1194</v>
      </c>
      <c r="L2911" t="s">
        <v>6236</v>
      </c>
      <c r="M2911" t="s">
        <v>7671</v>
      </c>
      <c r="N2911">
        <f t="shared" si="45"/>
        <v>6</v>
      </c>
      <c r="O2911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Rabat city, in 2024?</v>
      </c>
    </row>
    <row r="2912" spans="1:15" x14ac:dyDescent="0.3">
      <c r="A2912" t="s">
        <v>5848</v>
      </c>
      <c r="B2912" t="s">
        <v>5849</v>
      </c>
      <c r="C2912" t="s">
        <v>8</v>
      </c>
      <c r="D2912" t="s">
        <v>3881</v>
      </c>
      <c r="E2912" t="s">
        <v>7672</v>
      </c>
      <c r="F2912" t="s">
        <v>5864</v>
      </c>
      <c r="G2912">
        <f>ROUND(city_populationInYear[[#This Row],[value]],2)</f>
        <v>50472</v>
      </c>
      <c r="H2912" t="s">
        <v>7670</v>
      </c>
      <c r="I2912" t="s">
        <v>4712</v>
      </c>
      <c r="J2912" t="s">
        <v>349</v>
      </c>
      <c r="K2912" t="s">
        <v>1194</v>
      </c>
      <c r="L2912" t="s">
        <v>5851</v>
      </c>
      <c r="M2912" t="s">
        <v>7671</v>
      </c>
      <c r="N2912">
        <f t="shared" si="45"/>
        <v>23</v>
      </c>
      <c r="O2912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Vila-real city, in 2024?</v>
      </c>
    </row>
    <row r="2913" spans="1:15" x14ac:dyDescent="0.3">
      <c r="A2913" t="s">
        <v>4722</v>
      </c>
      <c r="B2913" t="s">
        <v>4723</v>
      </c>
      <c r="C2913" t="s">
        <v>8</v>
      </c>
      <c r="D2913" t="s">
        <v>3881</v>
      </c>
      <c r="E2913" t="s">
        <v>7672</v>
      </c>
      <c r="F2913" t="s">
        <v>6314</v>
      </c>
      <c r="G2913">
        <f>ROUND(city_populationInYear[[#This Row],[value]],2)</f>
        <v>80000</v>
      </c>
      <c r="H2913" t="s">
        <v>7670</v>
      </c>
      <c r="I2913" t="s">
        <v>3864</v>
      </c>
      <c r="J2913" t="s">
        <v>4725</v>
      </c>
      <c r="K2913" t="s">
        <v>1194</v>
      </c>
      <c r="L2913" t="s">
        <v>4726</v>
      </c>
      <c r="M2913" t="s">
        <v>7671</v>
      </c>
      <c r="N2913">
        <f t="shared" si="45"/>
        <v>17</v>
      </c>
      <c r="O2913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Trier city, in 300?</v>
      </c>
    </row>
    <row r="2914" spans="1:15" x14ac:dyDescent="0.3">
      <c r="A2914" t="s">
        <v>4722</v>
      </c>
      <c r="B2914" t="s">
        <v>4723</v>
      </c>
      <c r="C2914" t="s">
        <v>8</v>
      </c>
      <c r="D2914" t="s">
        <v>3881</v>
      </c>
      <c r="E2914" t="s">
        <v>7672</v>
      </c>
      <c r="F2914" t="s">
        <v>6313</v>
      </c>
      <c r="G2914">
        <f>ROUND(city_populationInYear[[#This Row],[value]],2)</f>
        <v>50000</v>
      </c>
      <c r="H2914" t="s">
        <v>7670</v>
      </c>
      <c r="I2914" t="s">
        <v>3178</v>
      </c>
      <c r="J2914" t="s">
        <v>4725</v>
      </c>
      <c r="K2914" t="s">
        <v>1194</v>
      </c>
      <c r="L2914" t="s">
        <v>4726</v>
      </c>
      <c r="M2914" t="s">
        <v>7671</v>
      </c>
      <c r="N2914">
        <f t="shared" si="45"/>
        <v>17</v>
      </c>
      <c r="O2914" t="str">
        <f>"What was the " &amp; city_populationInYear[[#This Row],[propertyLabel]] &amp; " " &amp; "of the " &amp; city_populationInYear[[#This Row],[entityLabel]] &amp; " " &amp; city_populationInYear[[#This Row],[entityType]] &amp; ", in " &amp; city_populationInYear[[#This Row],[year]] &amp; "?"</f>
        <v>What was the population of the Trier city, in 400?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97458-8CEC-4E9C-99C7-73ABF91B6B60}">
  <dimension ref="A1:N45"/>
  <sheetViews>
    <sheetView topLeftCell="E1" workbookViewId="0">
      <selection activeCell="H1" sqref="H1"/>
    </sheetView>
  </sheetViews>
  <sheetFormatPr defaultRowHeight="14.4" x14ac:dyDescent="0.3"/>
  <cols>
    <col min="1" max="1" width="37" bestFit="1" customWidth="1"/>
    <col min="2" max="2" width="44.21875" bestFit="1" customWidth="1"/>
    <col min="3" max="3" width="10.6640625" bestFit="1" customWidth="1"/>
    <col min="4" max="5" width="36.44140625" bestFit="1" customWidth="1"/>
    <col min="6" max="7" width="15.109375" bestFit="1" customWidth="1"/>
    <col min="8" max="8" width="16.5546875" bestFit="1" customWidth="1"/>
    <col min="9" max="9" width="10.6640625" bestFit="1" customWidth="1"/>
    <col min="10" max="10" width="11" bestFit="1" customWidth="1"/>
    <col min="11" max="11" width="19.44140625" bestFit="1" customWidth="1"/>
    <col min="12" max="12" width="11.88671875" bestFit="1" customWidth="1"/>
    <col min="13" max="13" width="11.21875" bestFit="1" customWidth="1"/>
    <col min="14" max="14" width="81.88671875" bestFit="1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1183</v>
      </c>
      <c r="G1" t="s">
        <v>1182</v>
      </c>
      <c r="H1" t="s">
        <v>1184</v>
      </c>
      <c r="I1" t="s">
        <v>5</v>
      </c>
      <c r="J1" t="s">
        <v>1189</v>
      </c>
      <c r="K1" t="s">
        <v>1190</v>
      </c>
      <c r="L1" t="s">
        <v>1187</v>
      </c>
      <c r="M1" t="s">
        <v>1185</v>
      </c>
      <c r="N1" t="s">
        <v>1186</v>
      </c>
    </row>
    <row r="2" spans="1:14" x14ac:dyDescent="0.3">
      <c r="A2" t="s">
        <v>3325</v>
      </c>
      <c r="B2" t="s">
        <v>3326</v>
      </c>
      <c r="C2" t="s">
        <v>8</v>
      </c>
      <c r="D2" t="s">
        <v>7673</v>
      </c>
      <c r="E2" t="s">
        <v>7802</v>
      </c>
      <c r="F2" t="s">
        <v>7674</v>
      </c>
      <c r="G2">
        <f>ROUND(event_costOfDamage[[#This Row],[value]],2)</f>
        <v>39400000000</v>
      </c>
      <c r="H2" t="s">
        <v>7675</v>
      </c>
      <c r="I2" t="s">
        <v>409</v>
      </c>
      <c r="J2" t="s">
        <v>1194</v>
      </c>
      <c r="K2" t="s">
        <v>3328</v>
      </c>
      <c r="L2" t="s">
        <v>1188</v>
      </c>
      <c r="M2">
        <f t="shared" ref="M2:M45" si="0">COUNTIF(B:B,B2)</f>
        <v>1</v>
      </c>
      <c r="N2" t="str">
        <f>"What is the " &amp; event_costOfDamage[[#This Row],[propertyLabel]] &amp; " " &amp; "of the " &amp; event_costOfDamage[[#This Row],[entityLabel]] &amp; ", in " &amp; event_costOfDamage[[#This Row],[unitLabel]] &amp; "?"</f>
        <v>What is the cost of damage of the 2024 Rio Grande do Sul floods, in Brazilian real?</v>
      </c>
    </row>
    <row r="3" spans="1:14" x14ac:dyDescent="0.3">
      <c r="A3" t="s">
        <v>7677</v>
      </c>
      <c r="B3" t="s">
        <v>7678</v>
      </c>
      <c r="C3" t="s">
        <v>8</v>
      </c>
      <c r="D3" t="s">
        <v>7673</v>
      </c>
      <c r="E3" t="s">
        <v>7802</v>
      </c>
      <c r="F3">
        <v>1425000000000</v>
      </c>
      <c r="G3">
        <f>ROUND(event_costOfDamage[[#This Row],[value]],2)</f>
        <v>1425000000000</v>
      </c>
      <c r="H3" t="s">
        <v>7679</v>
      </c>
      <c r="I3" t="s">
        <v>409</v>
      </c>
      <c r="J3" t="s">
        <v>1194</v>
      </c>
      <c r="K3" t="s">
        <v>7680</v>
      </c>
      <c r="L3" t="s">
        <v>1188</v>
      </c>
      <c r="M3">
        <f t="shared" si="0"/>
        <v>1</v>
      </c>
      <c r="N3" t="str">
        <f>"What is the " &amp; event_costOfDamage[[#This Row],[propertyLabel]] &amp; " " &amp; "of the " &amp; event_costOfDamage[[#This Row],[entityLabel]] &amp; ", in " &amp; event_costOfDamage[[#This Row],[unitLabel]] &amp; "?"</f>
        <v>What is the cost of damage of the 2011 Thailand floods, in baht?</v>
      </c>
    </row>
    <row r="4" spans="1:14" x14ac:dyDescent="0.3">
      <c r="A4" t="s">
        <v>7681</v>
      </c>
      <c r="B4" t="s">
        <v>7682</v>
      </c>
      <c r="C4" t="s">
        <v>8</v>
      </c>
      <c r="D4" t="s">
        <v>7673</v>
      </c>
      <c r="E4" t="s">
        <v>7802</v>
      </c>
      <c r="F4" t="s">
        <v>7683</v>
      </c>
      <c r="G4">
        <f>ROUND(event_costOfDamage[[#This Row],[value]],2)</f>
        <v>17000000</v>
      </c>
      <c r="H4" t="s">
        <v>7684</v>
      </c>
      <c r="I4" t="s">
        <v>158</v>
      </c>
      <c r="J4" t="s">
        <v>1194</v>
      </c>
      <c r="K4" t="s">
        <v>7685</v>
      </c>
      <c r="L4" t="s">
        <v>1188</v>
      </c>
      <c r="M4">
        <f t="shared" si="0"/>
        <v>1</v>
      </c>
      <c r="N4" t="str">
        <f>"What is the " &amp; event_costOfDamage[[#This Row],[propertyLabel]] &amp; " " &amp; "of the " &amp; event_costOfDamage[[#This Row],[entityLabel]] &amp; ", in " &amp; event_costOfDamage[[#This Row],[unitLabel]] &amp; "?"</f>
        <v>What is the cost of damage of the Johnstown Flood, in United States dollar?</v>
      </c>
    </row>
    <row r="5" spans="1:14" x14ac:dyDescent="0.3">
      <c r="A5" t="s">
        <v>7686</v>
      </c>
      <c r="B5" t="s">
        <v>7687</v>
      </c>
      <c r="C5" t="s">
        <v>8</v>
      </c>
      <c r="D5" t="s">
        <v>7673</v>
      </c>
      <c r="E5" t="s">
        <v>7802</v>
      </c>
      <c r="F5" t="s">
        <v>7688</v>
      </c>
      <c r="G5">
        <f>ROUND(event_costOfDamage[[#This Row],[value]],2)</f>
        <v>460000000</v>
      </c>
      <c r="H5" t="s">
        <v>7684</v>
      </c>
      <c r="I5" t="s">
        <v>352</v>
      </c>
      <c r="J5" t="s">
        <v>1194</v>
      </c>
      <c r="K5" t="s">
        <v>7689</v>
      </c>
      <c r="L5" t="s">
        <v>1188</v>
      </c>
      <c r="M5">
        <f t="shared" si="0"/>
        <v>1</v>
      </c>
      <c r="N5" t="str">
        <f>"What is the " &amp; event_costOfDamage[[#This Row],[propertyLabel]] &amp; " " &amp; "of the " &amp; event_costOfDamage[[#This Row],[entityLabel]] &amp; ", in " &amp; event_costOfDamage[[#This Row],[unitLabel]] &amp; "?"</f>
        <v>What is the cost of damage of the Hurricane Patricia, in United States dollar?</v>
      </c>
    </row>
    <row r="6" spans="1:14" x14ac:dyDescent="0.3">
      <c r="A6" t="s">
        <v>7690</v>
      </c>
      <c r="B6" t="s">
        <v>7691</v>
      </c>
      <c r="C6" t="s">
        <v>8</v>
      </c>
      <c r="D6" t="s">
        <v>7673</v>
      </c>
      <c r="E6" t="s">
        <v>7802</v>
      </c>
      <c r="F6" t="s">
        <v>7692</v>
      </c>
      <c r="G6">
        <f>ROUND(event_costOfDamage[[#This Row],[value]],2)</f>
        <v>311000000</v>
      </c>
      <c r="H6" t="s">
        <v>7684</v>
      </c>
      <c r="I6" t="s">
        <v>76</v>
      </c>
      <c r="J6" t="s">
        <v>1194</v>
      </c>
      <c r="K6" t="s">
        <v>7693</v>
      </c>
      <c r="L6" t="s">
        <v>1188</v>
      </c>
      <c r="M6">
        <f t="shared" si="0"/>
        <v>1</v>
      </c>
      <c r="N6" t="str">
        <f>"What is the " &amp; event_costOfDamage[[#This Row],[propertyLabel]] &amp; " " &amp; "of the " &amp; event_costOfDamage[[#This Row],[entityLabel]] &amp; ", in " &amp; event_costOfDamage[[#This Row],[unitLabel]] &amp; "?"</f>
        <v>What is the cost of damage of the 1964 Alaska great earthquake and tsunami, in United States dollar?</v>
      </c>
    </row>
    <row r="7" spans="1:14" x14ac:dyDescent="0.3">
      <c r="A7" t="s">
        <v>7694</v>
      </c>
      <c r="B7" t="s">
        <v>7695</v>
      </c>
      <c r="C7" t="s">
        <v>8</v>
      </c>
      <c r="D7" t="s">
        <v>7673</v>
      </c>
      <c r="E7" t="s">
        <v>7802</v>
      </c>
      <c r="F7" t="s">
        <v>7696</v>
      </c>
      <c r="G7">
        <f>ROUND(event_costOfDamage[[#This Row],[value]],2)</f>
        <v>4500000</v>
      </c>
      <c r="H7" t="s">
        <v>7684</v>
      </c>
      <c r="I7" t="s">
        <v>158</v>
      </c>
      <c r="J7" t="s">
        <v>1194</v>
      </c>
      <c r="K7" t="s">
        <v>7697</v>
      </c>
      <c r="L7" t="s">
        <v>1188</v>
      </c>
      <c r="M7">
        <f t="shared" si="0"/>
        <v>1</v>
      </c>
      <c r="N7" t="str">
        <f>"What is the " &amp; event_costOfDamage[[#This Row],[propertyLabel]] &amp; " " &amp; "of the " &amp; event_costOfDamage[[#This Row],[entityLabel]] &amp; ", in " &amp; event_costOfDamage[[#This Row],[unitLabel]] &amp; "?"</f>
        <v>What is the cost of damage of the 1976 Friuli earthquake, in United States dollar?</v>
      </c>
    </row>
    <row r="8" spans="1:14" x14ac:dyDescent="0.3">
      <c r="A8" t="s">
        <v>2995</v>
      </c>
      <c r="B8" t="s">
        <v>2996</v>
      </c>
      <c r="C8" t="s">
        <v>8</v>
      </c>
      <c r="D8" t="s">
        <v>7673</v>
      </c>
      <c r="E8" t="s">
        <v>7802</v>
      </c>
      <c r="F8" t="s">
        <v>7698</v>
      </c>
      <c r="G8">
        <f>ROUND(event_costOfDamage[[#This Row],[value]],2)</f>
        <v>20000000000</v>
      </c>
      <c r="H8" t="s">
        <v>7699</v>
      </c>
      <c r="I8" t="s">
        <v>395</v>
      </c>
      <c r="J8" t="s">
        <v>1194</v>
      </c>
      <c r="K8" t="s">
        <v>2997</v>
      </c>
      <c r="L8" t="s">
        <v>1188</v>
      </c>
      <c r="M8">
        <f t="shared" si="0"/>
        <v>1</v>
      </c>
      <c r="N8" t="str">
        <f>"What is the " &amp; event_costOfDamage[[#This Row],[propertyLabel]] &amp; " " &amp; "of the " &amp; event_costOfDamage[[#This Row],[entityLabel]] &amp; ", in " &amp; event_costOfDamage[[#This Row],[unitLabel]] &amp; "?"</f>
        <v>What is the cost of damage of the February 2011 Christchurch earthquake, in New Zealand dollar?</v>
      </c>
    </row>
    <row r="9" spans="1:14" x14ac:dyDescent="0.3">
      <c r="A9" t="s">
        <v>7701</v>
      </c>
      <c r="B9" t="s">
        <v>7702</v>
      </c>
      <c r="C9" t="s">
        <v>8</v>
      </c>
      <c r="D9" t="s">
        <v>7673</v>
      </c>
      <c r="E9" t="s">
        <v>7802</v>
      </c>
      <c r="F9" t="s">
        <v>7703</v>
      </c>
      <c r="G9">
        <f>ROUND(event_costOfDamage[[#This Row],[value]],2)</f>
        <v>4500000000</v>
      </c>
      <c r="H9" t="s">
        <v>7704</v>
      </c>
      <c r="I9" t="s">
        <v>42</v>
      </c>
      <c r="J9" t="s">
        <v>1194</v>
      </c>
      <c r="K9" t="s">
        <v>7705</v>
      </c>
      <c r="L9" t="s">
        <v>1188</v>
      </c>
      <c r="M9">
        <f t="shared" si="0"/>
        <v>1</v>
      </c>
      <c r="N9" t="str">
        <f>"What is the " &amp; event_costOfDamage[[#This Row],[propertyLabel]] &amp; " " &amp; "of the " &amp; event_costOfDamage[[#This Row],[entityLabel]] &amp; ", in " &amp; event_costOfDamage[[#This Row],[unitLabel]] &amp; "?"</f>
        <v>What is the cost of damage of the 1923 Great Kantō Earthquake, in yen?</v>
      </c>
    </row>
    <row r="10" spans="1:14" x14ac:dyDescent="0.3">
      <c r="A10" t="s">
        <v>3195</v>
      </c>
      <c r="B10" t="s">
        <v>3196</v>
      </c>
      <c r="C10" t="s">
        <v>8</v>
      </c>
      <c r="D10" t="s">
        <v>7673</v>
      </c>
      <c r="E10" t="s">
        <v>7802</v>
      </c>
      <c r="F10" t="s">
        <v>7706</v>
      </c>
      <c r="G10">
        <f>ROUND(event_costOfDamage[[#This Row],[value]],2)</f>
        <v>1000000000</v>
      </c>
      <c r="H10" t="s">
        <v>7684</v>
      </c>
      <c r="I10" t="s">
        <v>84</v>
      </c>
      <c r="J10" t="s">
        <v>1194</v>
      </c>
      <c r="K10" t="s">
        <v>3197</v>
      </c>
      <c r="L10" t="s">
        <v>1188</v>
      </c>
      <c r="M10">
        <f t="shared" si="0"/>
        <v>1</v>
      </c>
      <c r="N10" t="str">
        <f>"What is the " &amp; event_costOfDamage[[#This Row],[propertyLabel]] &amp; " " &amp; "of the " &amp; event_costOfDamage[[#This Row],[entityLabel]] &amp; ", in " &amp; event_costOfDamage[[#This Row],[unitLabel]] &amp; "?"</f>
        <v>What is the cost of damage of the 1992 Los Angeles riots, in United States dollar?</v>
      </c>
    </row>
    <row r="11" spans="1:14" x14ac:dyDescent="0.3">
      <c r="A11" t="s">
        <v>1956</v>
      </c>
      <c r="B11" t="s">
        <v>1957</v>
      </c>
      <c r="C11" t="s">
        <v>8</v>
      </c>
      <c r="D11" t="s">
        <v>7673</v>
      </c>
      <c r="E11" t="s">
        <v>7802</v>
      </c>
      <c r="F11" t="s">
        <v>7707</v>
      </c>
      <c r="G11">
        <f>ROUND(event_costOfDamage[[#This Row],[value]],2)</f>
        <v>2600000000</v>
      </c>
      <c r="H11" t="s">
        <v>7684</v>
      </c>
      <c r="I11" t="s">
        <v>380</v>
      </c>
      <c r="J11" t="s">
        <v>1194</v>
      </c>
      <c r="K11" t="s">
        <v>1958</v>
      </c>
      <c r="L11" t="s">
        <v>1188</v>
      </c>
      <c r="M11">
        <f t="shared" si="0"/>
        <v>1</v>
      </c>
      <c r="N11" t="str">
        <f>"What is the " &amp; event_costOfDamage[[#This Row],[propertyLabel]] &amp; " " &amp; "of the " &amp; event_costOfDamage[[#This Row],[entityLabel]] &amp; ", in " &amp; event_costOfDamage[[#This Row],[unitLabel]] &amp; "?"</f>
        <v>What is the cost of damage of the Cyclone Bulbul, in United States dollar?</v>
      </c>
    </row>
    <row r="12" spans="1:14" x14ac:dyDescent="0.3">
      <c r="A12" t="s">
        <v>7708</v>
      </c>
      <c r="B12" t="s">
        <v>7709</v>
      </c>
      <c r="C12" t="s">
        <v>8</v>
      </c>
      <c r="D12" t="s">
        <v>7673</v>
      </c>
      <c r="E12" t="s">
        <v>7802</v>
      </c>
      <c r="F12" t="s">
        <v>7710</v>
      </c>
      <c r="G12">
        <f>ROUND(event_costOfDamage[[#This Row],[value]],2)</f>
        <v>46200000</v>
      </c>
      <c r="H12" t="s">
        <v>7684</v>
      </c>
      <c r="I12" t="s">
        <v>380</v>
      </c>
      <c r="J12" t="s">
        <v>1194</v>
      </c>
      <c r="K12" t="s">
        <v>7711</v>
      </c>
      <c r="L12" t="s">
        <v>1188</v>
      </c>
      <c r="M12">
        <f t="shared" si="0"/>
        <v>1</v>
      </c>
      <c r="N12" t="str">
        <f>"What is the " &amp; event_costOfDamage[[#This Row],[propertyLabel]] &amp; " " &amp; "of the " &amp; event_costOfDamage[[#This Row],[entityLabel]] &amp; ", in " &amp; event_costOfDamage[[#This Row],[unitLabel]] &amp; "?"</f>
        <v>What is the cost of damage of the Hurricane Bill, in United States dollar?</v>
      </c>
    </row>
    <row r="13" spans="1:14" x14ac:dyDescent="0.3">
      <c r="A13" t="s">
        <v>1726</v>
      </c>
      <c r="B13" t="s">
        <v>1727</v>
      </c>
      <c r="C13" t="s">
        <v>8</v>
      </c>
      <c r="D13" t="s">
        <v>7673</v>
      </c>
      <c r="E13" t="s">
        <v>7802</v>
      </c>
      <c r="F13" t="s">
        <v>7712</v>
      </c>
      <c r="G13">
        <f>ROUND(event_costOfDamage[[#This Row],[value]],2)</f>
        <v>2250000</v>
      </c>
      <c r="H13" t="s">
        <v>7684</v>
      </c>
      <c r="I13" t="s">
        <v>215</v>
      </c>
      <c r="J13" t="s">
        <v>1194</v>
      </c>
      <c r="K13" t="s">
        <v>1728</v>
      </c>
      <c r="L13" t="s">
        <v>1188</v>
      </c>
      <c r="M13">
        <f t="shared" si="0"/>
        <v>1</v>
      </c>
      <c r="N13" t="str">
        <f>"What is the " &amp; event_costOfDamage[[#This Row],[propertyLabel]] &amp; " " &amp; "of the " &amp; event_costOfDamage[[#This Row],[entityLabel]] &amp; ", in " &amp; event_costOfDamage[[#This Row],[unitLabel]] &amp; "?"</f>
        <v>What is the cost of damage of the Tulsa race massacre, in United States dollar?</v>
      </c>
    </row>
    <row r="14" spans="1:14" x14ac:dyDescent="0.3">
      <c r="A14" t="s">
        <v>7713</v>
      </c>
      <c r="B14" t="s">
        <v>7714</v>
      </c>
      <c r="C14" t="s">
        <v>8</v>
      </c>
      <c r="D14" t="s">
        <v>7673</v>
      </c>
      <c r="E14" t="s">
        <v>7802</v>
      </c>
      <c r="F14" t="s">
        <v>7715</v>
      </c>
      <c r="G14">
        <f>ROUND(event_costOfDamage[[#This Row],[value]],2)</f>
        <v>11800000</v>
      </c>
      <c r="H14" t="s">
        <v>7684</v>
      </c>
      <c r="I14" t="s">
        <v>72</v>
      </c>
      <c r="J14" t="s">
        <v>1194</v>
      </c>
      <c r="K14" t="s">
        <v>7716</v>
      </c>
      <c r="L14" t="s">
        <v>1188</v>
      </c>
      <c r="M14">
        <f t="shared" si="0"/>
        <v>1</v>
      </c>
      <c r="N14" t="str">
        <f>"What is the " &amp; event_costOfDamage[[#This Row],[propertyLabel]] &amp; " " &amp; "of the " &amp; event_costOfDamage[[#This Row],[entityLabel]] &amp; ", in " &amp; event_costOfDamage[[#This Row],[unitLabel]] &amp; "?"</f>
        <v>What is the cost of damage of the Tropical Storm Arlene, in United States dollar?</v>
      </c>
    </row>
    <row r="15" spans="1:14" x14ac:dyDescent="0.3">
      <c r="A15" t="s">
        <v>3058</v>
      </c>
      <c r="B15" t="s">
        <v>3059</v>
      </c>
      <c r="C15" t="s">
        <v>8</v>
      </c>
      <c r="D15" t="s">
        <v>7673</v>
      </c>
      <c r="E15" t="s">
        <v>7802</v>
      </c>
      <c r="F15" t="s">
        <v>7717</v>
      </c>
      <c r="G15">
        <f>ROUND(event_costOfDamage[[#This Row],[value]],2)</f>
        <v>10000000000</v>
      </c>
      <c r="H15" t="s">
        <v>7700</v>
      </c>
      <c r="I15" t="s">
        <v>68</v>
      </c>
      <c r="J15" t="s">
        <v>1194</v>
      </c>
      <c r="K15" t="s">
        <v>3060</v>
      </c>
      <c r="L15" t="s">
        <v>1188</v>
      </c>
      <c r="M15">
        <f t="shared" si="0"/>
        <v>1</v>
      </c>
      <c r="N15" t="str">
        <f>"What is the " &amp; event_costOfDamage[[#This Row],[propertyLabel]] &amp; " " &amp; "of the " &amp; event_costOfDamage[[#This Row],[entityLabel]] &amp; ", in " &amp; event_costOfDamage[[#This Row],[unitLabel]] &amp; "?"</f>
        <v>What is the cost of damage of the 2021 European floods, in Euro?</v>
      </c>
    </row>
    <row r="16" spans="1:14" x14ac:dyDescent="0.3">
      <c r="A16" t="s">
        <v>1750</v>
      </c>
      <c r="B16" t="s">
        <v>1751</v>
      </c>
      <c r="C16" t="s">
        <v>8</v>
      </c>
      <c r="D16" t="s">
        <v>7673</v>
      </c>
      <c r="E16" t="s">
        <v>7802</v>
      </c>
      <c r="F16" t="s">
        <v>7718</v>
      </c>
      <c r="G16">
        <f>ROUND(event_costOfDamage[[#This Row],[value]],2)</f>
        <v>200000000</v>
      </c>
      <c r="H16" t="s">
        <v>7676</v>
      </c>
      <c r="I16" t="s">
        <v>72</v>
      </c>
      <c r="J16" t="s">
        <v>1194</v>
      </c>
      <c r="K16" t="s">
        <v>1752</v>
      </c>
      <c r="L16" t="s">
        <v>1188</v>
      </c>
      <c r="M16">
        <f t="shared" si="0"/>
        <v>1</v>
      </c>
      <c r="N16" t="str">
        <f>"What is the " &amp; event_costOfDamage[[#This Row],[propertyLabel]] &amp; " " &amp; "of the " &amp; event_costOfDamage[[#This Row],[entityLabel]] &amp; ", in " &amp; event_costOfDamage[[#This Row],[unitLabel]] &amp; "?"</f>
        <v>What is the cost of damage of the 2019 Luzon earthquake, in Philippine peso?</v>
      </c>
    </row>
    <row r="17" spans="1:14" x14ac:dyDescent="0.3">
      <c r="A17" t="s">
        <v>1439</v>
      </c>
      <c r="B17" t="s">
        <v>1440</v>
      </c>
      <c r="C17" t="s">
        <v>8</v>
      </c>
      <c r="D17" t="s">
        <v>7673</v>
      </c>
      <c r="E17" t="s">
        <v>7802</v>
      </c>
      <c r="F17" t="s">
        <v>7719</v>
      </c>
      <c r="G17">
        <f>ROUND(event_costOfDamage[[#This Row],[value]],2)</f>
        <v>192200000</v>
      </c>
      <c r="H17" t="s">
        <v>7684</v>
      </c>
      <c r="I17" t="s">
        <v>72</v>
      </c>
      <c r="J17" t="s">
        <v>1194</v>
      </c>
      <c r="K17" t="s">
        <v>1441</v>
      </c>
      <c r="L17" t="s">
        <v>1188</v>
      </c>
      <c r="M17">
        <f t="shared" si="0"/>
        <v>1</v>
      </c>
      <c r="N17" t="str">
        <f>"What is the " &amp; event_costOfDamage[[#This Row],[propertyLabel]] &amp; " " &amp; "of the " &amp; event_costOfDamage[[#This Row],[entityLabel]] &amp; ", in " &amp; event_costOfDamage[[#This Row],[unitLabel]] &amp; "?"</f>
        <v>What is the cost of damage of the Hurricane Otto, in United States dollar?</v>
      </c>
    </row>
    <row r="18" spans="1:14" x14ac:dyDescent="0.3">
      <c r="A18" t="s">
        <v>7720</v>
      </c>
      <c r="B18" t="s">
        <v>7721</v>
      </c>
      <c r="C18" t="s">
        <v>8</v>
      </c>
      <c r="D18" t="s">
        <v>7673</v>
      </c>
      <c r="E18" t="s">
        <v>7802</v>
      </c>
      <c r="F18" t="s">
        <v>7722</v>
      </c>
      <c r="G18">
        <f>ROUND(event_costOfDamage[[#This Row],[value]],2)</f>
        <v>3800000</v>
      </c>
      <c r="H18" t="s">
        <v>7684</v>
      </c>
      <c r="I18" t="s">
        <v>380</v>
      </c>
      <c r="J18" t="s">
        <v>1194</v>
      </c>
      <c r="K18" t="s">
        <v>7723</v>
      </c>
      <c r="L18" t="s">
        <v>1188</v>
      </c>
      <c r="M18">
        <f t="shared" si="0"/>
        <v>1</v>
      </c>
      <c r="N18" t="str">
        <f>"What is the " &amp; event_costOfDamage[[#This Row],[propertyLabel]] &amp; " " &amp; "of the " &amp; event_costOfDamage[[#This Row],[entityLabel]] &amp; ", in " &amp; event_costOfDamage[[#This Row],[unitLabel]] &amp; "?"</f>
        <v>What is the cost of damage of the Hurricane Gordon, in United States dollar?</v>
      </c>
    </row>
    <row r="19" spans="1:14" x14ac:dyDescent="0.3">
      <c r="A19" t="s">
        <v>1552</v>
      </c>
      <c r="B19" t="s">
        <v>1553</v>
      </c>
      <c r="C19" t="s">
        <v>8</v>
      </c>
      <c r="D19" t="s">
        <v>7673</v>
      </c>
      <c r="E19" t="s">
        <v>7802</v>
      </c>
      <c r="F19" t="s">
        <v>7724</v>
      </c>
      <c r="G19">
        <f>ROUND(event_costOfDamage[[#This Row],[value]],2)</f>
        <v>9000000000</v>
      </c>
      <c r="H19" t="s">
        <v>7684</v>
      </c>
      <c r="I19" t="s">
        <v>34</v>
      </c>
      <c r="J19" t="s">
        <v>1194</v>
      </c>
      <c r="K19" t="s">
        <v>1554</v>
      </c>
      <c r="L19" t="s">
        <v>1188</v>
      </c>
      <c r="M19">
        <f t="shared" si="0"/>
        <v>1</v>
      </c>
      <c r="N19" t="str">
        <f>"What is the " &amp; event_costOfDamage[[#This Row],[propertyLabel]] &amp; " " &amp; "of the " &amp; event_costOfDamage[[#This Row],[entityLabel]] &amp; ", in " &amp; event_costOfDamage[[#This Row],[unitLabel]] &amp; "?"</f>
        <v>What is the cost of damage of the Tropical Storm Allison, in United States dollar?</v>
      </c>
    </row>
    <row r="20" spans="1:14" x14ac:dyDescent="0.3">
      <c r="A20" t="s">
        <v>7726</v>
      </c>
      <c r="B20" t="s">
        <v>7727</v>
      </c>
      <c r="C20" t="s">
        <v>8</v>
      </c>
      <c r="D20" t="s">
        <v>7673</v>
      </c>
      <c r="E20" t="s">
        <v>7802</v>
      </c>
      <c r="F20" t="s">
        <v>7725</v>
      </c>
      <c r="G20">
        <f>ROUND(event_costOfDamage[[#This Row],[value]],2)</f>
        <v>1700000000</v>
      </c>
      <c r="H20" t="s">
        <v>7728</v>
      </c>
      <c r="I20" t="s">
        <v>380</v>
      </c>
      <c r="J20" t="s">
        <v>1194</v>
      </c>
      <c r="K20" t="s">
        <v>7729</v>
      </c>
      <c r="L20" t="s">
        <v>1188</v>
      </c>
      <c r="M20">
        <f t="shared" si="0"/>
        <v>1</v>
      </c>
      <c r="N20" t="str">
        <f>"What is the " &amp; event_costOfDamage[[#This Row],[propertyLabel]] &amp; " " &amp; "of the " &amp; event_costOfDamage[[#This Row],[entityLabel]] &amp; ", in " &amp; event_costOfDamage[[#This Row],[unitLabel]] &amp; "?"</f>
        <v>What is the cost of damage of the 1999 Sydney hailstorm, in Australian dollar?</v>
      </c>
    </row>
    <row r="21" spans="1:14" x14ac:dyDescent="0.3">
      <c r="A21" t="s">
        <v>3183</v>
      </c>
      <c r="B21" t="s">
        <v>3184</v>
      </c>
      <c r="C21" t="s">
        <v>8</v>
      </c>
      <c r="D21" t="s">
        <v>7673</v>
      </c>
      <c r="E21" t="s">
        <v>7802</v>
      </c>
      <c r="F21" t="s">
        <v>7730</v>
      </c>
      <c r="G21">
        <f>ROUND(event_costOfDamage[[#This Row],[value]],2)</f>
        <v>5800000000</v>
      </c>
      <c r="H21" t="s">
        <v>7684</v>
      </c>
      <c r="I21" t="s">
        <v>230</v>
      </c>
      <c r="J21" t="s">
        <v>1194</v>
      </c>
      <c r="K21" t="s">
        <v>3185</v>
      </c>
      <c r="L21" t="s">
        <v>1188</v>
      </c>
      <c r="M21">
        <f t="shared" si="0"/>
        <v>1</v>
      </c>
      <c r="N21" t="str">
        <f>"What is the " &amp; event_costOfDamage[[#This Row],[propertyLabel]] &amp; " " &amp; "of the " &amp; event_costOfDamage[[#This Row],[entityLabel]] &amp; ", in " &amp; event_costOfDamage[[#This Row],[unitLabel]] &amp; "?"</f>
        <v>What is the cost of damage of the 1989 Loma Prieta earthquake, in United States dollar?</v>
      </c>
    </row>
    <row r="22" spans="1:14" x14ac:dyDescent="0.3">
      <c r="A22" t="s">
        <v>7731</v>
      </c>
      <c r="B22" t="s">
        <v>7732</v>
      </c>
      <c r="C22" t="s">
        <v>8</v>
      </c>
      <c r="D22" t="s">
        <v>7673</v>
      </c>
      <c r="E22" t="s">
        <v>7802</v>
      </c>
      <c r="F22" t="s">
        <v>7733</v>
      </c>
      <c r="G22">
        <f>ROUND(event_costOfDamage[[#This Row],[value]],2)</f>
        <v>64760000000</v>
      </c>
      <c r="H22" t="s">
        <v>7684</v>
      </c>
      <c r="I22" t="s">
        <v>581</v>
      </c>
      <c r="J22" t="s">
        <v>1194</v>
      </c>
      <c r="K22" t="s">
        <v>7734</v>
      </c>
      <c r="L22" t="s">
        <v>1188</v>
      </c>
      <c r="M22">
        <f t="shared" si="0"/>
        <v>1</v>
      </c>
      <c r="N22" t="str">
        <f>"What is the " &amp; event_costOfDamage[[#This Row],[propertyLabel]] &amp; " " &amp; "of the " &amp; event_costOfDamage[[#This Row],[entityLabel]] &amp; ", in " &amp; event_costOfDamage[[#This Row],[unitLabel]] &amp; "?"</f>
        <v>What is the cost of damage of the Hurricane Irma, in United States dollar?</v>
      </c>
    </row>
    <row r="23" spans="1:14" x14ac:dyDescent="0.3">
      <c r="A23" t="s">
        <v>7735</v>
      </c>
      <c r="B23" t="s">
        <v>7736</v>
      </c>
      <c r="C23" t="s">
        <v>8</v>
      </c>
      <c r="D23" t="s">
        <v>7673</v>
      </c>
      <c r="E23" t="s">
        <v>7802</v>
      </c>
      <c r="F23" t="s">
        <v>7737</v>
      </c>
      <c r="G23">
        <f>ROUND(event_costOfDamage[[#This Row],[value]],2)</f>
        <v>108000000000</v>
      </c>
      <c r="H23" t="s">
        <v>7684</v>
      </c>
      <c r="I23" t="s">
        <v>33</v>
      </c>
      <c r="J23" t="s">
        <v>1194</v>
      </c>
      <c r="K23" t="s">
        <v>7738</v>
      </c>
      <c r="L23" t="s">
        <v>1188</v>
      </c>
      <c r="M23">
        <f t="shared" si="0"/>
        <v>1</v>
      </c>
      <c r="N23" t="str">
        <f>"What is the " &amp; event_costOfDamage[[#This Row],[propertyLabel]] &amp; " " &amp; "of the " &amp; event_costOfDamage[[#This Row],[entityLabel]] &amp; ", in " &amp; event_costOfDamage[[#This Row],[unitLabel]] &amp; "?"</f>
        <v>What is the cost of damage of the Hurricane Katrina, in United States dollar?</v>
      </c>
    </row>
    <row r="24" spans="1:14" x14ac:dyDescent="0.3">
      <c r="A24" t="s">
        <v>7739</v>
      </c>
      <c r="B24" t="s">
        <v>7740</v>
      </c>
      <c r="C24" t="s">
        <v>8</v>
      </c>
      <c r="D24" t="s">
        <v>7673</v>
      </c>
      <c r="E24" t="s">
        <v>7802</v>
      </c>
      <c r="F24" t="s">
        <v>7741</v>
      </c>
      <c r="G24">
        <f>ROUND(event_costOfDamage[[#This Row],[value]],2)</f>
        <v>400000000</v>
      </c>
      <c r="H24" t="s">
        <v>7742</v>
      </c>
      <c r="I24" t="s">
        <v>219</v>
      </c>
      <c r="J24" t="s">
        <v>1194</v>
      </c>
      <c r="K24" t="s">
        <v>7743</v>
      </c>
      <c r="L24" t="s">
        <v>1188</v>
      </c>
      <c r="M24">
        <f t="shared" si="0"/>
        <v>1</v>
      </c>
      <c r="N24" t="str">
        <f>"What is the " &amp; event_costOfDamage[[#This Row],[propertyLabel]] &amp; " " &amp; "of the " &amp; event_costOfDamage[[#This Row],[entityLabel]] &amp; ", in " &amp; event_costOfDamage[[#This Row],[unitLabel]] &amp; "?"</f>
        <v>What is the cost of damage of the 1910 Great Flood of Paris, in gold franc?</v>
      </c>
    </row>
    <row r="25" spans="1:14" x14ac:dyDescent="0.3">
      <c r="A25" t="s">
        <v>1842</v>
      </c>
      <c r="B25" t="s">
        <v>1843</v>
      </c>
      <c r="C25" t="s">
        <v>8</v>
      </c>
      <c r="D25" t="s">
        <v>7673</v>
      </c>
      <c r="E25" t="s">
        <v>7802</v>
      </c>
      <c r="F25" t="s">
        <v>7744</v>
      </c>
      <c r="G25">
        <f>ROUND(event_costOfDamage[[#This Row],[value]],2)</f>
        <v>4090000000</v>
      </c>
      <c r="H25" t="s">
        <v>7745</v>
      </c>
      <c r="I25" t="s">
        <v>409</v>
      </c>
      <c r="J25" t="s">
        <v>1194</v>
      </c>
      <c r="K25" t="s">
        <v>1844</v>
      </c>
      <c r="L25" t="s">
        <v>1188</v>
      </c>
      <c r="M25">
        <f t="shared" si="0"/>
        <v>1</v>
      </c>
      <c r="N25" t="str">
        <f>"What is the " &amp; event_costOfDamage[[#This Row],[propertyLabel]] &amp; " " &amp; "of the " &amp; event_costOfDamage[[#This Row],[entityLabel]] &amp; ", in " &amp; event_costOfDamage[[#This Row],[unitLabel]] &amp; "?"</f>
        <v>What is the cost of damage of the Typhoon Soudelor, in dollar?</v>
      </c>
    </row>
    <row r="26" spans="1:14" x14ac:dyDescent="0.3">
      <c r="A26" t="s">
        <v>7746</v>
      </c>
      <c r="B26" t="s">
        <v>7747</v>
      </c>
      <c r="C26" t="s">
        <v>8</v>
      </c>
      <c r="D26" t="s">
        <v>7673</v>
      </c>
      <c r="E26" t="s">
        <v>7802</v>
      </c>
      <c r="F26" t="s">
        <v>7748</v>
      </c>
      <c r="G26">
        <f>ROUND(event_costOfDamage[[#This Row],[value]],2)</f>
        <v>91610000000</v>
      </c>
      <c r="H26" t="s">
        <v>7684</v>
      </c>
      <c r="I26" t="s">
        <v>76</v>
      </c>
      <c r="J26" t="s">
        <v>1194</v>
      </c>
      <c r="K26" t="s">
        <v>7749</v>
      </c>
      <c r="L26" t="s">
        <v>1188</v>
      </c>
      <c r="M26">
        <f t="shared" si="0"/>
        <v>1</v>
      </c>
      <c r="N26" t="str">
        <f>"What is the " &amp; event_costOfDamage[[#This Row],[propertyLabel]] &amp; " " &amp; "of the " &amp; event_costOfDamage[[#This Row],[entityLabel]] &amp; ", in " &amp; event_costOfDamage[[#This Row],[unitLabel]] &amp; "?"</f>
        <v>What is the cost of damage of the Hurricane Maria, in United States dollar?</v>
      </c>
    </row>
    <row r="27" spans="1:14" x14ac:dyDescent="0.3">
      <c r="A27" t="s">
        <v>7750</v>
      </c>
      <c r="B27" t="s">
        <v>7751</v>
      </c>
      <c r="C27" t="s">
        <v>8</v>
      </c>
      <c r="D27" t="s">
        <v>7673</v>
      </c>
      <c r="E27" t="s">
        <v>7802</v>
      </c>
      <c r="F27" t="s">
        <v>7752</v>
      </c>
      <c r="G27">
        <f>ROUND(event_costOfDamage[[#This Row],[value]],2)</f>
        <v>14580000000</v>
      </c>
      <c r="H27" t="s">
        <v>7684</v>
      </c>
      <c r="I27" t="s">
        <v>100</v>
      </c>
      <c r="J27" t="s">
        <v>1194</v>
      </c>
      <c r="K27" t="s">
        <v>7753</v>
      </c>
      <c r="L27" t="s">
        <v>1188</v>
      </c>
      <c r="M27">
        <f t="shared" si="0"/>
        <v>1</v>
      </c>
      <c r="N27" t="str">
        <f>"What is the " &amp; event_costOfDamage[[#This Row],[propertyLabel]] &amp; " " &amp; "of the " &amp; event_costOfDamage[[#This Row],[entityLabel]] &amp; ", in " &amp; event_costOfDamage[[#This Row],[unitLabel]] &amp; "?"</f>
        <v>What is the cost of damage of the Hurricane Michael, in United States dollar?</v>
      </c>
    </row>
    <row r="28" spans="1:14" x14ac:dyDescent="0.3">
      <c r="A28" t="s">
        <v>7754</v>
      </c>
      <c r="B28" t="s">
        <v>7755</v>
      </c>
      <c r="C28" t="s">
        <v>8</v>
      </c>
      <c r="D28" t="s">
        <v>7673</v>
      </c>
      <c r="E28" t="s">
        <v>7802</v>
      </c>
      <c r="F28" t="s">
        <v>7756</v>
      </c>
      <c r="G28">
        <f>ROUND(event_costOfDamage[[#This Row],[value]],2)</f>
        <v>15000000000</v>
      </c>
      <c r="H28" t="s">
        <v>7684</v>
      </c>
      <c r="I28" t="s">
        <v>60</v>
      </c>
      <c r="J28" t="s">
        <v>1194</v>
      </c>
      <c r="K28" t="s">
        <v>7757</v>
      </c>
      <c r="L28" t="s">
        <v>1188</v>
      </c>
      <c r="M28">
        <f t="shared" si="0"/>
        <v>1</v>
      </c>
      <c r="N28" t="str">
        <f>"What is the " &amp; event_costOfDamage[[#This Row],[propertyLabel]] &amp; " " &amp; "of the " &amp; event_costOfDamage[[#This Row],[entityLabel]] &amp; ", in " &amp; event_costOfDamage[[#This Row],[unitLabel]] &amp; "?"</f>
        <v>What is the cost of damage of the 2020 Beirut explosions, in United States dollar?</v>
      </c>
    </row>
    <row r="29" spans="1:14" x14ac:dyDescent="0.3">
      <c r="A29" t="s">
        <v>7758</v>
      </c>
      <c r="B29" t="s">
        <v>7759</v>
      </c>
      <c r="C29" t="s">
        <v>8</v>
      </c>
      <c r="D29" t="s">
        <v>7673</v>
      </c>
      <c r="E29" t="s">
        <v>7802</v>
      </c>
      <c r="F29" t="s">
        <v>7760</v>
      </c>
      <c r="G29">
        <f>ROUND(event_costOfDamage[[#This Row],[value]],2)</f>
        <v>500000000</v>
      </c>
      <c r="H29" t="s">
        <v>7684</v>
      </c>
      <c r="I29" t="s">
        <v>92</v>
      </c>
      <c r="J29" t="s">
        <v>1194</v>
      </c>
      <c r="K29" t="s">
        <v>7761</v>
      </c>
      <c r="L29" t="s">
        <v>1188</v>
      </c>
      <c r="M29">
        <f t="shared" si="0"/>
        <v>1</v>
      </c>
      <c r="N29" t="str">
        <f>"What is the " &amp; event_costOfDamage[[#This Row],[propertyLabel]] &amp; " " &amp; "of the " &amp; event_costOfDamage[[#This Row],[entityLabel]] &amp; ", in " &amp; event_costOfDamage[[#This Row],[unitLabel]] &amp; "?"</f>
        <v>What is the cost of damage of the 2000 Mozambique flood, in United States dollar?</v>
      </c>
    </row>
    <row r="30" spans="1:14" x14ac:dyDescent="0.3">
      <c r="A30" t="s">
        <v>7762</v>
      </c>
      <c r="B30" t="s">
        <v>7763</v>
      </c>
      <c r="C30" t="s">
        <v>8</v>
      </c>
      <c r="D30" t="s">
        <v>7673</v>
      </c>
      <c r="E30" t="s">
        <v>7802</v>
      </c>
      <c r="F30" t="s">
        <v>7741</v>
      </c>
      <c r="G30">
        <f>ROUND(event_costOfDamage[[#This Row],[value]],2)</f>
        <v>400000000</v>
      </c>
      <c r="H30" t="s">
        <v>7684</v>
      </c>
      <c r="I30" t="s">
        <v>42</v>
      </c>
      <c r="J30" t="s">
        <v>1194</v>
      </c>
      <c r="K30" t="s">
        <v>7764</v>
      </c>
      <c r="L30" t="s">
        <v>1188</v>
      </c>
      <c r="M30">
        <f t="shared" si="0"/>
        <v>1</v>
      </c>
      <c r="N30" t="str">
        <f>"What is the " &amp; event_costOfDamage[[#This Row],[propertyLabel]] &amp; " " &amp; "of the " &amp; event_costOfDamage[[#This Row],[entityLabel]] &amp; ", in " &amp; event_costOfDamage[[#This Row],[unitLabel]] &amp; "?"</f>
        <v>What is the cost of damage of the 1906 San Francisco earthquake, in United States dollar?</v>
      </c>
    </row>
    <row r="31" spans="1:14" x14ac:dyDescent="0.3">
      <c r="A31" t="s">
        <v>1651</v>
      </c>
      <c r="B31" t="s">
        <v>1652</v>
      </c>
      <c r="C31" t="s">
        <v>8</v>
      </c>
      <c r="D31" t="s">
        <v>7673</v>
      </c>
      <c r="E31" t="s">
        <v>7802</v>
      </c>
      <c r="F31" t="s">
        <v>7718</v>
      </c>
      <c r="G31">
        <f>ROUND(event_costOfDamage[[#This Row],[value]],2)</f>
        <v>200000000</v>
      </c>
      <c r="H31" t="s">
        <v>7684</v>
      </c>
      <c r="I31" t="s">
        <v>34</v>
      </c>
      <c r="J31" t="s">
        <v>1194</v>
      </c>
      <c r="K31" t="s">
        <v>1653</v>
      </c>
      <c r="L31" t="s">
        <v>1188</v>
      </c>
      <c r="M31">
        <f t="shared" si="0"/>
        <v>1</v>
      </c>
      <c r="N31" t="str">
        <f>"What is the " &amp; event_costOfDamage[[#This Row],[propertyLabel]] &amp; " " &amp; "of the " &amp; event_costOfDamage[[#This Row],[entityLabel]] &amp; ", in " &amp; event_costOfDamage[[#This Row],[unitLabel]] &amp; "?"</f>
        <v>What is the cost of damage of the Hurricane Joaquin, in United States dollar?</v>
      </c>
    </row>
    <row r="32" spans="1:14" x14ac:dyDescent="0.3">
      <c r="A32" t="s">
        <v>3271</v>
      </c>
      <c r="B32" t="s">
        <v>3272</v>
      </c>
      <c r="C32" t="s">
        <v>8</v>
      </c>
      <c r="D32" t="s">
        <v>7673</v>
      </c>
      <c r="E32" t="s">
        <v>7802</v>
      </c>
      <c r="F32" t="s">
        <v>7765</v>
      </c>
      <c r="G32">
        <f>ROUND(event_costOfDamage[[#This Row],[value]],2)</f>
        <v>12000000000</v>
      </c>
      <c r="H32" t="s">
        <v>7684</v>
      </c>
      <c r="I32" t="s">
        <v>100</v>
      </c>
      <c r="J32" t="s">
        <v>1194</v>
      </c>
      <c r="K32" t="s">
        <v>3273</v>
      </c>
      <c r="L32" t="s">
        <v>1188</v>
      </c>
      <c r="M32">
        <f t="shared" si="0"/>
        <v>1</v>
      </c>
      <c r="N32" t="str">
        <f>"What is the " &amp; event_costOfDamage[[#This Row],[propertyLabel]] &amp; " " &amp; "of the " &amp; event_costOfDamage[[#This Row],[entityLabel]] &amp; ", in " &amp; event_costOfDamage[[#This Row],[unitLabel]] &amp; "?"</f>
        <v>What is the cost of damage of the Hurricane Rita, in United States dollar?</v>
      </c>
    </row>
    <row r="33" spans="1:14" x14ac:dyDescent="0.3">
      <c r="A33" t="s">
        <v>7766</v>
      </c>
      <c r="B33" t="s">
        <v>7767</v>
      </c>
      <c r="C33" t="s">
        <v>8</v>
      </c>
      <c r="D33" t="s">
        <v>7673</v>
      </c>
      <c r="E33" t="s">
        <v>7802</v>
      </c>
      <c r="F33" t="s">
        <v>7768</v>
      </c>
      <c r="G33">
        <f>ROUND(event_costOfDamage[[#This Row],[value]],2)</f>
        <v>294307500</v>
      </c>
      <c r="H33" t="s">
        <v>7704</v>
      </c>
      <c r="I33" t="s">
        <v>72</v>
      </c>
      <c r="J33" t="s">
        <v>1194</v>
      </c>
      <c r="K33" t="s">
        <v>7769</v>
      </c>
      <c r="L33" t="s">
        <v>1188</v>
      </c>
      <c r="M33">
        <f t="shared" si="0"/>
        <v>1</v>
      </c>
      <c r="N33" t="str">
        <f>"What is the " &amp; event_costOfDamage[[#This Row],[propertyLabel]] &amp; " " &amp; "of the " &amp; event_costOfDamage[[#This Row],[entityLabel]] &amp; ", in " &amp; event_costOfDamage[[#This Row],[unitLabel]] &amp; "?"</f>
        <v>What is the cost of damage of the 300 million yen robbery, in yen?</v>
      </c>
    </row>
    <row r="34" spans="1:14" x14ac:dyDescent="0.3">
      <c r="A34" t="s">
        <v>7770</v>
      </c>
      <c r="B34" t="s">
        <v>7771</v>
      </c>
      <c r="C34" t="s">
        <v>8</v>
      </c>
      <c r="D34" t="s">
        <v>7673</v>
      </c>
      <c r="E34" t="s">
        <v>7802</v>
      </c>
      <c r="F34" t="s">
        <v>7772</v>
      </c>
      <c r="G34">
        <f>ROUND(event_costOfDamage[[#This Row],[value]],2)</f>
        <v>5600000000</v>
      </c>
      <c r="H34" t="s">
        <v>7684</v>
      </c>
      <c r="I34" t="s">
        <v>411</v>
      </c>
      <c r="J34" t="s">
        <v>1194</v>
      </c>
      <c r="K34" t="s">
        <v>7773</v>
      </c>
      <c r="L34" t="s">
        <v>1188</v>
      </c>
      <c r="M34">
        <f t="shared" si="0"/>
        <v>1</v>
      </c>
      <c r="N34" t="str">
        <f>"What is the " &amp; event_costOfDamage[[#This Row],[propertyLabel]] &amp; " " &amp; "of the " &amp; event_costOfDamage[[#This Row],[entityLabel]] &amp; ", in " &amp; event_costOfDamage[[#This Row],[unitLabel]] &amp; "?"</f>
        <v>What is the cost of damage of the Boeing 737 MAX groundings, in United States dollar?</v>
      </c>
    </row>
    <row r="35" spans="1:14" x14ac:dyDescent="0.3">
      <c r="A35" t="s">
        <v>7774</v>
      </c>
      <c r="B35" t="s">
        <v>7775</v>
      </c>
      <c r="C35" t="s">
        <v>8</v>
      </c>
      <c r="D35" t="s">
        <v>7673</v>
      </c>
      <c r="E35" t="s">
        <v>7802</v>
      </c>
      <c r="F35" t="s">
        <v>7776</v>
      </c>
      <c r="G35">
        <f>ROUND(event_costOfDamage[[#This Row],[value]],2)</f>
        <v>82000000000</v>
      </c>
      <c r="H35" t="s">
        <v>7777</v>
      </c>
      <c r="I35" t="s">
        <v>409</v>
      </c>
      <c r="J35" t="s">
        <v>1194</v>
      </c>
      <c r="K35" t="s">
        <v>7778</v>
      </c>
      <c r="L35" t="s">
        <v>1188</v>
      </c>
      <c r="M35">
        <f t="shared" si="0"/>
        <v>1</v>
      </c>
      <c r="N35" t="str">
        <f>"What is the " &amp; event_costOfDamage[[#This Row],[propertyLabel]] &amp; " " &amp; "of the " &amp; event_costOfDamage[[#This Row],[entityLabel]] &amp; ", in " &amp; event_costOfDamage[[#This Row],[unitLabel]] &amp; "?"</f>
        <v>What is the cost of damage of the 2021 Henan floods, in renminbi?</v>
      </c>
    </row>
    <row r="36" spans="1:14" x14ac:dyDescent="0.3">
      <c r="A36" t="s">
        <v>2288</v>
      </c>
      <c r="B36" t="s">
        <v>2289</v>
      </c>
      <c r="C36" t="s">
        <v>8</v>
      </c>
      <c r="D36" t="s">
        <v>7673</v>
      </c>
      <c r="E36" t="s">
        <v>7802</v>
      </c>
      <c r="F36" t="s">
        <v>7779</v>
      </c>
      <c r="G36">
        <f>ROUND(event_costOfDamage[[#This Row],[value]],2)</f>
        <v>5000000000</v>
      </c>
      <c r="H36" t="s">
        <v>7684</v>
      </c>
      <c r="I36" t="s">
        <v>34</v>
      </c>
      <c r="J36" t="s">
        <v>1194</v>
      </c>
      <c r="K36" t="s">
        <v>2290</v>
      </c>
      <c r="L36" t="s">
        <v>1188</v>
      </c>
      <c r="M36">
        <f t="shared" si="0"/>
        <v>1</v>
      </c>
      <c r="N36" t="str">
        <f>"What is the " &amp; event_costOfDamage[[#This Row],[propertyLabel]] &amp; " " &amp; "of the " &amp; event_costOfDamage[[#This Row],[entityLabel]] &amp; ", in " &amp; event_costOfDamage[[#This Row],[unitLabel]] &amp; "?"</f>
        <v>What is the cost of damage of the 2014 North American polar vortex, in United States dollar?</v>
      </c>
    </row>
    <row r="37" spans="1:14" x14ac:dyDescent="0.3">
      <c r="A37" t="s">
        <v>7780</v>
      </c>
      <c r="B37" t="s">
        <v>7781</v>
      </c>
      <c r="C37" t="s">
        <v>8</v>
      </c>
      <c r="D37" t="s">
        <v>7673</v>
      </c>
      <c r="E37" t="s">
        <v>7802</v>
      </c>
      <c r="F37" t="s">
        <v>7782</v>
      </c>
      <c r="G37">
        <f>ROUND(event_costOfDamage[[#This Row],[value]],2)</f>
        <v>8500000</v>
      </c>
      <c r="H37" t="s">
        <v>7684</v>
      </c>
      <c r="I37" t="s">
        <v>137</v>
      </c>
      <c r="J37" t="s">
        <v>1194</v>
      </c>
      <c r="K37" t="s">
        <v>7783</v>
      </c>
      <c r="L37" t="s">
        <v>1188</v>
      </c>
      <c r="M37">
        <f t="shared" si="0"/>
        <v>1</v>
      </c>
      <c r="N37" t="str">
        <f>"What is the " &amp; event_costOfDamage[[#This Row],[propertyLabel]] &amp; " " &amp; "of the " &amp; event_costOfDamage[[#This Row],[entityLabel]] &amp; ", in " &amp; event_costOfDamage[[#This Row],[unitLabel]] &amp; "?"</f>
        <v>What is the cost of damage of the Cyclone Fani, in United States dollar?</v>
      </c>
    </row>
    <row r="38" spans="1:14" x14ac:dyDescent="0.3">
      <c r="A38" t="s">
        <v>3061</v>
      </c>
      <c r="B38" t="s">
        <v>3062</v>
      </c>
      <c r="C38" t="s">
        <v>8</v>
      </c>
      <c r="D38" t="s">
        <v>7673</v>
      </c>
      <c r="E38" t="s">
        <v>7802</v>
      </c>
      <c r="F38" t="s">
        <v>7784</v>
      </c>
      <c r="G38">
        <f>ROUND(event_costOfDamage[[#This Row],[value]],2)</f>
        <v>68680000000</v>
      </c>
      <c r="H38" t="s">
        <v>7684</v>
      </c>
      <c r="I38" t="s">
        <v>56</v>
      </c>
      <c r="J38" t="s">
        <v>1194</v>
      </c>
      <c r="K38" t="s">
        <v>3064</v>
      </c>
      <c r="L38" t="s">
        <v>1188</v>
      </c>
      <c r="M38">
        <f t="shared" si="0"/>
        <v>1</v>
      </c>
      <c r="N38" t="str">
        <f>"What is the " &amp; event_costOfDamage[[#This Row],[propertyLabel]] &amp; " " &amp; "of the " &amp; event_costOfDamage[[#This Row],[entityLabel]] &amp; ", in " &amp; event_costOfDamage[[#This Row],[unitLabel]] &amp; "?"</f>
        <v>What is the cost of damage of the Hurricane Sandy, in United States dollar?</v>
      </c>
    </row>
    <row r="39" spans="1:14" x14ac:dyDescent="0.3">
      <c r="A39" t="s">
        <v>2969</v>
      </c>
      <c r="B39" t="s">
        <v>2970</v>
      </c>
      <c r="C39" t="s">
        <v>8</v>
      </c>
      <c r="D39" t="s">
        <v>7673</v>
      </c>
      <c r="E39" t="s">
        <v>7802</v>
      </c>
      <c r="F39" t="s">
        <v>7785</v>
      </c>
      <c r="G39">
        <f>ROUND(event_costOfDamage[[#This Row],[value]],2)</f>
        <v>38000000000</v>
      </c>
      <c r="H39" t="s">
        <v>7684</v>
      </c>
      <c r="I39" t="s">
        <v>76</v>
      </c>
      <c r="J39" t="s">
        <v>1194</v>
      </c>
      <c r="K39" t="s">
        <v>2972</v>
      </c>
      <c r="L39" t="s">
        <v>1188</v>
      </c>
      <c r="M39">
        <f t="shared" si="0"/>
        <v>1</v>
      </c>
      <c r="N39" t="str">
        <f>"What is the " &amp; event_costOfDamage[[#This Row],[propertyLabel]] &amp; " " &amp; "of the " &amp; event_costOfDamage[[#This Row],[entityLabel]] &amp; ", in " &amp; event_costOfDamage[[#This Row],[unitLabel]] &amp; "?"</f>
        <v>What is the cost of damage of the Hurricane Ike, in United States dollar?</v>
      </c>
    </row>
    <row r="40" spans="1:14" x14ac:dyDescent="0.3">
      <c r="A40" t="s">
        <v>7786</v>
      </c>
      <c r="B40" t="s">
        <v>7787</v>
      </c>
      <c r="C40" t="s">
        <v>8</v>
      </c>
      <c r="D40" t="s">
        <v>7673</v>
      </c>
      <c r="E40" t="s">
        <v>7802</v>
      </c>
      <c r="F40" t="s">
        <v>7788</v>
      </c>
      <c r="G40">
        <f>ROUND(event_costOfDamage[[#This Row],[value]],2)</f>
        <v>30051168000</v>
      </c>
      <c r="H40" t="s">
        <v>7704</v>
      </c>
      <c r="I40" t="s">
        <v>491</v>
      </c>
      <c r="J40" t="s">
        <v>1194</v>
      </c>
      <c r="K40" t="s">
        <v>7789</v>
      </c>
      <c r="L40" t="s">
        <v>1188</v>
      </c>
      <c r="M40">
        <f t="shared" si="0"/>
        <v>1</v>
      </c>
      <c r="N40" t="str">
        <f>"What is the " &amp; event_costOfDamage[[#This Row],[propertyLabel]] &amp; " " &amp; "of the " &amp; event_costOfDamage[[#This Row],[entityLabel]] &amp; ", in " &amp; event_costOfDamage[[#This Row],[unitLabel]] &amp; "?"</f>
        <v>What is the cost of damage of the 2022 Fukushima earthquake, in yen?</v>
      </c>
    </row>
    <row r="41" spans="1:14" x14ac:dyDescent="0.3">
      <c r="A41" t="s">
        <v>7790</v>
      </c>
      <c r="B41" t="s">
        <v>7791</v>
      </c>
      <c r="C41" t="s">
        <v>8</v>
      </c>
      <c r="D41" t="s">
        <v>7673</v>
      </c>
      <c r="E41" t="s">
        <v>7802</v>
      </c>
      <c r="F41" t="s">
        <v>7792</v>
      </c>
      <c r="G41">
        <f>ROUND(event_costOfDamage[[#This Row],[value]],2)</f>
        <v>4000000000</v>
      </c>
      <c r="H41" t="s">
        <v>7700</v>
      </c>
      <c r="I41" t="s">
        <v>581</v>
      </c>
      <c r="J41" t="s">
        <v>1194</v>
      </c>
      <c r="K41" t="s">
        <v>7793</v>
      </c>
      <c r="L41" t="s">
        <v>1188</v>
      </c>
      <c r="M41">
        <f t="shared" si="0"/>
        <v>1</v>
      </c>
      <c r="N41" t="str">
        <f>"What is the " &amp; event_costOfDamage[[#This Row],[propertyLabel]] &amp; " " &amp; "of the " &amp; event_costOfDamage[[#This Row],[entityLabel]] &amp; ", in " &amp; event_costOfDamage[[#This Row],[unitLabel]] &amp; "?"</f>
        <v>What is the cost of damage of the August 2016 Central Italy earthquake, in Euro?</v>
      </c>
    </row>
    <row r="42" spans="1:14" x14ac:dyDescent="0.3">
      <c r="A42" t="s">
        <v>7794</v>
      </c>
      <c r="B42" t="s">
        <v>7795</v>
      </c>
      <c r="C42" t="s">
        <v>8</v>
      </c>
      <c r="D42" t="s">
        <v>7673</v>
      </c>
      <c r="E42" t="s">
        <v>7802</v>
      </c>
      <c r="F42" t="s">
        <v>7796</v>
      </c>
      <c r="G42">
        <f>ROUND(event_costOfDamage[[#This Row],[value]],2)</f>
        <v>15088000000</v>
      </c>
      <c r="H42" t="s">
        <v>7684</v>
      </c>
      <c r="I42" t="s">
        <v>76</v>
      </c>
      <c r="J42" t="s">
        <v>1194</v>
      </c>
      <c r="K42" t="s">
        <v>7797</v>
      </c>
      <c r="L42" t="s">
        <v>1188</v>
      </c>
      <c r="M42">
        <f t="shared" si="0"/>
        <v>1</v>
      </c>
      <c r="N42" t="str">
        <f>"What is the " &amp; event_costOfDamage[[#This Row],[propertyLabel]] &amp; " " &amp; "of the " &amp; event_costOfDamage[[#This Row],[entityLabel]] &amp; ", in " &amp; event_costOfDamage[[#This Row],[unitLabel]] &amp; "?"</f>
        <v>What is the cost of damage of the Hurricane Matthew, in United States dollar?</v>
      </c>
    </row>
    <row r="43" spans="1:14" x14ac:dyDescent="0.3">
      <c r="A43" t="s">
        <v>2451</v>
      </c>
      <c r="B43" t="s">
        <v>2452</v>
      </c>
      <c r="C43" t="s">
        <v>8</v>
      </c>
      <c r="D43" t="s">
        <v>7673</v>
      </c>
      <c r="E43" t="s">
        <v>7802</v>
      </c>
      <c r="F43" t="s">
        <v>7798</v>
      </c>
      <c r="G43">
        <f>ROUND(event_costOfDamage[[#This Row],[value]],2)</f>
        <v>780000000</v>
      </c>
      <c r="H43" t="s">
        <v>7799</v>
      </c>
      <c r="I43" t="s">
        <v>92</v>
      </c>
      <c r="J43" t="s">
        <v>1194</v>
      </c>
      <c r="K43" t="s">
        <v>2453</v>
      </c>
      <c r="L43" t="s">
        <v>1188</v>
      </c>
      <c r="M43">
        <f t="shared" si="0"/>
        <v>1</v>
      </c>
      <c r="N43" t="str">
        <f>"What is the " &amp; event_costOfDamage[[#This Row],[propertyLabel]] &amp; " " &amp; "of the " &amp; event_costOfDamage[[#This Row],[entityLabel]] &amp; ", in " &amp; event_costOfDamage[[#This Row],[unitLabel]] &amp; "?"</f>
        <v>What is the cost of damage of the 2022 Sumatra earthquake, in rupiah?</v>
      </c>
    </row>
    <row r="44" spans="1:14" x14ac:dyDescent="0.3">
      <c r="A44" t="s">
        <v>2818</v>
      </c>
      <c r="B44" t="s">
        <v>2819</v>
      </c>
      <c r="C44" t="s">
        <v>8</v>
      </c>
      <c r="D44" t="s">
        <v>7673</v>
      </c>
      <c r="E44" t="s">
        <v>7802</v>
      </c>
      <c r="F44" t="s">
        <v>7800</v>
      </c>
      <c r="G44">
        <f>ROUND(event_costOfDamage[[#This Row],[value]],2)</f>
        <v>7000000000</v>
      </c>
      <c r="H44" t="s">
        <v>7684</v>
      </c>
      <c r="I44" t="s">
        <v>117</v>
      </c>
      <c r="J44" t="s">
        <v>1194</v>
      </c>
      <c r="K44" t="s">
        <v>2820</v>
      </c>
      <c r="L44" t="s">
        <v>1188</v>
      </c>
      <c r="M44">
        <f t="shared" si="0"/>
        <v>1</v>
      </c>
      <c r="N44" t="str">
        <f>"What is the " &amp; event_costOfDamage[[#This Row],[propertyLabel]] &amp; " " &amp; "of the " &amp; event_costOfDamage[[#This Row],[entityLabel]] &amp; ", in " &amp; event_costOfDamage[[#This Row],[unitLabel]] &amp; "?"</f>
        <v>What is the cost of damage of the Hurricane Dorian, in United States dollar?</v>
      </c>
    </row>
    <row r="45" spans="1:14" x14ac:dyDescent="0.3">
      <c r="A45" t="s">
        <v>2424</v>
      </c>
      <c r="B45" t="s">
        <v>2425</v>
      </c>
      <c r="C45" t="s">
        <v>8</v>
      </c>
      <c r="D45" t="s">
        <v>7673</v>
      </c>
      <c r="E45" t="s">
        <v>7802</v>
      </c>
      <c r="F45" t="s">
        <v>7801</v>
      </c>
      <c r="G45">
        <f>ROUND(event_costOfDamage[[#This Row],[value]],2)</f>
        <v>1000000000000</v>
      </c>
      <c r="H45" t="s">
        <v>7700</v>
      </c>
      <c r="I45" t="s">
        <v>100</v>
      </c>
      <c r="J45" t="s">
        <v>1194</v>
      </c>
      <c r="K45" t="s">
        <v>2426</v>
      </c>
      <c r="L45" t="s">
        <v>1188</v>
      </c>
      <c r="M45">
        <f t="shared" si="0"/>
        <v>1</v>
      </c>
      <c r="N45" t="str">
        <f>"What is the " &amp; event_costOfDamage[[#This Row],[propertyLabel]] &amp; " " &amp; "of the " &amp; event_costOfDamage[[#This Row],[entityLabel]] &amp; ", in " &amp; event_costOfDamage[[#This Row],[unitLabel]] &amp; "?"</f>
        <v>What is the cost of damage of the 2014 Southeast Europe floods, in Euro?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5417A2-F1CF-435A-8DE3-BC55EE79501F}">
  <dimension ref="A1:N13"/>
  <sheetViews>
    <sheetView topLeftCell="C1" workbookViewId="0">
      <selection activeCell="M1" sqref="M1"/>
    </sheetView>
  </sheetViews>
  <sheetFormatPr defaultRowHeight="14.4" x14ac:dyDescent="0.3"/>
  <cols>
    <col min="1" max="1" width="37" bestFit="1" customWidth="1"/>
    <col min="2" max="2" width="45.33203125" bestFit="1" customWidth="1"/>
    <col min="3" max="3" width="10.6640625" bestFit="1" customWidth="1"/>
    <col min="4" max="4" width="36.44140625" bestFit="1" customWidth="1"/>
    <col min="5" max="5" width="14.88671875" bestFit="1" customWidth="1"/>
    <col min="6" max="6" width="10.6640625" bestFit="1" customWidth="1"/>
    <col min="7" max="7" width="10.6640625" customWidth="1"/>
    <col min="8" max="9" width="10.6640625" bestFit="1" customWidth="1"/>
    <col min="10" max="10" width="11" bestFit="1" customWidth="1"/>
    <col min="11" max="11" width="19.44140625" bestFit="1" customWidth="1"/>
    <col min="12" max="12" width="11.88671875" bestFit="1" customWidth="1"/>
    <col min="14" max="14" width="83.88671875" bestFit="1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1183</v>
      </c>
      <c r="G1" t="s">
        <v>1182</v>
      </c>
      <c r="H1" t="s">
        <v>1184</v>
      </c>
      <c r="I1" t="s">
        <v>5</v>
      </c>
      <c r="J1" t="s">
        <v>1189</v>
      </c>
      <c r="K1" t="s">
        <v>1190</v>
      </c>
      <c r="L1" t="s">
        <v>1187</v>
      </c>
      <c r="M1" t="s">
        <v>1185</v>
      </c>
      <c r="N1" t="s">
        <v>1186</v>
      </c>
    </row>
    <row r="2" spans="1:14" x14ac:dyDescent="0.3">
      <c r="A2" t="s">
        <v>7843</v>
      </c>
      <c r="B2" t="s">
        <v>7844</v>
      </c>
      <c r="C2" t="s">
        <v>8</v>
      </c>
      <c r="D2" t="s">
        <v>7803</v>
      </c>
      <c r="E2" t="s">
        <v>7846</v>
      </c>
      <c r="F2" t="s">
        <v>418</v>
      </c>
      <c r="G2">
        <f>ROUND(event_duration[[#This Row],[value]],2)</f>
        <v>38</v>
      </c>
      <c r="H2" t="s">
        <v>7812</v>
      </c>
      <c r="I2" t="s">
        <v>202</v>
      </c>
      <c r="J2" t="s">
        <v>1194</v>
      </c>
      <c r="K2" t="s">
        <v>7845</v>
      </c>
      <c r="L2" t="s">
        <v>1188</v>
      </c>
      <c r="M2">
        <f t="shared" ref="M2:M13" si="0">COUNTIF(B:B,B2)</f>
        <v>1</v>
      </c>
      <c r="N2" t="str">
        <f>"What was the " &amp; event_duration[[#This Row],[propertyLabel]] &amp; " " &amp; "of the " &amp; event_duration[[#This Row],[entityLabel]] &amp; " " &amp; event_duration[[#This Row],[entityType]] &amp; ", in " &amp; event_duration[[#This Row],[unitLabel]] &amp; "s?"</f>
        <v>What was the duration of the 2018 Hawaii false missile alert event, in minutes?</v>
      </c>
    </row>
    <row r="3" spans="1:14" x14ac:dyDescent="0.3">
      <c r="A3" t="s">
        <v>7830</v>
      </c>
      <c r="B3" t="s">
        <v>7831</v>
      </c>
      <c r="C3" t="s">
        <v>8</v>
      </c>
      <c r="D3" t="s">
        <v>7803</v>
      </c>
      <c r="E3" t="s">
        <v>7846</v>
      </c>
      <c r="F3" t="s">
        <v>942</v>
      </c>
      <c r="G3">
        <f>ROUND(event_duration[[#This Row],[value]],2)</f>
        <v>105</v>
      </c>
      <c r="H3" t="s">
        <v>7812</v>
      </c>
      <c r="I3" t="s">
        <v>96</v>
      </c>
      <c r="J3" t="s">
        <v>1194</v>
      </c>
      <c r="K3" t="s">
        <v>7832</v>
      </c>
      <c r="L3" t="s">
        <v>1188</v>
      </c>
      <c r="M3">
        <f t="shared" si="0"/>
        <v>1</v>
      </c>
      <c r="N3" t="str">
        <f>"What was the " &amp; event_duration[[#This Row],[propertyLabel]] &amp; " " &amp; "of the " &amp; event_duration[[#This Row],[entityLabel]] &amp; " " &amp; event_duration[[#This Row],[entityType]] &amp; ", in " &amp; event_duration[[#This Row],[unitLabel]] &amp; "s?"</f>
        <v>What was the duration of the 2023 Presidential Address to the Federal Assembly event, in minutes?</v>
      </c>
    </row>
    <row r="4" spans="1:14" x14ac:dyDescent="0.3">
      <c r="A4" t="s">
        <v>7836</v>
      </c>
      <c r="B4" t="s">
        <v>7837</v>
      </c>
      <c r="C4" t="s">
        <v>8</v>
      </c>
      <c r="D4" t="s">
        <v>7803</v>
      </c>
      <c r="E4" t="s">
        <v>7846</v>
      </c>
      <c r="F4" t="s">
        <v>333</v>
      </c>
      <c r="G4">
        <f>ROUND(event_duration[[#This Row],[value]],2)</f>
        <v>7</v>
      </c>
      <c r="H4" t="s">
        <v>7828</v>
      </c>
      <c r="I4" t="s">
        <v>478</v>
      </c>
      <c r="J4" t="s">
        <v>1194</v>
      </c>
      <c r="K4" t="s">
        <v>7838</v>
      </c>
      <c r="L4" t="s">
        <v>1188</v>
      </c>
      <c r="M4">
        <f t="shared" si="0"/>
        <v>1</v>
      </c>
      <c r="N4" t="str">
        <f>"What was the " &amp; event_duration[[#This Row],[propertyLabel]] &amp; " " &amp; "of the " &amp; event_duration[[#This Row],[entityLabel]] &amp; " " &amp; event_duration[[#This Row],[entityType]] &amp; ", in " &amp; event_duration[[#This Row],[unitLabel]] &amp; "s?"</f>
        <v>What was the duration of the Al-Aqsa Mosque fire event, in hours?</v>
      </c>
    </row>
    <row r="5" spans="1:14" x14ac:dyDescent="0.3">
      <c r="A5" t="s">
        <v>274</v>
      </c>
      <c r="B5" t="s">
        <v>275</v>
      </c>
      <c r="C5" t="s">
        <v>8</v>
      </c>
      <c r="D5" t="s">
        <v>7803</v>
      </c>
      <c r="E5" t="s">
        <v>7846</v>
      </c>
      <c r="F5" t="s">
        <v>418</v>
      </c>
      <c r="G5">
        <f>ROUND(event_duration[[#This Row],[value]],2)</f>
        <v>38</v>
      </c>
      <c r="H5" t="s">
        <v>7812</v>
      </c>
      <c r="I5" t="s">
        <v>110</v>
      </c>
      <c r="J5" t="s">
        <v>1194</v>
      </c>
      <c r="K5" t="s">
        <v>7825</v>
      </c>
      <c r="L5" t="s">
        <v>1188</v>
      </c>
      <c r="M5">
        <f t="shared" si="0"/>
        <v>1</v>
      </c>
      <c r="N5" t="str">
        <f>"What was the " &amp; event_duration[[#This Row],[propertyLabel]] &amp; " " &amp; "of the " &amp; event_duration[[#This Row],[entityLabel]] &amp; " " &amp; event_duration[[#This Row],[entityType]] &amp; ", in " &amp; event_duration[[#This Row],[unitLabel]] &amp; "s?"</f>
        <v>What was the duration of the Anglo-Zanzibar War event, in minutes?</v>
      </c>
    </row>
    <row r="6" spans="1:14" x14ac:dyDescent="0.3">
      <c r="A6" t="s">
        <v>7806</v>
      </c>
      <c r="B6" t="s">
        <v>7807</v>
      </c>
      <c r="C6" t="s">
        <v>8</v>
      </c>
      <c r="D6" t="s">
        <v>7803</v>
      </c>
      <c r="E6" t="s">
        <v>7846</v>
      </c>
      <c r="F6" t="s">
        <v>344</v>
      </c>
      <c r="G6">
        <f>ROUND(event_duration[[#This Row],[value]],2)</f>
        <v>4</v>
      </c>
      <c r="H6" t="s">
        <v>3878</v>
      </c>
      <c r="I6" t="s">
        <v>557</v>
      </c>
      <c r="J6" t="s">
        <v>1194</v>
      </c>
      <c r="K6" t="s">
        <v>7808</v>
      </c>
      <c r="L6" t="s">
        <v>1188</v>
      </c>
      <c r="M6">
        <f t="shared" si="0"/>
        <v>1</v>
      </c>
      <c r="N6" t="str">
        <f>"What was the " &amp; event_duration[[#This Row],[propertyLabel]] &amp; " " &amp; "of the " &amp; event_duration[[#This Row],[entityLabel]] &amp; " " &amp; event_duration[[#This Row],[entityType]] &amp; ", in " &amp; event_duration[[#This Row],[unitLabel]] &amp; "s?"</f>
        <v>What was the duration of the card crisis event, in years?</v>
      </c>
    </row>
    <row r="7" spans="1:14" x14ac:dyDescent="0.3">
      <c r="A7" t="s">
        <v>7833</v>
      </c>
      <c r="B7" t="s">
        <v>7834</v>
      </c>
      <c r="C7" t="s">
        <v>8</v>
      </c>
      <c r="D7" t="s">
        <v>7803</v>
      </c>
      <c r="E7" t="s">
        <v>7846</v>
      </c>
      <c r="F7" t="s">
        <v>344</v>
      </c>
      <c r="G7">
        <f>ROUND(event_duration[[#This Row],[value]],2)</f>
        <v>4</v>
      </c>
      <c r="H7" t="s">
        <v>7804</v>
      </c>
      <c r="I7" t="s">
        <v>557</v>
      </c>
      <c r="J7" t="s">
        <v>1194</v>
      </c>
      <c r="K7" t="s">
        <v>7835</v>
      </c>
      <c r="L7" t="s">
        <v>1188</v>
      </c>
      <c r="M7">
        <f t="shared" si="0"/>
        <v>1</v>
      </c>
      <c r="N7" t="str">
        <f>"What was the " &amp; event_duration[[#This Row],[propertyLabel]] &amp; " " &amp; "of the " &amp; event_duration[[#This Row],[entityLabel]] &amp; " " &amp; event_duration[[#This Row],[entityType]] &amp; ", in " &amp; event_duration[[#This Row],[unitLabel]] &amp; "s?"</f>
        <v>What was the duration of the Congreso Futuro 2011 event, in days?</v>
      </c>
    </row>
    <row r="8" spans="1:14" x14ac:dyDescent="0.3">
      <c r="A8" t="s">
        <v>7822</v>
      </c>
      <c r="B8" t="s">
        <v>7823</v>
      </c>
      <c r="C8" t="s">
        <v>8</v>
      </c>
      <c r="D8" t="s">
        <v>7803</v>
      </c>
      <c r="E8" t="s">
        <v>7846</v>
      </c>
      <c r="F8" t="s">
        <v>491</v>
      </c>
      <c r="G8">
        <f>ROUND(event_duration[[#This Row],[value]],2)</f>
        <v>25</v>
      </c>
      <c r="H8" t="s">
        <v>7804</v>
      </c>
      <c r="I8" t="s">
        <v>557</v>
      </c>
      <c r="J8" t="s">
        <v>1194</v>
      </c>
      <c r="K8" t="s">
        <v>7824</v>
      </c>
      <c r="L8" t="s">
        <v>1188</v>
      </c>
      <c r="M8">
        <f t="shared" si="0"/>
        <v>1</v>
      </c>
      <c r="N8" t="str">
        <f>"What was the " &amp; event_duration[[#This Row],[propertyLabel]] &amp; " " &amp; "of the " &amp; event_duration[[#This Row],[entityLabel]] &amp; " " &amp; event_duration[[#This Row],[entityType]] &amp; ", in " &amp; event_duration[[#This Row],[unitLabel]] &amp; "s?"</f>
        <v>What was the duration of the Days of the Kragujevac book event, in days?</v>
      </c>
    </row>
    <row r="9" spans="1:14" x14ac:dyDescent="0.3">
      <c r="A9" t="s">
        <v>7814</v>
      </c>
      <c r="B9" t="s">
        <v>7815</v>
      </c>
      <c r="C9" t="s">
        <v>8</v>
      </c>
      <c r="D9" t="s">
        <v>7803</v>
      </c>
      <c r="E9" t="s">
        <v>7846</v>
      </c>
      <c r="F9" t="s">
        <v>5018</v>
      </c>
      <c r="G9">
        <f>ROUND(event_duration[[#This Row],[value]],2)</f>
        <v>167</v>
      </c>
      <c r="H9" t="s">
        <v>7816</v>
      </c>
      <c r="I9" t="s">
        <v>223</v>
      </c>
      <c r="J9" t="s">
        <v>1194</v>
      </c>
      <c r="K9" t="s">
        <v>7817</v>
      </c>
      <c r="L9" t="s">
        <v>1188</v>
      </c>
      <c r="M9">
        <f t="shared" si="0"/>
        <v>1</v>
      </c>
      <c r="N9" t="str">
        <f>"What was the " &amp; event_duration[[#This Row],[propertyLabel]] &amp; " " &amp; "of the " &amp; event_duration[[#This Row],[entityLabel]] &amp; " " &amp; event_duration[[#This Row],[entityType]] &amp; ", in " &amp; event_duration[[#This Row],[unitLabel]] &amp; "s?"</f>
        <v>What was the duration of the Fifteen Years' War event, in months?</v>
      </c>
    </row>
    <row r="10" spans="1:14" x14ac:dyDescent="0.3">
      <c r="A10" t="s">
        <v>7826</v>
      </c>
      <c r="B10" t="s">
        <v>7827</v>
      </c>
      <c r="C10" t="s">
        <v>8</v>
      </c>
      <c r="D10" t="s">
        <v>7803</v>
      </c>
      <c r="E10" t="s">
        <v>7846</v>
      </c>
      <c r="F10" t="s">
        <v>352</v>
      </c>
      <c r="G10">
        <f>ROUND(event_duration[[#This Row],[value]],2)</f>
        <v>34</v>
      </c>
      <c r="H10" t="s">
        <v>7828</v>
      </c>
      <c r="I10" t="s">
        <v>7805</v>
      </c>
      <c r="J10" t="s">
        <v>1194</v>
      </c>
      <c r="K10" t="s">
        <v>7829</v>
      </c>
      <c r="L10" t="s">
        <v>1188</v>
      </c>
      <c r="M10">
        <f t="shared" si="0"/>
        <v>1</v>
      </c>
      <c r="N10" t="str">
        <f>"What was the " &amp; event_duration[[#This Row],[propertyLabel]] &amp; " " &amp; "of the " &amp; event_duration[[#This Row],[entityLabel]] &amp; " " &amp; event_duration[[#This Row],[entityType]] &amp; ", in " &amp; event_duration[[#This Row],[unitLabel]] &amp; "s?"</f>
        <v>What was the duration of the Loot für die Welt 7 event, in hours?</v>
      </c>
    </row>
    <row r="11" spans="1:14" x14ac:dyDescent="0.3">
      <c r="A11" t="s">
        <v>7818</v>
      </c>
      <c r="B11" t="s">
        <v>7819</v>
      </c>
      <c r="C11" t="s">
        <v>8</v>
      </c>
      <c r="D11" t="s">
        <v>7803</v>
      </c>
      <c r="E11" t="s">
        <v>7846</v>
      </c>
      <c r="F11" t="s">
        <v>7820</v>
      </c>
      <c r="G11">
        <f>ROUND(event_duration[[#This Row],[value]],2)</f>
        <v>341</v>
      </c>
      <c r="H11" t="s">
        <v>7804</v>
      </c>
      <c r="I11" t="s">
        <v>565</v>
      </c>
      <c r="J11" t="s">
        <v>1194</v>
      </c>
      <c r="K11" t="s">
        <v>7821</v>
      </c>
      <c r="L11" t="s">
        <v>1188</v>
      </c>
      <c r="M11">
        <f t="shared" si="0"/>
        <v>1</v>
      </c>
      <c r="N11" t="str">
        <f>"What was the " &amp; event_duration[[#This Row],[propertyLabel]] &amp; " " &amp; "of the " &amp; event_duration[[#This Row],[entityLabel]] &amp; " " &amp; event_duration[[#This Row],[entityType]] &amp; ", in " &amp; event_duration[[#This Row],[unitLabel]] &amp; "s?"</f>
        <v>What was the duration of the Praja Sankalpa Yatra event, in days?</v>
      </c>
    </row>
    <row r="12" spans="1:14" x14ac:dyDescent="0.3">
      <c r="A12" t="s">
        <v>7809</v>
      </c>
      <c r="B12" t="s">
        <v>7810</v>
      </c>
      <c r="C12" t="s">
        <v>8</v>
      </c>
      <c r="D12" t="s">
        <v>7803</v>
      </c>
      <c r="E12" t="s">
        <v>7846</v>
      </c>
      <c r="F12" t="s">
        <v>7811</v>
      </c>
      <c r="G12">
        <f>ROUND(event_duration[[#This Row],[value]],2)</f>
        <v>1458</v>
      </c>
      <c r="H12" t="s">
        <v>7812</v>
      </c>
      <c r="I12" t="s">
        <v>333</v>
      </c>
      <c r="J12" t="s">
        <v>1194</v>
      </c>
      <c r="K12" t="s">
        <v>7813</v>
      </c>
      <c r="L12" t="s">
        <v>1188</v>
      </c>
      <c r="M12">
        <f t="shared" si="0"/>
        <v>1</v>
      </c>
      <c r="N12" t="str">
        <f>"What was the " &amp; event_duration[[#This Row],[propertyLabel]] &amp; " " &amp; "of the " &amp; event_duration[[#This Row],[entityLabel]] &amp; " " &amp; event_duration[[#This Row],[entityType]] &amp; ", in " &amp; event_duration[[#This Row],[unitLabel]] &amp; "s?"</f>
        <v>What was the duration of the Strom Thurmond filibuster of the Civil Rights Act of 1957 event, in minutes?</v>
      </c>
    </row>
    <row r="13" spans="1:14" x14ac:dyDescent="0.3">
      <c r="A13" t="s">
        <v>7839</v>
      </c>
      <c r="B13" t="s">
        <v>7840</v>
      </c>
      <c r="C13" t="s">
        <v>8</v>
      </c>
      <c r="D13" t="s">
        <v>7803</v>
      </c>
      <c r="E13" t="s">
        <v>7846</v>
      </c>
      <c r="F13" t="s">
        <v>48</v>
      </c>
      <c r="G13">
        <f>ROUND(event_duration[[#This Row],[value]],2)</f>
        <v>30</v>
      </c>
      <c r="H13" t="s">
        <v>7841</v>
      </c>
      <c r="I13" t="s">
        <v>255</v>
      </c>
      <c r="J13" t="s">
        <v>1194</v>
      </c>
      <c r="K13" t="s">
        <v>7842</v>
      </c>
      <c r="L13" t="s">
        <v>1188</v>
      </c>
      <c r="M13">
        <f t="shared" si="0"/>
        <v>1</v>
      </c>
      <c r="N13" t="str">
        <f>"What was the " &amp; event_duration[[#This Row],[propertyLabel]] &amp; " " &amp; "of the " &amp; event_duration[[#This Row],[entityLabel]] &amp; " " &amp; event_duration[[#This Row],[entityType]] &amp; ", in " &amp; event_duration[[#This Row],[unitLabel]] &amp; "s?"</f>
        <v>What was the duration of the Warschauer Kniefall event, in seconds?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1243A-2D86-4B52-A984-7C8287B80C4D}">
  <dimension ref="A1:N72"/>
  <sheetViews>
    <sheetView workbookViewId="0">
      <selection activeCell="J16" sqref="J16"/>
    </sheetView>
  </sheetViews>
  <sheetFormatPr defaultRowHeight="14.4" x14ac:dyDescent="0.3"/>
  <cols>
    <col min="1" max="1" width="37" bestFit="1" customWidth="1"/>
    <col min="2" max="2" width="80.88671875" bestFit="1" customWidth="1"/>
    <col min="3" max="3" width="10.6640625" bestFit="1" customWidth="1"/>
    <col min="4" max="4" width="35.44140625" bestFit="1" customWidth="1"/>
    <col min="5" max="5" width="14.88671875" bestFit="1" customWidth="1"/>
    <col min="6" max="6" width="10.6640625" bestFit="1" customWidth="1"/>
    <col min="7" max="8" width="10.6640625" customWidth="1"/>
    <col min="9" max="9" width="10.6640625" bestFit="1" customWidth="1"/>
    <col min="10" max="10" width="11" bestFit="1" customWidth="1"/>
    <col min="11" max="11" width="19.44140625" bestFit="1" customWidth="1"/>
    <col min="12" max="12" width="19.21875" bestFit="1" customWidth="1"/>
    <col min="14" max="14" width="191.21875" bestFit="1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1183</v>
      </c>
      <c r="G1" t="s">
        <v>1182</v>
      </c>
      <c r="H1" t="s">
        <v>1184</v>
      </c>
      <c r="I1" t="s">
        <v>5</v>
      </c>
      <c r="J1" t="s">
        <v>1189</v>
      </c>
      <c r="K1" t="s">
        <v>1190</v>
      </c>
      <c r="L1" t="s">
        <v>1187</v>
      </c>
      <c r="M1" t="s">
        <v>1185</v>
      </c>
      <c r="N1" t="s">
        <v>1186</v>
      </c>
    </row>
    <row r="2" spans="1:14" x14ac:dyDescent="0.3">
      <c r="A2" t="s">
        <v>7892</v>
      </c>
      <c r="B2" t="s">
        <v>7893</v>
      </c>
      <c r="C2" t="s">
        <v>8</v>
      </c>
      <c r="D2" t="s">
        <v>7847</v>
      </c>
      <c r="E2" t="s">
        <v>7869</v>
      </c>
      <c r="F2" t="s">
        <v>1177</v>
      </c>
      <c r="G2">
        <f>ROUND(monument_yearOfInception__2[[#This Row],[value]],2)</f>
        <v>2011</v>
      </c>
      <c r="I2" t="s">
        <v>223</v>
      </c>
      <c r="J2" t="s">
        <v>1194</v>
      </c>
      <c r="K2" t="s">
        <v>7894</v>
      </c>
      <c r="L2" t="s">
        <v>8080</v>
      </c>
      <c r="M2">
        <f t="shared" ref="M2:M33" si="0">COUNTIF(B:B,B2)</f>
        <v>1</v>
      </c>
      <c r="N2" t="str">
        <f>"What is the " &amp; monument_yearOfInception__2[[#This Row],[propertyLabel]] &amp; " " &amp; "of the " &amp; monument_yearOfInception__2[[#This Row],[entityLabel]] &amp; " " &amp; monument_yearOfInception__2[[#This Row],[entityType]] &amp; "?"</f>
        <v>What is the year of inception of the 1 Bligh Street building?</v>
      </c>
    </row>
    <row r="3" spans="1:14" x14ac:dyDescent="0.3">
      <c r="A3" t="s">
        <v>7974</v>
      </c>
      <c r="B3" t="s">
        <v>7975</v>
      </c>
      <c r="C3" t="s">
        <v>8</v>
      </c>
      <c r="D3" t="s">
        <v>7847</v>
      </c>
      <c r="E3" t="s">
        <v>7869</v>
      </c>
      <c r="F3" t="s">
        <v>3936</v>
      </c>
      <c r="G3">
        <f>ROUND(monument_yearOfInception__2[[#This Row],[value]],2)</f>
        <v>2000</v>
      </c>
      <c r="I3" t="s">
        <v>557</v>
      </c>
      <c r="J3" t="s">
        <v>1194</v>
      </c>
      <c r="K3" t="s">
        <v>7976</v>
      </c>
      <c r="L3" t="s">
        <v>8080</v>
      </c>
      <c r="M3">
        <f t="shared" si="0"/>
        <v>1</v>
      </c>
      <c r="N3" t="str">
        <f>"What is the " &amp; monument_yearOfInception__2[[#This Row],[propertyLabel]] &amp; " " &amp; "of the " &amp; monument_yearOfInception__2[[#This Row],[entityLabel]] &amp; " " &amp; monument_yearOfInception__2[[#This Row],[entityType]] &amp; "?"</f>
        <v>What is the year of inception of the Arbeitsamt Berlin, Friedrichstraße building?</v>
      </c>
    </row>
    <row r="4" spans="1:14" x14ac:dyDescent="0.3">
      <c r="A4" t="s">
        <v>7906</v>
      </c>
      <c r="B4" t="s">
        <v>7907</v>
      </c>
      <c r="C4" t="s">
        <v>8</v>
      </c>
      <c r="D4" t="s">
        <v>7847</v>
      </c>
      <c r="E4" t="s">
        <v>7869</v>
      </c>
      <c r="F4" t="s">
        <v>7419</v>
      </c>
      <c r="G4">
        <f>ROUND(monument_yearOfInception__2[[#This Row],[value]],2)</f>
        <v>1906</v>
      </c>
      <c r="I4" t="s">
        <v>411</v>
      </c>
      <c r="J4" t="s">
        <v>1194</v>
      </c>
      <c r="K4" t="s">
        <v>7908</v>
      </c>
      <c r="L4" t="s">
        <v>8080</v>
      </c>
      <c r="M4">
        <f t="shared" si="0"/>
        <v>1</v>
      </c>
      <c r="N4" t="str">
        <f>"What is the " &amp; monument_yearOfInception__2[[#This Row],[propertyLabel]] &amp; " " &amp; "of the " &amp; monument_yearOfInception__2[[#This Row],[entityLabel]] &amp; " " &amp; monument_yearOfInception__2[[#This Row],[entityType]] &amp; "?"</f>
        <v>What is the year of inception of the Aschanska Villa building?</v>
      </c>
    </row>
    <row r="5" spans="1:14" x14ac:dyDescent="0.3">
      <c r="A5" t="s">
        <v>7937</v>
      </c>
      <c r="B5" t="s">
        <v>7938</v>
      </c>
      <c r="C5" t="s">
        <v>8</v>
      </c>
      <c r="D5" t="s">
        <v>7847</v>
      </c>
      <c r="E5" t="s">
        <v>7869</v>
      </c>
      <c r="F5" t="s">
        <v>7939</v>
      </c>
      <c r="G5">
        <f>ROUND(monument_yearOfInception__2[[#This Row],[value]],2)</f>
        <v>1927</v>
      </c>
      <c r="I5" t="s">
        <v>223</v>
      </c>
      <c r="J5" t="s">
        <v>1194</v>
      </c>
      <c r="K5" t="s">
        <v>7940</v>
      </c>
      <c r="L5" t="s">
        <v>8080</v>
      </c>
      <c r="M5">
        <f t="shared" si="0"/>
        <v>1</v>
      </c>
      <c r="N5" t="str">
        <f>"What is the " &amp; monument_yearOfInception__2[[#This Row],[propertyLabel]] &amp; " " &amp; "of the " &amp; monument_yearOfInception__2[[#This Row],[entityLabel]] &amp; " " &amp; monument_yearOfInception__2[[#This Row],[entityType]] &amp; "?"</f>
        <v>What is the year of inception of the Ateneo Sueco del Socorro building building?</v>
      </c>
    </row>
    <row r="6" spans="1:14" x14ac:dyDescent="0.3">
      <c r="A6" t="s">
        <v>7965</v>
      </c>
      <c r="B6" t="s">
        <v>7966</v>
      </c>
      <c r="C6" t="s">
        <v>8</v>
      </c>
      <c r="D6" t="s">
        <v>7847</v>
      </c>
      <c r="E6" t="s">
        <v>7869</v>
      </c>
      <c r="F6" t="s">
        <v>1180</v>
      </c>
      <c r="G6">
        <f>ROUND(monument_yearOfInception__2[[#This Row],[value]],2)</f>
        <v>1785</v>
      </c>
      <c r="I6" t="s">
        <v>557</v>
      </c>
      <c r="J6" t="s">
        <v>1194</v>
      </c>
      <c r="K6" t="s">
        <v>7967</v>
      </c>
      <c r="L6" t="s">
        <v>8080</v>
      </c>
      <c r="M6">
        <f t="shared" si="0"/>
        <v>1</v>
      </c>
      <c r="N6" t="str">
        <f>"What is the " &amp; monument_yearOfInception__2[[#This Row],[propertyLabel]] &amp; " " &amp; "of the " &amp; monument_yearOfInception__2[[#This Row],[entityLabel]] &amp; " " &amp; monument_yearOfInception__2[[#This Row],[entityType]] &amp; "?"</f>
        <v>What is the year of inception of the Banca di Romagna building building?</v>
      </c>
    </row>
    <row r="7" spans="1:14" x14ac:dyDescent="0.3">
      <c r="A7" t="s">
        <v>7944</v>
      </c>
      <c r="B7" t="s">
        <v>7945</v>
      </c>
      <c r="C7" t="s">
        <v>8</v>
      </c>
      <c r="D7" t="s">
        <v>7847</v>
      </c>
      <c r="E7" t="s">
        <v>7869</v>
      </c>
      <c r="F7" t="s">
        <v>99</v>
      </c>
      <c r="G7">
        <f>ROUND(monument_yearOfInception__2[[#This Row],[value]],2)</f>
        <v>1824</v>
      </c>
      <c r="I7" t="s">
        <v>565</v>
      </c>
      <c r="J7" t="s">
        <v>1194</v>
      </c>
      <c r="K7" t="s">
        <v>7946</v>
      </c>
      <c r="L7" t="s">
        <v>8080</v>
      </c>
      <c r="M7">
        <f t="shared" si="0"/>
        <v>1</v>
      </c>
      <c r="N7" t="str">
        <f>"What is the " &amp; monument_yearOfInception__2[[#This Row],[propertyLabel]] &amp; " " &amp; "of the " &amp; monument_yearOfInception__2[[#This Row],[entityLabel]] &amp; " " &amp; monument_yearOfInception__2[[#This Row],[entityType]] &amp; "?"</f>
        <v>What is the year of inception of the Barchessone Vecchio building?</v>
      </c>
    </row>
    <row r="8" spans="1:14" x14ac:dyDescent="0.3">
      <c r="A8" t="s">
        <v>7962</v>
      </c>
      <c r="B8" t="s">
        <v>7963</v>
      </c>
      <c r="C8" t="s">
        <v>8</v>
      </c>
      <c r="D8" t="s">
        <v>7847</v>
      </c>
      <c r="E8" t="s">
        <v>7869</v>
      </c>
      <c r="F8" t="s">
        <v>936</v>
      </c>
      <c r="G8">
        <f>ROUND(monument_yearOfInception__2[[#This Row],[value]],2)</f>
        <v>1825</v>
      </c>
      <c r="I8" t="s">
        <v>557</v>
      </c>
      <c r="J8" t="s">
        <v>1194</v>
      </c>
      <c r="K8" t="s">
        <v>7964</v>
      </c>
      <c r="L8" t="s">
        <v>8080</v>
      </c>
      <c r="M8">
        <f t="shared" si="0"/>
        <v>1</v>
      </c>
      <c r="N8" t="str">
        <f>"What is the " &amp; monument_yearOfInception__2[[#This Row],[propertyLabel]] &amp; " " &amp; "of the " &amp; monument_yearOfInception__2[[#This Row],[entityLabel]] &amp; " " &amp; monument_yearOfInception__2[[#This Row],[entityType]] &amp; "?"</f>
        <v>What is the year of inception of the Bekker's House building?</v>
      </c>
    </row>
    <row r="9" spans="1:14" x14ac:dyDescent="0.3">
      <c r="A9" t="s">
        <v>8021</v>
      </c>
      <c r="B9" t="s">
        <v>8022</v>
      </c>
      <c r="C9" t="s">
        <v>8</v>
      </c>
      <c r="D9" t="s">
        <v>7847</v>
      </c>
      <c r="E9" t="s">
        <v>7869</v>
      </c>
      <c r="F9" t="s">
        <v>87</v>
      </c>
      <c r="G9">
        <f>ROUND(monument_yearOfInception__2[[#This Row],[value]],2)</f>
        <v>1937</v>
      </c>
      <c r="I9" t="s">
        <v>557</v>
      </c>
      <c r="J9" t="s">
        <v>1194</v>
      </c>
      <c r="K9" t="s">
        <v>8023</v>
      </c>
      <c r="L9" t="s">
        <v>8082</v>
      </c>
      <c r="M9">
        <f t="shared" si="0"/>
        <v>1</v>
      </c>
      <c r="N9" t="str">
        <f>"What is the " &amp; monument_yearOfInception__2[[#This Row],[propertyLabel]] &amp; " " &amp; "of the " &amp; monument_yearOfInception__2[[#This Row],[entityLabel]] &amp; " " &amp; monument_yearOfInception__2[[#This Row],[entityType]] &amp; "?"</f>
        <v>What is the year of inception of the Bos primigenius architectural structure?</v>
      </c>
    </row>
    <row r="10" spans="1:14" x14ac:dyDescent="0.3">
      <c r="A10" t="s">
        <v>8008</v>
      </c>
      <c r="B10" t="s">
        <v>8009</v>
      </c>
      <c r="C10" t="s">
        <v>8</v>
      </c>
      <c r="D10" t="s">
        <v>7847</v>
      </c>
      <c r="E10" t="s">
        <v>7869</v>
      </c>
      <c r="F10" t="s">
        <v>657</v>
      </c>
      <c r="G10">
        <f>ROUND(monument_yearOfInception__2[[#This Row],[value]],2)</f>
        <v>1420</v>
      </c>
      <c r="I10" t="s">
        <v>208</v>
      </c>
      <c r="J10" t="s">
        <v>1194</v>
      </c>
      <c r="K10" t="s">
        <v>8010</v>
      </c>
      <c r="L10" t="s">
        <v>8082</v>
      </c>
      <c r="M10">
        <f t="shared" si="0"/>
        <v>1</v>
      </c>
      <c r="N10" t="str">
        <f>"What is the " &amp; monument_yearOfInception__2[[#This Row],[propertyLabel]] &amp; " " &amp; "of the " &amp; monument_yearOfInception__2[[#This Row],[entityLabel]] &amp; " " &amp; monument_yearOfInception__2[[#This Row],[entityType]] &amp; "?"</f>
        <v>What is the year of inception of the Brunelleschi's dome architectural structure?</v>
      </c>
    </row>
    <row r="11" spans="1:14" x14ac:dyDescent="0.3">
      <c r="A11" t="s">
        <v>7990</v>
      </c>
      <c r="B11" t="s">
        <v>7991</v>
      </c>
      <c r="C11" t="s">
        <v>8</v>
      </c>
      <c r="D11" t="s">
        <v>7847</v>
      </c>
      <c r="E11" t="s">
        <v>7869</v>
      </c>
      <c r="F11" t="s">
        <v>7992</v>
      </c>
      <c r="G11">
        <f>ROUND(monument_yearOfInception__2[[#This Row],[value]],2)</f>
        <v>-2449</v>
      </c>
      <c r="I11" t="s">
        <v>223</v>
      </c>
      <c r="J11" t="s">
        <v>1194</v>
      </c>
      <c r="K11" t="s">
        <v>7993</v>
      </c>
      <c r="L11" t="s">
        <v>8081</v>
      </c>
      <c r="M11">
        <f t="shared" si="0"/>
        <v>1</v>
      </c>
      <c r="N11" t="str">
        <f>"What is the " &amp; monument_yearOfInception__2[[#This Row],[propertyLabel]] &amp; " " &amp; "of the " &amp; monument_yearOfInception__2[[#This Row],[entityLabel]] &amp; " " &amp; monument_yearOfInception__2[[#This Row],[entityType]] &amp; "?"</f>
        <v>What is the year of inception of the Bull Headed Lyre of Ur archaeological artifact?</v>
      </c>
    </row>
    <row r="12" spans="1:14" x14ac:dyDescent="0.3">
      <c r="A12" t="s">
        <v>7947</v>
      </c>
      <c r="B12" t="s">
        <v>7948</v>
      </c>
      <c r="C12" t="s">
        <v>8</v>
      </c>
      <c r="D12" t="s">
        <v>7847</v>
      </c>
      <c r="E12" t="s">
        <v>7869</v>
      </c>
      <c r="F12" t="s">
        <v>7865</v>
      </c>
      <c r="G12">
        <f>ROUND(monument_yearOfInception__2[[#This Row],[value]],2)</f>
        <v>1942</v>
      </c>
      <c r="I12" t="s">
        <v>565</v>
      </c>
      <c r="J12" t="s">
        <v>1194</v>
      </c>
      <c r="K12" t="s">
        <v>7949</v>
      </c>
      <c r="L12" t="s">
        <v>8080</v>
      </c>
      <c r="M12">
        <f t="shared" si="0"/>
        <v>1</v>
      </c>
      <c r="N12" t="str">
        <f>"What is the " &amp; monument_yearOfInception__2[[#This Row],[propertyLabel]] &amp; " " &amp; "of the " &amp; monument_yearOfInception__2[[#This Row],[entityLabel]] &amp; " " &amp; monument_yearOfInception__2[[#This Row],[entityType]] &amp; "?"</f>
        <v>What is the year of inception of the Casa del Mutilato building?</v>
      </c>
    </row>
    <row r="13" spans="1:14" x14ac:dyDescent="0.3">
      <c r="A13" t="s">
        <v>8030</v>
      </c>
      <c r="B13" t="s">
        <v>8031</v>
      </c>
      <c r="C13" t="s">
        <v>8</v>
      </c>
      <c r="D13" t="s">
        <v>7847</v>
      </c>
      <c r="E13" t="s">
        <v>7869</v>
      </c>
      <c r="F13" t="s">
        <v>8032</v>
      </c>
      <c r="G13">
        <f>ROUND(monument_yearOfInception__2[[#This Row],[value]],2)</f>
        <v>-13000</v>
      </c>
      <c r="I13" t="s">
        <v>285</v>
      </c>
      <c r="J13" t="s">
        <v>1194</v>
      </c>
      <c r="K13" t="s">
        <v>8033</v>
      </c>
      <c r="L13" t="s">
        <v>8083</v>
      </c>
      <c r="M13">
        <f t="shared" si="0"/>
        <v>1</v>
      </c>
      <c r="N13" t="str">
        <f>"What is the " &amp; monument_yearOfInception__2[[#This Row],[propertyLabel]] &amp; " " &amp; "of the " &amp; monument_yearOfInception__2[[#This Row],[entityLabel]] &amp; " " &amp; monument_yearOfInception__2[[#This Row],[entityType]] &amp; "?"</f>
        <v>What is the year of inception of the Cave of Altacosa historical monument?</v>
      </c>
    </row>
    <row r="14" spans="1:14" x14ac:dyDescent="0.3">
      <c r="A14" t="s">
        <v>7882</v>
      </c>
      <c r="B14" t="s">
        <v>7883</v>
      </c>
      <c r="C14" t="s">
        <v>8</v>
      </c>
      <c r="D14" t="s">
        <v>7847</v>
      </c>
      <c r="E14" t="s">
        <v>7869</v>
      </c>
      <c r="F14" t="s">
        <v>618</v>
      </c>
      <c r="G14">
        <f>ROUND(monument_yearOfInception__2[[#This Row],[value]],2)</f>
        <v>1801</v>
      </c>
      <c r="I14" t="s">
        <v>387</v>
      </c>
      <c r="J14" t="s">
        <v>1194</v>
      </c>
      <c r="K14" t="s">
        <v>7884</v>
      </c>
      <c r="L14" t="s">
        <v>8080</v>
      </c>
      <c r="M14">
        <f t="shared" si="0"/>
        <v>1</v>
      </c>
      <c r="N14" t="str">
        <f>"What is the " &amp; monument_yearOfInception__2[[#This Row],[propertyLabel]] &amp; " " &amp; "of the " &amp; monument_yearOfInception__2[[#This Row],[entityLabel]] &amp; " " &amp; monument_yearOfInception__2[[#This Row],[entityType]] &amp; "?"</f>
        <v>What is the year of inception of the Certosa di Bologna building?</v>
      </c>
    </row>
    <row r="15" spans="1:14" x14ac:dyDescent="0.3">
      <c r="A15" t="s">
        <v>7980</v>
      </c>
      <c r="B15" t="s">
        <v>7981</v>
      </c>
      <c r="C15" t="s">
        <v>8</v>
      </c>
      <c r="D15" t="s">
        <v>7847</v>
      </c>
      <c r="E15" t="s">
        <v>7869</v>
      </c>
      <c r="F15" t="s">
        <v>3482</v>
      </c>
      <c r="G15">
        <f>ROUND(monument_yearOfInception__2[[#This Row],[value]],2)</f>
        <v>200</v>
      </c>
      <c r="I15" t="s">
        <v>344</v>
      </c>
      <c r="J15" t="s">
        <v>1194</v>
      </c>
      <c r="K15" t="s">
        <v>7982</v>
      </c>
      <c r="L15" t="s">
        <v>8081</v>
      </c>
      <c r="M15">
        <f t="shared" si="0"/>
        <v>1</v>
      </c>
      <c r="N15" t="str">
        <f>"What is the " &amp; monument_yearOfInception__2[[#This Row],[propertyLabel]] &amp; " " &amp; "of the " &amp; monument_yearOfInception__2[[#This Row],[entityLabel]] &amp; " " &amp; monument_yearOfInception__2[[#This Row],[entityType]] &amp; "?"</f>
        <v>What is the year of inception of the Circus Mosaic from Lyon archaeological artifact?</v>
      </c>
    </row>
    <row r="16" spans="1:14" x14ac:dyDescent="0.3">
      <c r="A16" t="s">
        <v>7895</v>
      </c>
      <c r="B16" t="s">
        <v>7896</v>
      </c>
      <c r="C16" t="s">
        <v>8</v>
      </c>
      <c r="D16" t="s">
        <v>7847</v>
      </c>
      <c r="E16" t="s">
        <v>7869</v>
      </c>
      <c r="F16" t="s">
        <v>7897</v>
      </c>
      <c r="G16">
        <f>ROUND(monument_yearOfInception__2[[#This Row],[value]],2)</f>
        <v>1670</v>
      </c>
      <c r="I16" t="s">
        <v>223</v>
      </c>
      <c r="J16" t="s">
        <v>1194</v>
      </c>
      <c r="K16" t="s">
        <v>7898</v>
      </c>
      <c r="L16" t="s">
        <v>8080</v>
      </c>
      <c r="M16">
        <f t="shared" si="0"/>
        <v>1</v>
      </c>
      <c r="N16" t="str">
        <f>"What is the " &amp; monument_yearOfInception__2[[#This Row],[propertyLabel]] &amp; " " &amp; "of the " &amp; monument_yearOfInception__2[[#This Row],[entityLabel]] &amp; " " &amp; monument_yearOfInception__2[[#This Row],[entityType]] &amp; "?"</f>
        <v>What is the year of inception of the Copenhagen Stocks House building?</v>
      </c>
    </row>
    <row r="17" spans="1:14" x14ac:dyDescent="0.3">
      <c r="A17" t="s">
        <v>7953</v>
      </c>
      <c r="B17" t="s">
        <v>7954</v>
      </c>
      <c r="C17" t="s">
        <v>8</v>
      </c>
      <c r="D17" t="s">
        <v>7847</v>
      </c>
      <c r="E17" t="s">
        <v>7869</v>
      </c>
      <c r="F17" t="s">
        <v>348</v>
      </c>
      <c r="G17">
        <f>ROUND(monument_yearOfInception__2[[#This Row],[value]],2)</f>
        <v>1946</v>
      </c>
      <c r="I17" t="s">
        <v>565</v>
      </c>
      <c r="J17" t="s">
        <v>1194</v>
      </c>
      <c r="K17" t="s">
        <v>7955</v>
      </c>
      <c r="L17" t="s">
        <v>8080</v>
      </c>
      <c r="M17">
        <f t="shared" si="0"/>
        <v>1</v>
      </c>
      <c r="N17" t="str">
        <f>"What is the " &amp; monument_yearOfInception__2[[#This Row],[propertyLabel]] &amp; " " &amp; "of the " &amp; monument_yearOfInception__2[[#This Row],[entityLabel]] &amp; " " &amp; monument_yearOfInception__2[[#This Row],[entityType]] &amp; "?"</f>
        <v>What is the year of inception of the Edifici Merle building?</v>
      </c>
    </row>
    <row r="18" spans="1:14" x14ac:dyDescent="0.3">
      <c r="A18" t="s">
        <v>8071</v>
      </c>
      <c r="B18" t="s">
        <v>8072</v>
      </c>
      <c r="C18" t="s">
        <v>8</v>
      </c>
      <c r="D18" t="s">
        <v>7847</v>
      </c>
      <c r="E18" t="s">
        <v>7869</v>
      </c>
      <c r="F18" t="s">
        <v>4356</v>
      </c>
      <c r="G18">
        <f>ROUND(monument_yearOfInception__2[[#This Row],[value]],2)</f>
        <v>1954</v>
      </c>
      <c r="I18" t="s">
        <v>557</v>
      </c>
      <c r="J18" t="s">
        <v>1194</v>
      </c>
      <c r="K18" t="s">
        <v>8073</v>
      </c>
      <c r="L18" t="s">
        <v>8083</v>
      </c>
      <c r="M18">
        <f t="shared" si="0"/>
        <v>1</v>
      </c>
      <c r="N18" t="str">
        <f>"What is the " &amp; monument_yearOfInception__2[[#This Row],[propertyLabel]] &amp; " " &amp; "of the " &amp; monument_yearOfInception__2[[#This Row],[entityLabel]] &amp; " " &amp; monument_yearOfInception__2[[#This Row],[entityType]] &amp; "?"</f>
        <v>What is the year of inception of the Ernst-Reuter-Büste historical monument?</v>
      </c>
    </row>
    <row r="19" spans="1:14" x14ac:dyDescent="0.3">
      <c r="A19" t="s">
        <v>7909</v>
      </c>
      <c r="B19" t="s">
        <v>7910</v>
      </c>
      <c r="C19" t="s">
        <v>8</v>
      </c>
      <c r="D19" t="s">
        <v>7847</v>
      </c>
      <c r="E19" t="s">
        <v>7869</v>
      </c>
      <c r="F19" t="s">
        <v>702</v>
      </c>
      <c r="G19">
        <f>ROUND(monument_yearOfInception__2[[#This Row],[value]],2)</f>
        <v>1891</v>
      </c>
      <c r="I19" t="s">
        <v>96</v>
      </c>
      <c r="J19" t="s">
        <v>1194</v>
      </c>
      <c r="K19" t="s">
        <v>7911</v>
      </c>
      <c r="L19" t="s">
        <v>8080</v>
      </c>
      <c r="M19">
        <f t="shared" si="0"/>
        <v>1</v>
      </c>
      <c r="N19" t="str">
        <f>"What is the " &amp; monument_yearOfInception__2[[#This Row],[propertyLabel]] &amp; " " &amp; "of the " &amp; monument_yearOfInception__2[[#This Row],[entityLabel]] &amp; " " &amp; monument_yearOfInception__2[[#This Row],[entityType]] &amp; "?"</f>
        <v>What is the year of inception of the Erottaja fire station building?</v>
      </c>
    </row>
    <row r="20" spans="1:14" x14ac:dyDescent="0.3">
      <c r="A20" t="s">
        <v>7968</v>
      </c>
      <c r="B20" t="s">
        <v>7969</v>
      </c>
      <c r="C20" t="s">
        <v>8</v>
      </c>
      <c r="D20" t="s">
        <v>7847</v>
      </c>
      <c r="E20" t="s">
        <v>7869</v>
      </c>
      <c r="F20" t="s">
        <v>443</v>
      </c>
      <c r="G20">
        <f>ROUND(monument_yearOfInception__2[[#This Row],[value]],2)</f>
        <v>1736</v>
      </c>
      <c r="I20" t="s">
        <v>557</v>
      </c>
      <c r="J20" t="s">
        <v>1194</v>
      </c>
      <c r="K20" t="s">
        <v>7970</v>
      </c>
      <c r="L20" t="s">
        <v>8080</v>
      </c>
      <c r="M20">
        <f t="shared" si="0"/>
        <v>1</v>
      </c>
      <c r="N20" t="str">
        <f>"What is the " &amp; monument_yearOfInception__2[[#This Row],[propertyLabel]] &amp; " " &amp; "of the " &amp; monument_yearOfInception__2[[#This Row],[entityLabel]] &amp; " " &amp; monument_yearOfInception__2[[#This Row],[entityType]] &amp; "?"</f>
        <v>What is the year of inception of the Ex Seminario vescovile building?</v>
      </c>
    </row>
    <row r="21" spans="1:14" x14ac:dyDescent="0.3">
      <c r="A21" t="s">
        <v>7956</v>
      </c>
      <c r="B21" t="s">
        <v>7957</v>
      </c>
      <c r="C21" t="s">
        <v>8</v>
      </c>
      <c r="D21" t="s">
        <v>7847</v>
      </c>
      <c r="E21" t="s">
        <v>7869</v>
      </c>
      <c r="F21" t="s">
        <v>4385</v>
      </c>
      <c r="G21">
        <f>ROUND(monument_yearOfInception__2[[#This Row],[value]],2)</f>
        <v>1964</v>
      </c>
      <c r="I21" t="s">
        <v>344</v>
      </c>
      <c r="J21" t="s">
        <v>1194</v>
      </c>
      <c r="K21" t="s">
        <v>7958</v>
      </c>
      <c r="L21" t="s">
        <v>8080</v>
      </c>
      <c r="M21">
        <f t="shared" si="0"/>
        <v>1</v>
      </c>
      <c r="N21" t="str">
        <f>"What is the " &amp; monument_yearOfInception__2[[#This Row],[propertyLabel]] &amp; " " &amp; "of the " &amp; monument_yearOfInception__2[[#This Row],[entityLabel]] &amp; " " &amp; monument_yearOfInception__2[[#This Row],[entityType]] &amp; "?"</f>
        <v>What is the year of inception of the Executive Mansion building?</v>
      </c>
    </row>
    <row r="22" spans="1:14" x14ac:dyDescent="0.3">
      <c r="A22" t="s">
        <v>8011</v>
      </c>
      <c r="B22" t="s">
        <v>8012</v>
      </c>
      <c r="C22" t="s">
        <v>8</v>
      </c>
      <c r="D22" t="s">
        <v>7847</v>
      </c>
      <c r="E22" t="s">
        <v>7869</v>
      </c>
      <c r="F22" t="s">
        <v>4289</v>
      </c>
      <c r="G22">
        <f>ROUND(monument_yearOfInception__2[[#This Row],[value]],2)</f>
        <v>2023</v>
      </c>
      <c r="I22" t="s">
        <v>565</v>
      </c>
      <c r="J22" t="s">
        <v>1194</v>
      </c>
      <c r="K22" t="s">
        <v>8013</v>
      </c>
      <c r="L22" t="s">
        <v>8082</v>
      </c>
      <c r="M22">
        <f t="shared" si="0"/>
        <v>1</v>
      </c>
      <c r="N22" t="str">
        <f>"What is the " &amp; monument_yearOfInception__2[[#This Row],[propertyLabel]] &amp; " " &amp; "of the " &amp; monument_yearOfInception__2[[#This Row],[entityLabel]] &amp; " " &amp; monument_yearOfInception__2[[#This Row],[entityType]] &amp; "?"</f>
        <v>What is the year of inception of the Exotarium Sosnowiec architectural structure?</v>
      </c>
    </row>
    <row r="23" spans="1:14" x14ac:dyDescent="0.3">
      <c r="A23" t="s">
        <v>8056</v>
      </c>
      <c r="B23" t="s">
        <v>8057</v>
      </c>
      <c r="C23" t="s">
        <v>8</v>
      </c>
      <c r="D23" t="s">
        <v>7847</v>
      </c>
      <c r="E23" t="s">
        <v>7869</v>
      </c>
      <c r="F23" t="s">
        <v>99</v>
      </c>
      <c r="G23">
        <f>ROUND(monument_yearOfInception__2[[#This Row],[value]],2)</f>
        <v>1824</v>
      </c>
      <c r="I23" t="s">
        <v>557</v>
      </c>
      <c r="J23" t="s">
        <v>1194</v>
      </c>
      <c r="K23" t="s">
        <v>8058</v>
      </c>
      <c r="L23" t="s">
        <v>8083</v>
      </c>
      <c r="M23">
        <f t="shared" si="0"/>
        <v>1</v>
      </c>
      <c r="N23" t="str">
        <f>"What is the " &amp; monument_yearOfInception__2[[#This Row],[propertyLabel]] &amp; " " &amp; "of the " &amp; monument_yearOfInception__2[[#This Row],[entityLabel]] &amp; " " &amp; monument_yearOfInception__2[[#This Row],[entityType]] &amp; "?"</f>
        <v>What is the year of inception of the fontanone historical monument?</v>
      </c>
    </row>
    <row r="24" spans="1:14" x14ac:dyDescent="0.3">
      <c r="A24" t="s">
        <v>8014</v>
      </c>
      <c r="B24" t="s">
        <v>8015</v>
      </c>
      <c r="C24" t="s">
        <v>8</v>
      </c>
      <c r="D24" t="s">
        <v>7847</v>
      </c>
      <c r="E24" t="s">
        <v>7869</v>
      </c>
      <c r="F24" t="s">
        <v>8016</v>
      </c>
      <c r="G24">
        <f>ROUND(monument_yearOfInception__2[[#This Row],[value]],2)</f>
        <v>1694</v>
      </c>
      <c r="I24" t="s">
        <v>565</v>
      </c>
      <c r="J24" t="s">
        <v>1194</v>
      </c>
      <c r="K24" t="s">
        <v>8017</v>
      </c>
      <c r="L24" t="s">
        <v>8082</v>
      </c>
      <c r="M24">
        <f t="shared" si="0"/>
        <v>1</v>
      </c>
      <c r="N24" t="str">
        <f>"What is the " &amp; monument_yearOfInception__2[[#This Row],[propertyLabel]] &amp; " " &amp; "of the " &amp; monument_yearOfInception__2[[#This Row],[entityLabel]] &amp; " " &amp; monument_yearOfInception__2[[#This Row],[entityType]] &amp; "?"</f>
        <v>What is the year of inception of the former country estate Rockhall architectural structure?</v>
      </c>
    </row>
    <row r="25" spans="1:14" x14ac:dyDescent="0.3">
      <c r="A25" t="s">
        <v>7848</v>
      </c>
      <c r="B25" t="s">
        <v>7849</v>
      </c>
      <c r="C25" t="s">
        <v>8</v>
      </c>
      <c r="D25" t="s">
        <v>7847</v>
      </c>
      <c r="E25" t="s">
        <v>7869</v>
      </c>
      <c r="F25" t="s">
        <v>132</v>
      </c>
      <c r="G25">
        <f>ROUND(monument_yearOfInception__2[[#This Row],[value]],2)</f>
        <v>1866</v>
      </c>
      <c r="I25" t="s">
        <v>202</v>
      </c>
      <c r="J25" t="s">
        <v>1194</v>
      </c>
      <c r="K25" t="s">
        <v>7850</v>
      </c>
      <c r="L25" t="s">
        <v>8080</v>
      </c>
      <c r="M25">
        <f t="shared" si="0"/>
        <v>1</v>
      </c>
      <c r="N25" t="str">
        <f>"What is the " &amp; monument_yearOfInception__2[[#This Row],[propertyLabel]] &amp; " " &amp; "of the " &amp; monument_yearOfInception__2[[#This Row],[entityLabel]] &amp; " " &amp; monument_yearOfInception__2[[#This Row],[entityType]] &amp; "?"</f>
        <v>What is the year of inception of the Fort Zoutman building?</v>
      </c>
    </row>
    <row r="26" spans="1:14" x14ac:dyDescent="0.3">
      <c r="A26" t="s">
        <v>7971</v>
      </c>
      <c r="B26" t="s">
        <v>7972</v>
      </c>
      <c r="C26" t="s">
        <v>8</v>
      </c>
      <c r="D26" t="s">
        <v>7847</v>
      </c>
      <c r="E26" t="s">
        <v>7869</v>
      </c>
      <c r="F26" t="s">
        <v>16</v>
      </c>
      <c r="G26">
        <f>ROUND(monument_yearOfInception__2[[#This Row],[value]],2)</f>
        <v>1939</v>
      </c>
      <c r="I26" t="s">
        <v>557</v>
      </c>
      <c r="J26" t="s">
        <v>1194</v>
      </c>
      <c r="K26" t="s">
        <v>7973</v>
      </c>
      <c r="L26" t="s">
        <v>8080</v>
      </c>
      <c r="M26">
        <f t="shared" si="0"/>
        <v>1</v>
      </c>
      <c r="N26" t="str">
        <f>"What is the " &amp; monument_yearOfInception__2[[#This Row],[propertyLabel]] &amp; " " &amp; "of the " &amp; monument_yearOfInception__2[[#This Row],[entityLabel]] &amp; " " &amp; monument_yearOfInception__2[[#This Row],[entityType]] &amp; "?"</f>
        <v>What is the year of inception of the Harinas Belenguer Factory building?</v>
      </c>
    </row>
    <row r="27" spans="1:14" x14ac:dyDescent="0.3">
      <c r="A27" t="s">
        <v>7925</v>
      </c>
      <c r="B27" t="s">
        <v>7926</v>
      </c>
      <c r="C27" t="s">
        <v>8</v>
      </c>
      <c r="D27" t="s">
        <v>7847</v>
      </c>
      <c r="E27" t="s">
        <v>7869</v>
      </c>
      <c r="F27" t="s">
        <v>4214</v>
      </c>
      <c r="G27">
        <f>ROUND(monument_yearOfInception__2[[#This Row],[value]],2)</f>
        <v>1931</v>
      </c>
      <c r="I27" t="s">
        <v>565</v>
      </c>
      <c r="J27" t="s">
        <v>1194</v>
      </c>
      <c r="K27" t="s">
        <v>7927</v>
      </c>
      <c r="L27" t="s">
        <v>8080</v>
      </c>
      <c r="M27">
        <f t="shared" si="0"/>
        <v>1</v>
      </c>
      <c r="N27" t="str">
        <f>"What is the " &amp; monument_yearOfInception__2[[#This Row],[propertyLabel]] &amp; " " &amp; "of the " &amp; monument_yearOfInception__2[[#This Row],[entityLabel]] &amp; " " &amp; monument_yearOfInception__2[[#This Row],[entityType]] &amp; "?"</f>
        <v>What is the year of inception of the Haus am Köllnischen Park building?</v>
      </c>
    </row>
    <row r="28" spans="1:14" x14ac:dyDescent="0.3">
      <c r="A28" t="s">
        <v>7866</v>
      </c>
      <c r="B28" t="s">
        <v>7867</v>
      </c>
      <c r="C28" t="s">
        <v>8</v>
      </c>
      <c r="D28" t="s">
        <v>7847</v>
      </c>
      <c r="E28" t="s">
        <v>7869</v>
      </c>
      <c r="F28" t="s">
        <v>4047</v>
      </c>
      <c r="G28">
        <f>ROUND(monument_yearOfInception__2[[#This Row],[value]],2)</f>
        <v>1909</v>
      </c>
      <c r="I28" t="s">
        <v>411</v>
      </c>
      <c r="J28" t="s">
        <v>1194</v>
      </c>
      <c r="K28" t="s">
        <v>7868</v>
      </c>
      <c r="L28" t="s">
        <v>8080</v>
      </c>
      <c r="M28">
        <f t="shared" si="0"/>
        <v>1</v>
      </c>
      <c r="N28" t="str">
        <f>"What is the " &amp; monument_yearOfInception__2[[#This Row],[propertyLabel]] &amp; " " &amp; "of the " &amp; monument_yearOfInception__2[[#This Row],[entityLabel]] &amp; " " &amp; monument_yearOfInception__2[[#This Row],[entityType]] &amp; "?"</f>
        <v>What is the year of inception of the Heidelberg Academy for Sciences and Humanities building?</v>
      </c>
    </row>
    <row r="29" spans="1:14" x14ac:dyDescent="0.3">
      <c r="A29" t="s">
        <v>7899</v>
      </c>
      <c r="B29" t="s">
        <v>7900</v>
      </c>
      <c r="C29" t="s">
        <v>8</v>
      </c>
      <c r="D29" t="s">
        <v>7847</v>
      </c>
      <c r="E29" t="s">
        <v>7869</v>
      </c>
      <c r="F29" t="s">
        <v>7901</v>
      </c>
      <c r="G29">
        <f>ROUND(monument_yearOfInception__2[[#This Row],[value]],2)</f>
        <v>1886</v>
      </c>
      <c r="I29" t="s">
        <v>223</v>
      </c>
      <c r="J29" t="s">
        <v>1194</v>
      </c>
      <c r="K29" t="s">
        <v>7902</v>
      </c>
      <c r="L29" t="s">
        <v>8080</v>
      </c>
      <c r="M29">
        <f t="shared" si="0"/>
        <v>1</v>
      </c>
      <c r="N29" t="str">
        <f>"What is the " &amp; monument_yearOfInception__2[[#This Row],[propertyLabel]] &amp; " " &amp; "of the " &amp; monument_yearOfInception__2[[#This Row],[entityLabel]] &amp; " " &amp; monument_yearOfInception__2[[#This Row],[entityType]] &amp; "?"</f>
        <v>What is the year of inception of the Helsingin Suomalainen Yhteiskoulu building?</v>
      </c>
    </row>
    <row r="30" spans="1:14" x14ac:dyDescent="0.3">
      <c r="A30" t="s">
        <v>7934</v>
      </c>
      <c r="B30" t="s">
        <v>7935</v>
      </c>
      <c r="C30" t="s">
        <v>8</v>
      </c>
      <c r="D30" t="s">
        <v>7847</v>
      </c>
      <c r="E30" t="s">
        <v>7869</v>
      </c>
      <c r="F30" t="s">
        <v>269</v>
      </c>
      <c r="G30">
        <f>ROUND(monument_yearOfInception__2[[#This Row],[value]],2)</f>
        <v>1912</v>
      </c>
      <c r="I30" t="s">
        <v>223</v>
      </c>
      <c r="J30" t="s">
        <v>1194</v>
      </c>
      <c r="K30" t="s">
        <v>7936</v>
      </c>
      <c r="L30" t="s">
        <v>8080</v>
      </c>
      <c r="M30">
        <f t="shared" si="0"/>
        <v>1</v>
      </c>
      <c r="N30" t="str">
        <f>"What is the " &amp; monument_yearOfInception__2[[#This Row],[propertyLabel]] &amp; " " &amp; "of the " &amp; monument_yearOfInception__2[[#This Row],[entityLabel]] &amp; " " &amp; monument_yearOfInception__2[[#This Row],[entityType]] &amp; "?"</f>
        <v>What is the year of inception of the Helsinki Stock Exchange Building building?</v>
      </c>
    </row>
    <row r="31" spans="1:14" x14ac:dyDescent="0.3">
      <c r="A31" t="s">
        <v>7915</v>
      </c>
      <c r="B31" t="s">
        <v>7916</v>
      </c>
      <c r="C31" t="s">
        <v>8</v>
      </c>
      <c r="D31" t="s">
        <v>7847</v>
      </c>
      <c r="E31" t="s">
        <v>7869</v>
      </c>
      <c r="F31" t="s">
        <v>562</v>
      </c>
      <c r="G31">
        <f>ROUND(monument_yearOfInception__2[[#This Row],[value]],2)</f>
        <v>1893</v>
      </c>
      <c r="I31" t="s">
        <v>344</v>
      </c>
      <c r="J31" t="s">
        <v>1194</v>
      </c>
      <c r="K31" t="s">
        <v>7917</v>
      </c>
      <c r="L31" t="s">
        <v>8080</v>
      </c>
      <c r="M31">
        <f t="shared" si="0"/>
        <v>1</v>
      </c>
      <c r="N31" t="str">
        <f>"What is the " &amp; monument_yearOfInception__2[[#This Row],[propertyLabel]] &amp; " " &amp; "of the " &amp; monument_yearOfInception__2[[#This Row],[entityLabel]] &amp; " " &amp; monument_yearOfInception__2[[#This Row],[entityType]] &amp; "?"</f>
        <v>What is the year of inception of the Henry Street Settlement building?</v>
      </c>
    </row>
    <row r="32" spans="1:14" x14ac:dyDescent="0.3">
      <c r="A32" t="s">
        <v>7950</v>
      </c>
      <c r="B32" t="s">
        <v>7951</v>
      </c>
      <c r="C32" t="s">
        <v>8</v>
      </c>
      <c r="D32" t="s">
        <v>7847</v>
      </c>
      <c r="E32" t="s">
        <v>7869</v>
      </c>
      <c r="F32" t="s">
        <v>4233</v>
      </c>
      <c r="G32">
        <f>ROUND(monument_yearOfInception__2[[#This Row],[value]],2)</f>
        <v>1921</v>
      </c>
      <c r="I32" t="s">
        <v>557</v>
      </c>
      <c r="J32" t="s">
        <v>1194</v>
      </c>
      <c r="K32" t="s">
        <v>7952</v>
      </c>
      <c r="L32" t="s">
        <v>8080</v>
      </c>
      <c r="M32">
        <f t="shared" si="0"/>
        <v>1</v>
      </c>
      <c r="N32" t="str">
        <f>"What is the " &amp; monument_yearOfInception__2[[#This Row],[propertyLabel]] &amp; " " &amp; "of the " &amp; monument_yearOfInception__2[[#This Row],[entityLabel]] &amp; " " &amp; monument_yearOfInception__2[[#This Row],[entityType]] &amp; "?"</f>
        <v>What is the year of inception of the Huopalahti railway station building building?</v>
      </c>
    </row>
    <row r="33" spans="1:14" x14ac:dyDescent="0.3">
      <c r="A33" t="s">
        <v>7941</v>
      </c>
      <c r="B33" t="s">
        <v>7942</v>
      </c>
      <c r="C33" t="s">
        <v>8</v>
      </c>
      <c r="D33" t="s">
        <v>7847</v>
      </c>
      <c r="E33" t="s">
        <v>7869</v>
      </c>
      <c r="F33" t="s">
        <v>5436</v>
      </c>
      <c r="G33">
        <f>ROUND(monument_yearOfInception__2[[#This Row],[value]],2)</f>
        <v>1955</v>
      </c>
      <c r="I33" t="s">
        <v>565</v>
      </c>
      <c r="J33" t="s">
        <v>1194</v>
      </c>
      <c r="K33" t="s">
        <v>7943</v>
      </c>
      <c r="L33" t="s">
        <v>8080</v>
      </c>
      <c r="M33">
        <f t="shared" si="0"/>
        <v>1</v>
      </c>
      <c r="N33" t="str">
        <f>"What is the " &amp; monument_yearOfInception__2[[#This Row],[propertyLabel]] &amp; " " &amp; "of the " &amp; monument_yearOfInception__2[[#This Row],[entityLabel]] &amp; " " &amp; monument_yearOfInception__2[[#This Row],[entityType]] &amp; "?"</f>
        <v>What is the year of inception of the Institute of Fine Organic Chemistry building?</v>
      </c>
    </row>
    <row r="34" spans="1:14" x14ac:dyDescent="0.3">
      <c r="A34" t="s">
        <v>7852</v>
      </c>
      <c r="B34" t="s">
        <v>7853</v>
      </c>
      <c r="C34" t="s">
        <v>8</v>
      </c>
      <c r="D34" t="s">
        <v>7847</v>
      </c>
      <c r="E34" t="s">
        <v>7869</v>
      </c>
      <c r="F34" t="s">
        <v>455</v>
      </c>
      <c r="G34">
        <f>ROUND(monument_yearOfInception__2[[#This Row],[value]],2)</f>
        <v>1817</v>
      </c>
      <c r="I34" t="s">
        <v>223</v>
      </c>
      <c r="J34" t="s">
        <v>1194</v>
      </c>
      <c r="K34" t="s">
        <v>7854</v>
      </c>
      <c r="L34" t="s">
        <v>8080</v>
      </c>
      <c r="M34">
        <f t="shared" ref="M34:M65" si="1">COUNTIF(B:B,B34)</f>
        <v>1</v>
      </c>
      <c r="N34" t="str">
        <f>"What is the " &amp; monument_yearOfInception__2[[#This Row],[propertyLabel]] &amp; " " &amp; "of the " &amp; monument_yearOfInception__2[[#This Row],[entityLabel]] &amp; " " &amp; monument_yearOfInception__2[[#This Row],[entityType]] &amp; "?"</f>
        <v>What is the year of inception of the Lampan talo building?</v>
      </c>
    </row>
    <row r="35" spans="1:14" x14ac:dyDescent="0.3">
      <c r="A35" t="s">
        <v>7928</v>
      </c>
      <c r="B35" t="s">
        <v>7929</v>
      </c>
      <c r="C35" t="s">
        <v>8</v>
      </c>
      <c r="D35" t="s">
        <v>7847</v>
      </c>
      <c r="E35" t="s">
        <v>7869</v>
      </c>
      <c r="F35" t="s">
        <v>7851</v>
      </c>
      <c r="G35">
        <f>ROUND(monument_yearOfInception__2[[#This Row],[value]],2)</f>
        <v>1888</v>
      </c>
      <c r="I35" t="s">
        <v>565</v>
      </c>
      <c r="J35" t="s">
        <v>1194</v>
      </c>
      <c r="K35" t="s">
        <v>7930</v>
      </c>
      <c r="L35" t="s">
        <v>8080</v>
      </c>
      <c r="M35">
        <f t="shared" si="1"/>
        <v>1</v>
      </c>
      <c r="N35" t="str">
        <f>"What is the " &amp; monument_yearOfInception__2[[#This Row],[propertyLabel]] &amp; " " &amp; "of the " &amp; monument_yearOfInception__2[[#This Row],[entityLabel]] &amp; " " &amp; monument_yearOfInception__2[[#This Row],[entityType]] &amp; "?"</f>
        <v>What is the year of inception of the Linden 5 building?</v>
      </c>
    </row>
    <row r="36" spans="1:14" x14ac:dyDescent="0.3">
      <c r="A36" t="s">
        <v>8027</v>
      </c>
      <c r="B36" t="s">
        <v>8028</v>
      </c>
      <c r="C36" t="s">
        <v>8</v>
      </c>
      <c r="D36" t="s">
        <v>7847</v>
      </c>
      <c r="E36" t="s">
        <v>7869</v>
      </c>
      <c r="F36" t="s">
        <v>1176</v>
      </c>
      <c r="G36">
        <f>ROUND(monument_yearOfInception__2[[#This Row],[value]],2)</f>
        <v>1952</v>
      </c>
      <c r="I36" t="s">
        <v>557</v>
      </c>
      <c r="J36" t="s">
        <v>1194</v>
      </c>
      <c r="K36" t="s">
        <v>8029</v>
      </c>
      <c r="L36" t="s">
        <v>8082</v>
      </c>
      <c r="M36">
        <f t="shared" si="1"/>
        <v>1</v>
      </c>
      <c r="N36" t="str">
        <f>"What is the " &amp; monument_yearOfInception__2[[#This Row],[propertyLabel]] &amp; " " &amp; "of the " &amp; monument_yearOfInception__2[[#This Row],[entityLabel]] &amp; " " &amp; monument_yearOfInception__2[[#This Row],[entityType]] &amp; "?"</f>
        <v>What is the year of inception of the Lion monument architectural structure?</v>
      </c>
    </row>
    <row r="37" spans="1:14" x14ac:dyDescent="0.3">
      <c r="A37" t="s">
        <v>8047</v>
      </c>
      <c r="B37" t="s">
        <v>8048</v>
      </c>
      <c r="C37" t="s">
        <v>8</v>
      </c>
      <c r="D37" t="s">
        <v>7847</v>
      </c>
      <c r="E37" t="s">
        <v>7869</v>
      </c>
      <c r="F37" t="s">
        <v>1148</v>
      </c>
      <c r="G37">
        <f>ROUND(monument_yearOfInception__2[[#This Row],[value]],2)</f>
        <v>1877</v>
      </c>
      <c r="I37" t="s">
        <v>344</v>
      </c>
      <c r="J37" t="s">
        <v>1194</v>
      </c>
      <c r="K37" t="s">
        <v>8049</v>
      </c>
      <c r="L37" t="s">
        <v>8083</v>
      </c>
      <c r="M37">
        <f t="shared" si="1"/>
        <v>1</v>
      </c>
      <c r="N37" t="str">
        <f>"What is the " &amp; monument_yearOfInception__2[[#This Row],[propertyLabel]] &amp; " " &amp; "of the " &amp; monument_yearOfInception__2[[#This Row],[entityLabel]] &amp; " " &amp; monument_yearOfInception__2[[#This Row],[entityType]] &amp; "?"</f>
        <v>What is the year of inception of the Locus perennis historical monument?</v>
      </c>
    </row>
    <row r="38" spans="1:14" x14ac:dyDescent="0.3">
      <c r="A38" t="s">
        <v>7987</v>
      </c>
      <c r="B38" t="s">
        <v>7988</v>
      </c>
      <c r="C38" t="s">
        <v>8</v>
      </c>
      <c r="D38" t="s">
        <v>7847</v>
      </c>
      <c r="E38" t="s">
        <v>7869</v>
      </c>
      <c r="F38" t="s">
        <v>68</v>
      </c>
      <c r="G38">
        <f>ROUND(monument_yearOfInception__2[[#This Row],[value]],2)</f>
        <v>48</v>
      </c>
      <c r="I38" t="s">
        <v>34</v>
      </c>
      <c r="J38" t="s">
        <v>1194</v>
      </c>
      <c r="K38" t="s">
        <v>7989</v>
      </c>
      <c r="L38" t="s">
        <v>8081</v>
      </c>
      <c r="M38">
        <f t="shared" si="1"/>
        <v>1</v>
      </c>
      <c r="N38" t="str">
        <f>"What is the " &amp; monument_yearOfInception__2[[#This Row],[propertyLabel]] &amp; " " &amp; "of the " &amp; monument_yearOfInception__2[[#This Row],[entityLabel]] &amp; " " &amp; monument_yearOfInception__2[[#This Row],[entityType]] &amp; "?"</f>
        <v>What is the year of inception of the Lyon Tablet archaeological artifact?</v>
      </c>
    </row>
    <row r="39" spans="1:14" x14ac:dyDescent="0.3">
      <c r="A39" t="s">
        <v>7931</v>
      </c>
      <c r="B39" t="s">
        <v>7932</v>
      </c>
      <c r="C39" t="s">
        <v>8</v>
      </c>
      <c r="D39" t="s">
        <v>7847</v>
      </c>
      <c r="E39" t="s">
        <v>7869</v>
      </c>
      <c r="F39" t="s">
        <v>6640</v>
      </c>
      <c r="G39">
        <f>ROUND(monument_yearOfInception__2[[#This Row],[value]],2)</f>
        <v>1958</v>
      </c>
      <c r="I39" t="s">
        <v>565</v>
      </c>
      <c r="J39" t="s">
        <v>1194</v>
      </c>
      <c r="K39" t="s">
        <v>7933</v>
      </c>
      <c r="L39" t="s">
        <v>8080</v>
      </c>
      <c r="M39">
        <f t="shared" si="1"/>
        <v>1</v>
      </c>
      <c r="N39" t="str">
        <f>"What is the " &amp; monument_yearOfInception__2[[#This Row],[propertyLabel]] &amp; " " &amp; "of the " &amp; monument_yearOfInception__2[[#This Row],[entityLabel]] &amp; " " &amp; monument_yearOfInception__2[[#This Row],[entityType]] &amp; "?"</f>
        <v>What is the year of inception of the Market Hall of El Cabanyal building?</v>
      </c>
    </row>
    <row r="40" spans="1:14" x14ac:dyDescent="0.3">
      <c r="A40" t="s">
        <v>8041</v>
      </c>
      <c r="B40" t="s">
        <v>8042</v>
      </c>
      <c r="C40" t="s">
        <v>8</v>
      </c>
      <c r="D40" t="s">
        <v>7847</v>
      </c>
      <c r="E40" t="s">
        <v>7869</v>
      </c>
      <c r="F40" t="s">
        <v>249</v>
      </c>
      <c r="G40">
        <f>ROUND(monument_yearOfInception__2[[#This Row],[value]],2)</f>
        <v>1973</v>
      </c>
      <c r="I40" t="s">
        <v>344</v>
      </c>
      <c r="J40" t="s">
        <v>1194</v>
      </c>
      <c r="K40" t="s">
        <v>8043</v>
      </c>
      <c r="L40" t="s">
        <v>8083</v>
      </c>
      <c r="M40">
        <f t="shared" si="1"/>
        <v>1</v>
      </c>
      <c r="N40" t="str">
        <f>"What is the " &amp; monument_yearOfInception__2[[#This Row],[propertyLabel]] &amp; " " &amp; "of the " &amp; monument_yearOfInception__2[[#This Row],[entityLabel]] &amp; " " &amp; monument_yearOfInception__2[[#This Row],[entityType]] &amp; "?"</f>
        <v>What is the year of inception of the Monument to Lenin at the entrance of the Volga-Don canal historical monument?</v>
      </c>
    </row>
    <row r="41" spans="1:14" x14ac:dyDescent="0.3">
      <c r="A41" t="s">
        <v>8050</v>
      </c>
      <c r="B41" t="s">
        <v>8051</v>
      </c>
      <c r="C41" t="s">
        <v>8</v>
      </c>
      <c r="D41" t="s">
        <v>7847</v>
      </c>
      <c r="E41" t="s">
        <v>7869</v>
      </c>
      <c r="F41" t="s">
        <v>4356</v>
      </c>
      <c r="G41">
        <f>ROUND(monument_yearOfInception__2[[#This Row],[value]],2)</f>
        <v>1954</v>
      </c>
      <c r="I41" t="s">
        <v>223</v>
      </c>
      <c r="J41" t="s">
        <v>1194</v>
      </c>
      <c r="K41" t="s">
        <v>8052</v>
      </c>
      <c r="L41" t="s">
        <v>8083</v>
      </c>
      <c r="M41">
        <f t="shared" si="1"/>
        <v>1</v>
      </c>
      <c r="N41" t="str">
        <f>"What is the " &amp; monument_yearOfInception__2[[#This Row],[propertyLabel]] &amp; " " &amp; "of the " &amp; monument_yearOfInception__2[[#This Row],[entityLabel]] &amp; " " &amp; monument_yearOfInception__2[[#This Row],[entityType]] &amp; "?"</f>
        <v>What is the year of inception of the Monument to the Italian Resistance historical monument?</v>
      </c>
    </row>
    <row r="42" spans="1:14" x14ac:dyDescent="0.3">
      <c r="A42" t="s">
        <v>8053</v>
      </c>
      <c r="B42" t="s">
        <v>8054</v>
      </c>
      <c r="C42" t="s">
        <v>8</v>
      </c>
      <c r="D42" t="s">
        <v>7847</v>
      </c>
      <c r="E42" t="s">
        <v>7869</v>
      </c>
      <c r="F42" t="s">
        <v>7855</v>
      </c>
      <c r="G42">
        <f>ROUND(monument_yearOfInception__2[[#This Row],[value]],2)</f>
        <v>1928</v>
      </c>
      <c r="I42" t="s">
        <v>557</v>
      </c>
      <c r="J42" t="s">
        <v>1194</v>
      </c>
      <c r="K42" t="s">
        <v>8055</v>
      </c>
      <c r="L42" t="s">
        <v>8083</v>
      </c>
      <c r="M42">
        <f t="shared" si="1"/>
        <v>1</v>
      </c>
      <c r="N42" t="str">
        <f>"What is the " &amp; monument_yearOfInception__2[[#This Row],[propertyLabel]] &amp; " " &amp; "of the " &amp; monument_yearOfInception__2[[#This Row],[entityLabel]] &amp; " " &amp; monument_yearOfInception__2[[#This Row],[entityType]] &amp; "?"</f>
        <v>What is the year of inception of the Monumento ai Pontieri historical monument?</v>
      </c>
    </row>
    <row r="43" spans="1:14" x14ac:dyDescent="0.3">
      <c r="A43" t="s">
        <v>8044</v>
      </c>
      <c r="B43" t="s">
        <v>8045</v>
      </c>
      <c r="C43" t="s">
        <v>8</v>
      </c>
      <c r="D43" t="s">
        <v>7847</v>
      </c>
      <c r="E43" t="s">
        <v>7869</v>
      </c>
      <c r="F43" t="s">
        <v>269</v>
      </c>
      <c r="G43">
        <f>ROUND(monument_yearOfInception__2[[#This Row],[value]],2)</f>
        <v>1912</v>
      </c>
      <c r="I43" t="s">
        <v>565</v>
      </c>
      <c r="J43" t="s">
        <v>1194</v>
      </c>
      <c r="K43" t="s">
        <v>8046</v>
      </c>
      <c r="L43" t="s">
        <v>8083</v>
      </c>
      <c r="M43">
        <f t="shared" si="1"/>
        <v>1</v>
      </c>
      <c r="N43" t="str">
        <f>"What is the " &amp; monument_yearOfInception__2[[#This Row],[propertyLabel]] &amp; " " &amp; "of the " &amp; monument_yearOfInception__2[[#This Row],[entityLabel]] &amp; " " &amp; monument_yearOfInception__2[[#This Row],[entityType]] &amp; "?"</f>
        <v>What is the year of inception of the Monumento ao Divino Redentor historical monument?</v>
      </c>
    </row>
    <row r="44" spans="1:14" x14ac:dyDescent="0.3">
      <c r="A44" t="s">
        <v>8062</v>
      </c>
      <c r="B44" t="s">
        <v>8063</v>
      </c>
      <c r="C44" t="s">
        <v>8</v>
      </c>
      <c r="D44" t="s">
        <v>7847</v>
      </c>
      <c r="E44" t="s">
        <v>7869</v>
      </c>
      <c r="F44" t="s">
        <v>4266</v>
      </c>
      <c r="G44">
        <f>ROUND(monument_yearOfInception__2[[#This Row],[value]],2)</f>
        <v>1951</v>
      </c>
      <c r="I44" t="s">
        <v>557</v>
      </c>
      <c r="J44" t="s">
        <v>1194</v>
      </c>
      <c r="K44" t="s">
        <v>8064</v>
      </c>
      <c r="L44" t="s">
        <v>8083</v>
      </c>
      <c r="M44">
        <f t="shared" si="1"/>
        <v>1</v>
      </c>
      <c r="N44" t="str">
        <f>"What is the " &amp; monument_yearOfInception__2[[#This Row],[propertyLabel]] &amp; " " &amp; "of the " &amp; monument_yearOfInception__2[[#This Row],[entityLabel]] &amp; " " &amp; monument_yearOfInception__2[[#This Row],[entityType]] &amp; "?"</f>
        <v>What is the year of inception of the Mother with two children historical monument?</v>
      </c>
    </row>
    <row r="45" spans="1:14" x14ac:dyDescent="0.3">
      <c r="A45" t="s">
        <v>7903</v>
      </c>
      <c r="B45" t="s">
        <v>7904</v>
      </c>
      <c r="C45" t="s">
        <v>8</v>
      </c>
      <c r="D45" t="s">
        <v>7847</v>
      </c>
      <c r="E45" t="s">
        <v>7869</v>
      </c>
      <c r="F45" t="s">
        <v>985</v>
      </c>
      <c r="G45">
        <f>ROUND(monument_yearOfInception__2[[#This Row],[value]],2)</f>
        <v>1830</v>
      </c>
      <c r="I45" t="s">
        <v>565</v>
      </c>
      <c r="J45" t="s">
        <v>1194</v>
      </c>
      <c r="K45" t="s">
        <v>7905</v>
      </c>
      <c r="L45" t="s">
        <v>8080</v>
      </c>
      <c r="M45">
        <f t="shared" si="1"/>
        <v>1</v>
      </c>
      <c r="N45" t="str">
        <f>"What is the " &amp; monument_yearOfInception__2[[#This Row],[propertyLabel]] &amp; " " &amp; "of the " &amp; monument_yearOfInception__2[[#This Row],[entityLabel]] &amp; " " &amp; monument_yearOfInception__2[[#This Row],[entityType]] &amp; "?"</f>
        <v>What is the year of inception of the Mrs. Sam Houston House building?</v>
      </c>
    </row>
    <row r="46" spans="1:14" x14ac:dyDescent="0.3">
      <c r="A46" t="s">
        <v>7885</v>
      </c>
      <c r="B46" t="s">
        <v>7886</v>
      </c>
      <c r="C46" t="s">
        <v>8</v>
      </c>
      <c r="D46" t="s">
        <v>7847</v>
      </c>
      <c r="E46" t="s">
        <v>7869</v>
      </c>
      <c r="F46" t="s">
        <v>374</v>
      </c>
      <c r="G46">
        <f>ROUND(monument_yearOfInception__2[[#This Row],[value]],2)</f>
        <v>1882</v>
      </c>
      <c r="I46" t="s">
        <v>72</v>
      </c>
      <c r="J46" t="s">
        <v>1194</v>
      </c>
      <c r="K46" t="s">
        <v>7887</v>
      </c>
      <c r="L46" t="s">
        <v>8080</v>
      </c>
      <c r="M46">
        <f t="shared" si="1"/>
        <v>1</v>
      </c>
      <c r="N46" t="str">
        <f>"What is the " &amp; monument_yearOfInception__2[[#This Row],[propertyLabel]] &amp; " " &amp; "of the " &amp; monument_yearOfInception__2[[#This Row],[entityLabel]] &amp; " " &amp; monument_yearOfInception__2[[#This Row],[entityType]] &amp; "?"</f>
        <v>What is the year of inception of the National Philharmonic Society of Ukraine building?</v>
      </c>
    </row>
    <row r="47" spans="1:14" x14ac:dyDescent="0.3">
      <c r="A47" t="s">
        <v>7873</v>
      </c>
      <c r="B47" t="s">
        <v>7874</v>
      </c>
      <c r="C47" t="s">
        <v>8</v>
      </c>
      <c r="D47" t="s">
        <v>7847</v>
      </c>
      <c r="E47" t="s">
        <v>7869</v>
      </c>
      <c r="F47" t="s">
        <v>3907</v>
      </c>
      <c r="G47">
        <f>ROUND(monument_yearOfInception__2[[#This Row],[value]],2)</f>
        <v>1910</v>
      </c>
      <c r="I47" t="s">
        <v>333</v>
      </c>
      <c r="J47" t="s">
        <v>1194</v>
      </c>
      <c r="K47" t="s">
        <v>7875</v>
      </c>
      <c r="L47" t="s">
        <v>8080</v>
      </c>
      <c r="M47">
        <f t="shared" si="1"/>
        <v>1</v>
      </c>
      <c r="N47" t="str">
        <f>"What is the " &amp; monument_yearOfInception__2[[#This Row],[propertyLabel]] &amp; " " &amp; "of the " &amp; monument_yearOfInception__2[[#This Row],[entityLabel]] &amp; " " &amp; monument_yearOfInception__2[[#This Row],[entityType]] &amp; "?"</f>
        <v>What is the year of inception of the New Student House building?</v>
      </c>
    </row>
    <row r="48" spans="1:14" x14ac:dyDescent="0.3">
      <c r="A48" t="s">
        <v>7859</v>
      </c>
      <c r="B48" t="s">
        <v>7860</v>
      </c>
      <c r="C48" t="s">
        <v>8</v>
      </c>
      <c r="D48" t="s">
        <v>7847</v>
      </c>
      <c r="E48" t="s">
        <v>7869</v>
      </c>
      <c r="F48" t="s">
        <v>1009</v>
      </c>
      <c r="G48">
        <f>ROUND(monument_yearOfInception__2[[#This Row],[value]],2)</f>
        <v>1591</v>
      </c>
      <c r="I48" t="s">
        <v>478</v>
      </c>
      <c r="J48" t="s">
        <v>1194</v>
      </c>
      <c r="K48" t="s">
        <v>7861</v>
      </c>
      <c r="L48" t="s">
        <v>8080</v>
      </c>
      <c r="M48">
        <f t="shared" si="1"/>
        <v>1</v>
      </c>
      <c r="N48" t="str">
        <f>"What is the " &amp; monument_yearOfInception__2[[#This Row],[propertyLabel]] &amp; " " &amp; "of the " &amp; monument_yearOfInception__2[[#This Row],[entityLabel]] &amp; " " &amp; monument_yearOfInception__2[[#This Row],[entityType]] &amp; "?"</f>
        <v>What is the year of inception of the Palazzo Massari building?</v>
      </c>
    </row>
    <row r="49" spans="1:14" x14ac:dyDescent="0.3">
      <c r="A49" t="s">
        <v>7888</v>
      </c>
      <c r="B49" t="s">
        <v>7889</v>
      </c>
      <c r="C49" t="s">
        <v>8</v>
      </c>
      <c r="D49" t="s">
        <v>7847</v>
      </c>
      <c r="E49" t="s">
        <v>7869</v>
      </c>
      <c r="F49" t="s">
        <v>7890</v>
      </c>
      <c r="G49">
        <f>ROUND(monument_yearOfInception__2[[#This Row],[value]],2)</f>
        <v>1738</v>
      </c>
      <c r="I49" t="s">
        <v>344</v>
      </c>
      <c r="J49" t="s">
        <v>1194</v>
      </c>
      <c r="K49" t="s">
        <v>7891</v>
      </c>
      <c r="L49" t="s">
        <v>8080</v>
      </c>
      <c r="M49">
        <f t="shared" si="1"/>
        <v>1</v>
      </c>
      <c r="N49" t="str">
        <f>"What is the " &amp; monument_yearOfInception__2[[#This Row],[propertyLabel]] &amp; " " &amp; "of the " &amp; monument_yearOfInception__2[[#This Row],[entityLabel]] &amp; " " &amp; monument_yearOfInception__2[[#This Row],[entityType]] &amp; "?"</f>
        <v>What is the year of inception of the Palazzo Tozzoni building?</v>
      </c>
    </row>
    <row r="50" spans="1:14" x14ac:dyDescent="0.3">
      <c r="A50" t="s">
        <v>8068</v>
      </c>
      <c r="B50" t="s">
        <v>8069</v>
      </c>
      <c r="C50" t="s">
        <v>8</v>
      </c>
      <c r="D50" t="s">
        <v>7847</v>
      </c>
      <c r="E50" t="s">
        <v>7869</v>
      </c>
      <c r="F50" t="s">
        <v>4380</v>
      </c>
      <c r="G50">
        <f>ROUND(monument_yearOfInception__2[[#This Row],[value]],2)</f>
        <v>1976</v>
      </c>
      <c r="I50" t="s">
        <v>557</v>
      </c>
      <c r="J50" t="s">
        <v>1194</v>
      </c>
      <c r="K50" t="s">
        <v>8070</v>
      </c>
      <c r="L50" t="s">
        <v>8083</v>
      </c>
      <c r="M50">
        <f t="shared" si="1"/>
        <v>1</v>
      </c>
      <c r="N50" t="str">
        <f>"What is the " &amp; monument_yearOfInception__2[[#This Row],[propertyLabel]] &amp; " " &amp; "of the " &amp; monument_yearOfInception__2[[#This Row],[entityLabel]] &amp; " " &amp; monument_yearOfInception__2[[#This Row],[entityType]] &amp; "?"</f>
        <v>What is the year of inception of the Památník Pařížské komuny historical monument?</v>
      </c>
    </row>
    <row r="51" spans="1:14" x14ac:dyDescent="0.3">
      <c r="A51" t="s">
        <v>7983</v>
      </c>
      <c r="B51" t="s">
        <v>7984</v>
      </c>
      <c r="C51" t="s">
        <v>8</v>
      </c>
      <c r="D51" t="s">
        <v>7847</v>
      </c>
      <c r="E51" t="s">
        <v>7869</v>
      </c>
      <c r="F51" t="s">
        <v>7985</v>
      </c>
      <c r="G51">
        <f>ROUND(monument_yearOfInception__2[[#This Row],[value]],2)</f>
        <v>-1699</v>
      </c>
      <c r="I51" t="s">
        <v>1175</v>
      </c>
      <c r="J51" t="s">
        <v>1194</v>
      </c>
      <c r="K51" t="s">
        <v>7986</v>
      </c>
      <c r="L51" t="s">
        <v>8081</v>
      </c>
      <c r="M51">
        <f t="shared" si="1"/>
        <v>1</v>
      </c>
      <c r="N51" t="str">
        <f>"What is the " &amp; monument_yearOfInception__2[[#This Row],[propertyLabel]] &amp; " " &amp; "of the " &amp; monument_yearOfInception__2[[#This Row],[entityLabel]] &amp; " " &amp; monument_yearOfInception__2[[#This Row],[entityType]] &amp; "?"</f>
        <v>What is the year of inception of the Phaistos disc archaeological artifact?</v>
      </c>
    </row>
    <row r="52" spans="1:14" x14ac:dyDescent="0.3">
      <c r="A52" t="s">
        <v>8077</v>
      </c>
      <c r="B52" t="s">
        <v>8078</v>
      </c>
      <c r="C52" t="s">
        <v>8</v>
      </c>
      <c r="D52" t="s">
        <v>7847</v>
      </c>
      <c r="E52" t="s">
        <v>7869</v>
      </c>
      <c r="F52" t="s">
        <v>3970</v>
      </c>
      <c r="G52">
        <f>ROUND(monument_yearOfInception__2[[#This Row],[value]],2)</f>
        <v>2009</v>
      </c>
      <c r="I52" t="s">
        <v>557</v>
      </c>
      <c r="J52" t="s">
        <v>1194</v>
      </c>
      <c r="K52" t="s">
        <v>8079</v>
      </c>
      <c r="L52" t="s">
        <v>8083</v>
      </c>
      <c r="M52">
        <f t="shared" si="1"/>
        <v>1</v>
      </c>
      <c r="N52" t="str">
        <f>"What is the " &amp; monument_yearOfInception__2[[#This Row],[propertyLabel]] &amp; " " &amp; "of the " &amp; monument_yearOfInception__2[[#This Row],[entityLabel]] &amp; " " &amp; monument_yearOfInception__2[[#This Row],[entityType]] &amp; "?"</f>
        <v>What is the year of inception of the Pieta historical monument?</v>
      </c>
    </row>
    <row r="53" spans="1:14" x14ac:dyDescent="0.3">
      <c r="A53" t="s">
        <v>7879</v>
      </c>
      <c r="B53" t="s">
        <v>7880</v>
      </c>
      <c r="C53" t="s">
        <v>8</v>
      </c>
      <c r="D53" t="s">
        <v>7847</v>
      </c>
      <c r="E53" t="s">
        <v>7869</v>
      </c>
      <c r="F53" t="s">
        <v>5052</v>
      </c>
      <c r="G53">
        <f>ROUND(monument_yearOfInception__2[[#This Row],[value]],2)</f>
        <v>1671</v>
      </c>
      <c r="I53" t="s">
        <v>223</v>
      </c>
      <c r="J53" t="s">
        <v>1194</v>
      </c>
      <c r="K53" t="s">
        <v>7881</v>
      </c>
      <c r="L53" t="s">
        <v>8080</v>
      </c>
      <c r="M53">
        <f t="shared" si="1"/>
        <v>1</v>
      </c>
      <c r="N53" t="str">
        <f>"What is the " &amp; monument_yearOfInception__2[[#This Row],[propertyLabel]] &amp; " " &amp; "of the " &amp; monument_yearOfInception__2[[#This Row],[entityLabel]] &amp; " " &amp; monument_yearOfInception__2[[#This Row],[entityType]] &amp; "?"</f>
        <v>What is the year of inception of the Pogankiny Chambers in Pskov building?</v>
      </c>
    </row>
    <row r="54" spans="1:14" x14ac:dyDescent="0.3">
      <c r="A54" t="s">
        <v>7959</v>
      </c>
      <c r="B54" t="s">
        <v>7960</v>
      </c>
      <c r="C54" t="s">
        <v>8</v>
      </c>
      <c r="D54" t="s">
        <v>7847</v>
      </c>
      <c r="E54" t="s">
        <v>7869</v>
      </c>
      <c r="F54" t="s">
        <v>269</v>
      </c>
      <c r="G54">
        <f>ROUND(monument_yearOfInception__2[[#This Row],[value]],2)</f>
        <v>1912</v>
      </c>
      <c r="I54" t="s">
        <v>557</v>
      </c>
      <c r="J54" t="s">
        <v>1194</v>
      </c>
      <c r="K54" t="s">
        <v>7961</v>
      </c>
      <c r="L54" t="s">
        <v>8080</v>
      </c>
      <c r="M54">
        <f t="shared" si="1"/>
        <v>1</v>
      </c>
      <c r="N54" t="str">
        <f>"What is the " &amp; monument_yearOfInception__2[[#This Row],[propertyLabel]] &amp; " " &amp; "of the " &amp; monument_yearOfInception__2[[#This Row],[entityLabel]] &amp; " " &amp; monument_yearOfInception__2[[#This Row],[entityType]] &amp; "?"</f>
        <v>What is the year of inception of the Postweg 70 en 72, De Cocksdorp, Texel building?</v>
      </c>
    </row>
    <row r="55" spans="1:14" x14ac:dyDescent="0.3">
      <c r="A55" t="s">
        <v>8074</v>
      </c>
      <c r="B55" t="s">
        <v>8075</v>
      </c>
      <c r="C55" t="s">
        <v>8</v>
      </c>
      <c r="D55" t="s">
        <v>7847</v>
      </c>
      <c r="E55" t="s">
        <v>7869</v>
      </c>
      <c r="F55" t="s">
        <v>265</v>
      </c>
      <c r="G55">
        <f>ROUND(monument_yearOfInception__2[[#This Row],[value]],2)</f>
        <v>1979</v>
      </c>
      <c r="I55" t="s">
        <v>557</v>
      </c>
      <c r="J55" t="s">
        <v>1194</v>
      </c>
      <c r="K55" t="s">
        <v>8076</v>
      </c>
      <c r="L55" t="s">
        <v>8083</v>
      </c>
      <c r="M55">
        <f t="shared" si="1"/>
        <v>1</v>
      </c>
      <c r="N55" t="str">
        <f>"What is the " &amp; monument_yearOfInception__2[[#This Row],[propertyLabel]] &amp; " " &amp; "of the " &amp; monument_yearOfInception__2[[#This Row],[entityLabel]] &amp; " " &amp; monument_yearOfInception__2[[#This Row],[entityType]] &amp; "?"</f>
        <v>What is the year of inception of the Richtkrone historical monument?</v>
      </c>
    </row>
    <row r="56" spans="1:14" x14ac:dyDescent="0.3">
      <c r="A56" t="s">
        <v>7994</v>
      </c>
      <c r="B56" t="s">
        <v>7995</v>
      </c>
      <c r="C56" t="s">
        <v>8</v>
      </c>
      <c r="D56" t="s">
        <v>7847</v>
      </c>
      <c r="E56" t="s">
        <v>7869</v>
      </c>
      <c r="F56" t="s">
        <v>7996</v>
      </c>
      <c r="G56">
        <f>ROUND(monument_yearOfInception__2[[#This Row],[value]],2)</f>
        <v>1419</v>
      </c>
      <c r="I56" t="s">
        <v>387</v>
      </c>
      <c r="J56" t="s">
        <v>1194</v>
      </c>
      <c r="K56" t="s">
        <v>7997</v>
      </c>
      <c r="L56" t="s">
        <v>8082</v>
      </c>
      <c r="M56">
        <f t="shared" si="1"/>
        <v>1</v>
      </c>
      <c r="N56" t="str">
        <f>"What is the " &amp; monument_yearOfInception__2[[#This Row],[propertyLabel]] &amp; " " &amp; "of the " &amp; monument_yearOfInception__2[[#This Row],[entityLabel]] &amp; " " &amp; monument_yearOfInception__2[[#This Row],[entityType]] &amp; "?"</f>
        <v>What is the year of inception of the Sagrestia Vecchia architectural structure?</v>
      </c>
    </row>
    <row r="57" spans="1:14" x14ac:dyDescent="0.3">
      <c r="A57" t="s">
        <v>8005</v>
      </c>
      <c r="B57" t="s">
        <v>8006</v>
      </c>
      <c r="C57" t="s">
        <v>8</v>
      </c>
      <c r="D57" t="s">
        <v>7847</v>
      </c>
      <c r="E57" t="s">
        <v>7869</v>
      </c>
      <c r="F57" t="s">
        <v>7858</v>
      </c>
      <c r="G57">
        <f>ROUND(monument_yearOfInception__2[[#This Row],[value]],2)</f>
        <v>1537</v>
      </c>
      <c r="I57" t="s">
        <v>565</v>
      </c>
      <c r="J57" t="s">
        <v>1194</v>
      </c>
      <c r="K57" t="s">
        <v>8007</v>
      </c>
      <c r="L57" t="s">
        <v>8082</v>
      </c>
      <c r="M57">
        <f t="shared" si="1"/>
        <v>1</v>
      </c>
      <c r="N57" t="str">
        <f>"What is the " &amp; monument_yearOfInception__2[[#This Row],[propertyLabel]] &amp; " " &amp; "of the " &amp; monument_yearOfInception__2[[#This Row],[entityLabel]] &amp; " " &amp; monument_yearOfInception__2[[#This Row],[entityType]] &amp; "?"</f>
        <v>What is the year of inception of the Saigerhütte und Kupferhammer Grünthal architectural structure?</v>
      </c>
    </row>
    <row r="58" spans="1:14" x14ac:dyDescent="0.3">
      <c r="A58" t="s">
        <v>8059</v>
      </c>
      <c r="B58" t="s">
        <v>8060</v>
      </c>
      <c r="C58" t="s">
        <v>8</v>
      </c>
      <c r="D58" t="s">
        <v>7847</v>
      </c>
      <c r="E58" t="s">
        <v>7869</v>
      </c>
      <c r="F58" t="s">
        <v>1103</v>
      </c>
      <c r="G58">
        <f>ROUND(monument_yearOfInception__2[[#This Row],[value]],2)</f>
        <v>1855</v>
      </c>
      <c r="I58" t="s">
        <v>565</v>
      </c>
      <c r="J58" t="s">
        <v>1194</v>
      </c>
      <c r="K58" t="s">
        <v>8061</v>
      </c>
      <c r="L58" t="s">
        <v>8083</v>
      </c>
      <c r="M58">
        <f t="shared" si="1"/>
        <v>1</v>
      </c>
      <c r="N58" t="str">
        <f>"What is the " &amp; monument_yearOfInception__2[[#This Row],[propertyLabel]] &amp; " " &amp; "of the " &amp; monument_yearOfInception__2[[#This Row],[entityLabel]] &amp; " " &amp; monument_yearOfInception__2[[#This Row],[entityType]] &amp; "?"</f>
        <v>What is the year of inception of the Saint George and the Dragon historical monument?</v>
      </c>
    </row>
    <row r="59" spans="1:14" x14ac:dyDescent="0.3">
      <c r="A59" t="s">
        <v>7918</v>
      </c>
      <c r="B59" t="s">
        <v>7919</v>
      </c>
      <c r="C59" t="s">
        <v>8</v>
      </c>
      <c r="D59" t="s">
        <v>7847</v>
      </c>
      <c r="E59" t="s">
        <v>7869</v>
      </c>
      <c r="F59" t="s">
        <v>7920</v>
      </c>
      <c r="G59">
        <f>ROUND(monument_yearOfInception__2[[#This Row],[value]],2)</f>
        <v>1758</v>
      </c>
      <c r="I59" t="s">
        <v>565</v>
      </c>
      <c r="J59" t="s">
        <v>1194</v>
      </c>
      <c r="K59" t="s">
        <v>7921</v>
      </c>
      <c r="L59" t="s">
        <v>8080</v>
      </c>
      <c r="M59">
        <f t="shared" si="1"/>
        <v>1</v>
      </c>
      <c r="N59" t="str">
        <f>"What is the " &amp; monument_yearOfInception__2[[#This Row],[propertyLabel]] &amp; " " &amp; "of the " &amp; monument_yearOfInception__2[[#This Row],[entityLabel]] &amp; " " &amp; monument_yearOfInception__2[[#This Row],[entityType]] &amp; "?"</f>
        <v>What is the year of inception of the Schifferstadt building?</v>
      </c>
    </row>
    <row r="60" spans="1:14" x14ac:dyDescent="0.3">
      <c r="A60" t="s">
        <v>7922</v>
      </c>
      <c r="B60" t="s">
        <v>7923</v>
      </c>
      <c r="C60" t="s">
        <v>8</v>
      </c>
      <c r="D60" t="s">
        <v>7847</v>
      </c>
      <c r="E60" t="s">
        <v>7869</v>
      </c>
      <c r="F60" t="s">
        <v>140</v>
      </c>
      <c r="G60">
        <f>ROUND(monument_yearOfInception__2[[#This Row],[value]],2)</f>
        <v>1700</v>
      </c>
      <c r="I60" t="s">
        <v>565</v>
      </c>
      <c r="J60" t="s">
        <v>1194</v>
      </c>
      <c r="K60" t="s">
        <v>7924</v>
      </c>
      <c r="L60" t="s">
        <v>8080</v>
      </c>
      <c r="M60">
        <f t="shared" si="1"/>
        <v>1</v>
      </c>
      <c r="N60" t="str">
        <f>"What is the " &amp; monument_yearOfInception__2[[#This Row],[propertyLabel]] &amp; " " &amp; "of the " &amp; monument_yearOfInception__2[[#This Row],[entityLabel]] &amp; " " &amp; monument_yearOfInception__2[[#This Row],[entityType]] &amp; "?"</f>
        <v>What is the year of inception of the Shrine of the Prophet Jarjis building?</v>
      </c>
    </row>
    <row r="61" spans="1:14" x14ac:dyDescent="0.3">
      <c r="A61" t="s">
        <v>8038</v>
      </c>
      <c r="B61" t="s">
        <v>8039</v>
      </c>
      <c r="C61" t="s">
        <v>8</v>
      </c>
      <c r="D61" t="s">
        <v>7847</v>
      </c>
      <c r="E61" t="s">
        <v>7869</v>
      </c>
      <c r="F61" t="s">
        <v>272</v>
      </c>
      <c r="G61">
        <f>ROUND(monument_yearOfInception__2[[#This Row],[value]],2)</f>
        <v>1967</v>
      </c>
      <c r="I61" t="s">
        <v>340</v>
      </c>
      <c r="J61" t="s">
        <v>1194</v>
      </c>
      <c r="K61" t="s">
        <v>8040</v>
      </c>
      <c r="L61" t="s">
        <v>8083</v>
      </c>
      <c r="M61">
        <f t="shared" si="1"/>
        <v>1</v>
      </c>
      <c r="N61" t="str">
        <f>"What is the " &amp; monument_yearOfInception__2[[#This Row],[propertyLabel]] &amp; " " &amp; "of the " &amp; monument_yearOfInception__2[[#This Row],[entityLabel]] &amp; " " &amp; monument_yearOfInception__2[[#This Row],[entityType]] &amp; "?"</f>
        <v>What is the year of inception of the Sibelius Monument historical monument?</v>
      </c>
    </row>
    <row r="62" spans="1:14" x14ac:dyDescent="0.3">
      <c r="A62" t="s">
        <v>7998</v>
      </c>
      <c r="B62" t="s">
        <v>7999</v>
      </c>
      <c r="C62" t="s">
        <v>8</v>
      </c>
      <c r="D62" t="s">
        <v>7847</v>
      </c>
      <c r="E62" t="s">
        <v>7869</v>
      </c>
      <c r="F62" t="s">
        <v>8000</v>
      </c>
      <c r="G62">
        <f>ROUND(monument_yearOfInception__2[[#This Row],[value]],2)</f>
        <v>1481</v>
      </c>
      <c r="I62" t="s">
        <v>565</v>
      </c>
      <c r="J62" t="s">
        <v>1194</v>
      </c>
      <c r="K62" t="s">
        <v>8001</v>
      </c>
      <c r="L62" t="s">
        <v>8082</v>
      </c>
      <c r="M62">
        <f t="shared" si="1"/>
        <v>1</v>
      </c>
      <c r="N62" t="str">
        <f>"What is the " &amp; monument_yearOfInception__2[[#This Row],[propertyLabel]] &amp; " " &amp; "of the " &amp; monument_yearOfInception__2[[#This Row],[entityLabel]] &amp; " " &amp; monument_yearOfInception__2[[#This Row],[entityType]] &amp; "?"</f>
        <v>What is the year of inception of the Solms Castle in Butzbach architectural structure?</v>
      </c>
    </row>
    <row r="63" spans="1:14" x14ac:dyDescent="0.3">
      <c r="A63" t="s">
        <v>7862</v>
      </c>
      <c r="B63" t="s">
        <v>7863</v>
      </c>
      <c r="C63" t="s">
        <v>8</v>
      </c>
      <c r="D63" t="s">
        <v>7847</v>
      </c>
      <c r="E63" t="s">
        <v>7869</v>
      </c>
      <c r="F63" t="s">
        <v>7857</v>
      </c>
      <c r="G63">
        <f>ROUND(monument_yearOfInception__2[[#This Row],[value]],2)</f>
        <v>1769</v>
      </c>
      <c r="I63" t="s">
        <v>96</v>
      </c>
      <c r="J63" t="s">
        <v>1194</v>
      </c>
      <c r="K63" t="s">
        <v>7864</v>
      </c>
      <c r="L63" t="s">
        <v>8080</v>
      </c>
      <c r="M63">
        <f t="shared" si="1"/>
        <v>1</v>
      </c>
      <c r="N63" t="str">
        <f>"What is the " &amp; monument_yearOfInception__2[[#This Row],[propertyLabel]] &amp; " " &amp; "of the " &amp; monument_yearOfInception__2[[#This Row],[entityLabel]] &amp; " " &amp; monument_yearOfInception__2[[#This Row],[entityType]] &amp; "?"</f>
        <v>What is the year of inception of the Sophienholm building?</v>
      </c>
    </row>
    <row r="64" spans="1:14" x14ac:dyDescent="0.3">
      <c r="A64" t="s">
        <v>8018</v>
      </c>
      <c r="B64" t="s">
        <v>8019</v>
      </c>
      <c r="C64" t="s">
        <v>8</v>
      </c>
      <c r="D64" t="s">
        <v>7847</v>
      </c>
      <c r="E64" t="s">
        <v>7869</v>
      </c>
      <c r="F64" t="s">
        <v>4187</v>
      </c>
      <c r="G64">
        <f>ROUND(monument_yearOfInception__2[[#This Row],[value]],2)</f>
        <v>1875</v>
      </c>
      <c r="I64" t="s">
        <v>565</v>
      </c>
      <c r="J64" t="s">
        <v>1194</v>
      </c>
      <c r="K64" t="s">
        <v>8020</v>
      </c>
      <c r="L64" t="s">
        <v>8082</v>
      </c>
      <c r="M64">
        <f t="shared" si="1"/>
        <v>1</v>
      </c>
      <c r="N64" t="str">
        <f>"What is the " &amp; monument_yearOfInception__2[[#This Row],[propertyLabel]] &amp; " " &amp; "of the " &amp; monument_yearOfInception__2[[#This Row],[entityLabel]] &amp; " " &amp; monument_yearOfInception__2[[#This Row],[entityType]] &amp; "?"</f>
        <v>What is the year of inception of the Statue Freiherr Karl vom und zum Stein architectural structure?</v>
      </c>
    </row>
    <row r="65" spans="1:14" x14ac:dyDescent="0.3">
      <c r="A65" t="s">
        <v>7912</v>
      </c>
      <c r="B65" t="s">
        <v>7913</v>
      </c>
      <c r="C65" t="s">
        <v>8</v>
      </c>
      <c r="D65" t="s">
        <v>7847</v>
      </c>
      <c r="E65" t="s">
        <v>7869</v>
      </c>
      <c r="F65" t="s">
        <v>329</v>
      </c>
      <c r="G65">
        <f>ROUND(monument_yearOfInception__2[[#This Row],[value]],2)</f>
        <v>1848</v>
      </c>
      <c r="I65" t="s">
        <v>565</v>
      </c>
      <c r="J65" t="s">
        <v>1194</v>
      </c>
      <c r="K65" t="s">
        <v>7914</v>
      </c>
      <c r="L65" t="s">
        <v>8080</v>
      </c>
      <c r="M65">
        <f t="shared" si="1"/>
        <v>1</v>
      </c>
      <c r="N65" t="str">
        <f>"What is the " &amp; monument_yearOfInception__2[[#This Row],[propertyLabel]] &amp; " " &amp; "of the " &amp; monument_yearOfInception__2[[#This Row],[entityLabel]] &amp; " " &amp; monument_yearOfInception__2[[#This Row],[entityType]] &amp; "?"</f>
        <v>What is the year of inception of the Stone House building?</v>
      </c>
    </row>
    <row r="66" spans="1:14" x14ac:dyDescent="0.3">
      <c r="A66" t="s">
        <v>7977</v>
      </c>
      <c r="B66" t="s">
        <v>7978</v>
      </c>
      <c r="C66" t="s">
        <v>8</v>
      </c>
      <c r="D66" t="s">
        <v>7847</v>
      </c>
      <c r="E66" t="s">
        <v>7869</v>
      </c>
      <c r="F66" t="s">
        <v>4289</v>
      </c>
      <c r="G66">
        <f>ROUND(monument_yearOfInception__2[[#This Row],[value]],2)</f>
        <v>2023</v>
      </c>
      <c r="I66" t="s">
        <v>557</v>
      </c>
      <c r="J66" t="s">
        <v>1194</v>
      </c>
      <c r="K66" t="s">
        <v>7979</v>
      </c>
      <c r="L66" t="s">
        <v>8080</v>
      </c>
      <c r="M66">
        <f t="shared" ref="M66:M72" si="2">COUNTIF(B:B,B66)</f>
        <v>1</v>
      </c>
      <c r="N66" t="str">
        <f>"What is the " &amp; monument_yearOfInception__2[[#This Row],[propertyLabel]] &amp; " " &amp; "of the " &amp; monument_yearOfInception__2[[#This Row],[entityLabel]] &amp; " " &amp; monument_yearOfInception__2[[#This Row],[entityType]] &amp; "?"</f>
        <v>What is the year of inception of the The Hotel Maria building?</v>
      </c>
    </row>
    <row r="67" spans="1:14" x14ac:dyDescent="0.3">
      <c r="A67" t="s">
        <v>8034</v>
      </c>
      <c r="B67" t="s">
        <v>8035</v>
      </c>
      <c r="C67" t="s">
        <v>8</v>
      </c>
      <c r="D67" t="s">
        <v>7847</v>
      </c>
      <c r="E67" t="s">
        <v>7869</v>
      </c>
      <c r="F67" t="s">
        <v>8036</v>
      </c>
      <c r="G67">
        <f>ROUND(monument_yearOfInception__2[[#This Row],[value]],2)</f>
        <v>1221</v>
      </c>
      <c r="I67" t="s">
        <v>80</v>
      </c>
      <c r="J67" t="s">
        <v>1194</v>
      </c>
      <c r="K67" t="s">
        <v>8037</v>
      </c>
      <c r="L67" t="s">
        <v>8083</v>
      </c>
      <c r="M67">
        <f t="shared" si="2"/>
        <v>1</v>
      </c>
      <c r="N67" t="str">
        <f>"What is the " &amp; monument_yearOfInception__2[[#This Row],[propertyLabel]] &amp; " " &amp; "of the " &amp; monument_yearOfInception__2[[#This Row],[entityLabel]] &amp; " " &amp; monument_yearOfInception__2[[#This Row],[entityType]] &amp; "?"</f>
        <v>What is the year of inception of the Torre del Oro historical monument?</v>
      </c>
    </row>
    <row r="68" spans="1:14" x14ac:dyDescent="0.3">
      <c r="A68" t="s">
        <v>8002</v>
      </c>
      <c r="B68" t="s">
        <v>8003</v>
      </c>
      <c r="C68" t="s">
        <v>8</v>
      </c>
      <c r="D68" t="s">
        <v>7847</v>
      </c>
      <c r="E68" t="s">
        <v>7869</v>
      </c>
      <c r="F68" t="s">
        <v>4212</v>
      </c>
      <c r="G68">
        <f>ROUND(monument_yearOfInception__2[[#This Row],[value]],2)</f>
        <v>1871</v>
      </c>
      <c r="I68" t="s">
        <v>34</v>
      </c>
      <c r="J68" t="s">
        <v>1194</v>
      </c>
      <c r="K68" t="s">
        <v>8004</v>
      </c>
      <c r="L68" t="s">
        <v>8082</v>
      </c>
      <c r="M68">
        <f t="shared" si="2"/>
        <v>1</v>
      </c>
      <c r="N68" t="str">
        <f>"What is the " &amp; monument_yearOfInception__2[[#This Row],[propertyLabel]] &amp; " " &amp; "of the " &amp; monument_yearOfInception__2[[#This Row],[entityLabel]] &amp; " " &amp; monument_yearOfInception__2[[#This Row],[entityType]] &amp; "?"</f>
        <v>What is the year of inception of the Villa Louvigny architectural structure?</v>
      </c>
    </row>
    <row r="69" spans="1:14" x14ac:dyDescent="0.3">
      <c r="A69" t="s">
        <v>8065</v>
      </c>
      <c r="B69" t="s">
        <v>8066</v>
      </c>
      <c r="C69" t="s">
        <v>8</v>
      </c>
      <c r="D69" t="s">
        <v>7847</v>
      </c>
      <c r="E69" t="s">
        <v>7869</v>
      </c>
      <c r="F69" t="s">
        <v>10</v>
      </c>
      <c r="G69">
        <f>ROUND(monument_yearOfInception__2[[#This Row],[value]],2)</f>
        <v>1881</v>
      </c>
      <c r="I69" t="s">
        <v>223</v>
      </c>
      <c r="J69" t="s">
        <v>1194</v>
      </c>
      <c r="K69" t="s">
        <v>8067</v>
      </c>
      <c r="L69" t="s">
        <v>8083</v>
      </c>
      <c r="M69">
        <f t="shared" si="2"/>
        <v>1</v>
      </c>
      <c r="N69" t="str">
        <f>"What is the " &amp; monument_yearOfInception__2[[#This Row],[propertyLabel]] &amp; " " &amp; "of the " &amp; monument_yearOfInception__2[[#This Row],[entityLabel]] &amp; " " &amp; monument_yearOfInception__2[[#This Row],[entityType]] &amp; "?"</f>
        <v>What is the year of inception of the Vítězslav Hálek Memorial historical monument?</v>
      </c>
    </row>
    <row r="70" spans="1:14" x14ac:dyDescent="0.3">
      <c r="A70" t="s">
        <v>7876</v>
      </c>
      <c r="B70" t="s">
        <v>7877</v>
      </c>
      <c r="C70" t="s">
        <v>8</v>
      </c>
      <c r="D70" t="s">
        <v>7847</v>
      </c>
      <c r="E70" t="s">
        <v>7869</v>
      </c>
      <c r="F70" t="s">
        <v>471</v>
      </c>
      <c r="G70">
        <f>ROUND(monument_yearOfInception__2[[#This Row],[value]],2)</f>
        <v>1930</v>
      </c>
      <c r="I70" t="s">
        <v>565</v>
      </c>
      <c r="J70" t="s">
        <v>1194</v>
      </c>
      <c r="K70" t="s">
        <v>7878</v>
      </c>
      <c r="L70" t="s">
        <v>8080</v>
      </c>
      <c r="M70">
        <f t="shared" si="2"/>
        <v>1</v>
      </c>
      <c r="N70" t="str">
        <f>"What is the " &amp; monument_yearOfInception__2[[#This Row],[propertyLabel]] &amp; " " &amp; "of the " &amp; monument_yearOfInception__2[[#This Row],[entityLabel]] &amp; " " &amp; monument_yearOfInception__2[[#This Row],[entityType]] &amp; "?"</f>
        <v>What is the year of inception of the Vooruit office and printing house building?</v>
      </c>
    </row>
    <row r="71" spans="1:14" x14ac:dyDescent="0.3">
      <c r="A71" t="s">
        <v>8024</v>
      </c>
      <c r="B71" t="s">
        <v>8025</v>
      </c>
      <c r="C71" t="s">
        <v>8</v>
      </c>
      <c r="D71" t="s">
        <v>7847</v>
      </c>
      <c r="E71" t="s">
        <v>7869</v>
      </c>
      <c r="F71" t="s">
        <v>7856</v>
      </c>
      <c r="G71">
        <f>ROUND(monument_yearOfInception__2[[#This Row],[value]],2)</f>
        <v>1924</v>
      </c>
      <c r="I71" t="s">
        <v>557</v>
      </c>
      <c r="J71" t="s">
        <v>1194</v>
      </c>
      <c r="K71" t="s">
        <v>8026</v>
      </c>
      <c r="L71" t="s">
        <v>8082</v>
      </c>
      <c r="M71">
        <f t="shared" si="2"/>
        <v>1</v>
      </c>
      <c r="N71" t="str">
        <f>"What is the " &amp; monument_yearOfInception__2[[#This Row],[propertyLabel]] &amp; " " &amp; "of the " &amp; monument_yearOfInception__2[[#This Row],[entityLabel]] &amp; " " &amp; monument_yearOfInception__2[[#This Row],[entityType]] &amp; "?"</f>
        <v>What is the year of inception of the War memorial Alt-Schmöckwitz architectural structure?</v>
      </c>
    </row>
    <row r="72" spans="1:14" x14ac:dyDescent="0.3">
      <c r="A72" t="s">
        <v>7870</v>
      </c>
      <c r="B72" t="s">
        <v>7871</v>
      </c>
      <c r="C72" t="s">
        <v>8</v>
      </c>
      <c r="D72" t="s">
        <v>7847</v>
      </c>
      <c r="E72" t="s">
        <v>7869</v>
      </c>
      <c r="F72" t="s">
        <v>6238</v>
      </c>
      <c r="G72">
        <f>ROUND(monument_yearOfInception__2[[#This Row],[value]],2)</f>
        <v>1929</v>
      </c>
      <c r="I72" t="s">
        <v>478</v>
      </c>
      <c r="J72" t="s">
        <v>1194</v>
      </c>
      <c r="K72" t="s">
        <v>7872</v>
      </c>
      <c r="L72" t="s">
        <v>8080</v>
      </c>
      <c r="M72">
        <f t="shared" si="2"/>
        <v>1</v>
      </c>
      <c r="N72" t="str">
        <f>"What is the " &amp; monument_yearOfInception__2[[#This Row],[propertyLabel]] &amp; " " &amp; "of the " &amp; monument_yearOfInception__2[[#This Row],[entityLabel]] &amp; " " &amp; monument_yearOfInception__2[[#This Row],[entityType]] &amp; "?"</f>
        <v>What is the year of inception of the World Trade Center building?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s E A A B Q S w M E F A A C A A g A 4 I S R W U U I l V 2 k A A A A 9 g A A A B I A H A B D b 2 5 m a W c v U G F j a 2 F n Z S 5 4 b W w g o h g A K K A U A A A A A A A A A A A A A A A A A A A A A A A A A A A A h Y 9 N D o I w G E S v Q r q n P 2 C i k l I W b s G Y m B i 3 T a 3 Q C B + G F s v d X H g k r y B G U X c u 5 8 1 b z N y v N 5 4 N T R 1 c d G d N C y l i m K J A g 2 o P B s o U 9 e 4 Y L l A m + E a q k y x 1 M M p g k 8 E e U l Q 5 d 0 4 I 8 d 5 j H + O 2 K 0 l E K S P 7 I t + q S j c S f W T z X w 4 N W C d B a S T 4 7 j V G R J j F M 8 z m S 0 w 5 m S A v D H y F a N z 7 b H 8 g X / W 1 6 z s t N I T r n J M p c v L + I B 5 Q S w M E F A A C A A g A 4 I S R W V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O C E k V k U W H l x z g E A A H Q R A A A T A B w A R m 9 y b X V s Y X M v U 2 V j d G l v b j E u b S C i G A A o o B Q A A A A A A A A A A A A A A A A A A A A A A A A A A A D t l 9 9 P 2 z A Q x 9 8 j 9 X + w z E s r R V X D + D F A e S F l g o c N T S 0 P E 5 k q 4 1 w b S 4 l d + S 7 d I s T / j m m E O g Q W M M T C p O Q l y f c s + 0 7 3 u b O N I E k Z z S b N O z o K A s y F h Y z l C s l Y J U V x s g J N M y R h 6 Q c I y 2 J W A P U C 5 p 6 J q a w E p y S 4 G o 6 N r E o 3 t P 9 F F T B M j C b 3 g 3 2 e H K Y X C B b T r 6 J y E y p z D F Y L m 5 l M T F Q 6 N r 9 0 Y U S G 6 T Q H V M g y Q Q K B 0 t O 1 A 3 X q d W Q o c c U H 4 e U Y C l U q A h v z k I c s M U V V a o z 3 Q 3 a i p c m U X s R 7 u 6 N R F L L v l S G Y U F 1 A v P k c f j M a f g 7 C J q I t n u R C L 4 B N 6 y V w F 9 l U X L k x U y s 0 z o 0 t m 9 n v j N h v o g + v r 3 m j R m 5 1 c h Z G 8 J t u Q n a v b 3 v 0 T x 5 9 x 6 P v e v Q 9 j 7 7 / Q L 8 Z 9 A K l n 4 r S n 3 R d l V d g z + d j E J R j 2 5 l / 6 M 0 z 6 T / o 0 u / R P 3 v 0 g 1 f j I h X V s 6 V Z V o W 4 6 x 5 n u o 3 + 8 K Q T z 8 A R j T o 6 3 k T H R o 9 G r 8 Y G 1 t U s D Z K r Z V G K B f x r Z h 5 7 0 A H z 4 Y H J K r u u 8 H Z g u V + 9 A + U D g 1 I a v S Z g V r s 9 4 H x + p i U s 2 0 D G 5 0 d 3 Z m n 9 z L L F v Z D 0 t w f 8 P y E l i j p U 3 q f N / G G I X g p X L + h t 8 P J f n N v g 6 2 9 v z 1 0 r e r d W d A t Q S w E C L Q A U A A I A C A D g h J F Z R Q i V X a Q A A A D 2 A A A A E g A A A A A A A A A A A A A A A A A A A A A A Q 2 9 u Z m l n L 1 B h Y 2 t h Z 2 U u e G 1 s U E s B A i 0 A F A A C A A g A 4 I S R W V N y O C y b A A A A 4 Q A A A B M A A A A A A A A A A A A A A A A A 8 A A A A F t D b 2 5 0 Z W 5 0 X 1 R 5 c G V z X S 5 4 b W x Q S w E C L Q A U A A I A C A D g h J F Z F F h 5 c c 4 B A A B 0 E Q A A E w A A A A A A A A A A A A A A A A D Y A Q A A R m 9 y b X V s Y X M v U 2 V j d G l v b j E u b V B L B Q Y A A A A A A w A D A M I A A A D z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b Z w A A A A A A A H l n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o a X N 0 b 3 J p Y 2 F s R X Z l b n R f c 3 R h c n R Z Z W F y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y L T A y V D E y O j I 0 O j Q y L j U 2 M j I x M z B a I i A v P j x F b n R y e S B U e X B l P S J G a W x s Q 2 9 s d W 1 u V H l w Z X M i I F Z h b H V l P S J z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N j g 4 M m N j M T I t Y j g 3 Y i 0 0 N D B k L T g 1 M z k t M T d j Z j k 1 Y z A 1 N m E y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a X N 0 b 3 J p Y 2 F s R X Z l b n R f c 3 R h c n R Z Z W F y L 0 F 1 d G 9 S Z W 1 v d m V k Q 2 9 s d W 1 u c z E u e 0 N v b H V t b j E s M H 0 m c X V v d D s s J n F 1 b 3 Q 7 U 2 V j d G l v b j E v a G l z d G 9 y a W N h b E V 2 Z W 5 0 X 3 N 0 Y X J 0 W W V h c i 9 B d X R v U m V t b 3 Z l Z E N v b H V t b n M x L n t D b 2 x 1 b W 4 y L D F 9 J n F 1 b 3 Q 7 L C Z x d W 9 0 O 1 N l Y 3 R p b 2 4 x L 2 h p c 3 R v c m l j Y W x F d m V u d F 9 z d G F y d F l l Y X I v Q X V 0 b 1 J l b W 9 2 Z W R D b 2 x 1 b W 5 z M S 5 7 Q 2 9 s d W 1 u M y w y f S Z x d W 9 0 O y w m c X V v d D t T Z W N 0 a W 9 u M S 9 o a X N 0 b 3 J p Y 2 F s R X Z l b n R f c 3 R h c n R Z Z W F y L 0 F 1 d G 9 S Z W 1 v d m V k Q 2 9 s d W 1 u c z E u e 0 N v b H V t b j Q s M 3 0 m c X V v d D s s J n F 1 b 3 Q 7 U 2 V j d G l v b j E v a G l z d G 9 y a W N h b E V 2 Z W 5 0 X 3 N 0 Y X J 0 W W V h c i 9 B d X R v U m V t b 3 Z l Z E N v b H V t b n M x L n t D b 2 x 1 b W 4 1 L D R 9 J n F 1 b 3 Q 7 L C Z x d W 9 0 O 1 N l Y 3 R p b 2 4 x L 2 h p c 3 R v c m l j Y W x F d m V u d F 9 z d G F y d F l l Y X I v Q X V 0 b 1 J l b W 9 2 Z W R D b 2 x 1 b W 5 z M S 5 7 Q 2 9 s d W 1 u N i w 1 f S Z x d W 9 0 O y w m c X V v d D t T Z W N 0 a W 9 u M S 9 o a X N 0 b 3 J p Y 2 F s R X Z l b n R f c 3 R h c n R Z Z W F y L 0 F 1 d G 9 S Z W 1 v d m V k Q 2 9 s d W 1 u c z E u e 0 N v b H V t b j c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a G l z d G 9 y a W N h b E V 2 Z W 5 0 X 3 N 0 Y X J 0 W W V h c i 9 B d X R v U m V t b 3 Z l Z E N v b H V t b n M x L n t D b 2 x 1 b W 4 x L D B 9 J n F 1 b 3 Q 7 L C Z x d W 9 0 O 1 N l Y 3 R p b 2 4 x L 2 h p c 3 R v c m l j Y W x F d m V u d F 9 z d G F y d F l l Y X I v Q X V 0 b 1 J l b W 9 2 Z W R D b 2 x 1 b W 5 z M S 5 7 Q 2 9 s d W 1 u M i w x f S Z x d W 9 0 O y w m c X V v d D t T Z W N 0 a W 9 u M S 9 o a X N 0 b 3 J p Y 2 F s R X Z l b n R f c 3 R h c n R Z Z W F y L 0 F 1 d G 9 S Z W 1 v d m V k Q 2 9 s d W 1 u c z E u e 0 N v b H V t b j M s M n 0 m c X V v d D s s J n F 1 b 3 Q 7 U 2 V j d G l v b j E v a G l z d G 9 y a W N h b E V 2 Z W 5 0 X 3 N 0 Y X J 0 W W V h c i 9 B d X R v U m V t b 3 Z l Z E N v b H V t b n M x L n t D b 2 x 1 b W 4 0 L D N 9 J n F 1 b 3 Q 7 L C Z x d W 9 0 O 1 N l Y 3 R p b 2 4 x L 2 h p c 3 R v c m l j Y W x F d m V u d F 9 z d G F y d F l l Y X I v Q X V 0 b 1 J l b W 9 2 Z W R D b 2 x 1 b W 5 z M S 5 7 Q 2 9 s d W 1 u N S w 0 f S Z x d W 9 0 O y w m c X V v d D t T Z W N 0 a W 9 u M S 9 o a X N 0 b 3 J p Y 2 F s R X Z l b n R f c 3 R h c n R Z Z W F y L 0 F 1 d G 9 S Z W 1 v d m V k Q 2 9 s d W 1 u c z E u e 0 N v b H V t b j Y s N X 0 m c X V v d D s s J n F 1 b 3 Q 7 U 2 V j d G l v b j E v a G l z d G 9 y a W N h b E V 2 Z W 5 0 X 3 N 0 Y X J 0 W W V h c i 9 B d X R v U m V t b 3 Z l Z E N v b H V t b n M x L n t D b 2 x 1 b W 4 3 L D Z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a G l z d G 9 y a W N h b E V 2 Z W 5 0 X 2 5 1 b W J l c k 9 m R G V h d G h z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T A w M S I g L z 4 8 R W 5 0 c n k g V H l w Z T 0 i R m l s b E V u Y W J s Z W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i 0 w M l Q x M z o 0 M z o 0 M S 4 3 M D c 4 O D g 2 W i I g L z 4 8 R W 5 0 c n k g V H l w Z T 0 i R m l s b E N v b H V t b l R 5 c G V z I i B W Y W x 1 Z T 0 i c 0 J n W U d C Z 1 l H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5 Z T c 0 N z N k Y i 0 2 M j A x L T Q y N W Y t Y T g w M y 0 0 Z D g 5 Z T E 5 M z J k N G E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h p c 3 R v c m l j Y W x F d m V u d F 9 u d W 1 i Z X J P Z k R l Y X R o c y 9 B d X R v U m V t b 3 Z l Z E N v b H V t b n M x L n t D b 2 x 1 b W 4 x L D B 9 J n F 1 b 3 Q 7 L C Z x d W 9 0 O 1 N l Y 3 R p b 2 4 x L 2 h p c 3 R v c m l j Y W x F d m V u d F 9 u d W 1 i Z X J P Z k R l Y X R o c y 9 B d X R v U m V t b 3 Z l Z E N v b H V t b n M x L n t D b 2 x 1 b W 4 y L D F 9 J n F 1 b 3 Q 7 L C Z x d W 9 0 O 1 N l Y 3 R p b 2 4 x L 2 h p c 3 R v c m l j Y W x F d m V u d F 9 u d W 1 i Z X J P Z k R l Y X R o c y 9 B d X R v U m V t b 3 Z l Z E N v b H V t b n M x L n t D b 2 x 1 b W 4 z L D J 9 J n F 1 b 3 Q 7 L C Z x d W 9 0 O 1 N l Y 3 R p b 2 4 x L 2 h p c 3 R v c m l j Y W x F d m V u d F 9 u d W 1 i Z X J P Z k R l Y X R o c y 9 B d X R v U m V t b 3 Z l Z E N v b H V t b n M x L n t D b 2 x 1 b W 4 0 L D N 9 J n F 1 b 3 Q 7 L C Z x d W 9 0 O 1 N l Y 3 R p b 2 4 x L 2 h p c 3 R v c m l j Y W x F d m V u d F 9 u d W 1 i Z X J P Z k R l Y X R o c y 9 B d X R v U m V t b 3 Z l Z E N v b H V t b n M x L n t D b 2 x 1 b W 4 1 L D R 9 J n F 1 b 3 Q 7 L C Z x d W 9 0 O 1 N l Y 3 R p b 2 4 x L 2 h p c 3 R v c m l j Y W x F d m V u d F 9 u d W 1 i Z X J P Z k R l Y X R o c y 9 B d X R v U m V t b 3 Z l Z E N v b H V t b n M x L n t D b 2 x 1 b W 4 2 L D V 9 J n F 1 b 3 Q 7 L C Z x d W 9 0 O 1 N l Y 3 R p b 2 4 x L 2 h p c 3 R v c m l j Y W x F d m V u d F 9 u d W 1 i Z X J P Z k R l Y X R o c y 9 B d X R v U m V t b 3 Z l Z E N v b H V t b n M x L n t D b 2 x 1 b W 4 3 L D Z 9 J n F 1 b 3 Q 7 L C Z x d W 9 0 O 1 N l Y 3 R p b 2 4 x L 2 h p c 3 R v c m l j Y W x F d m V u d F 9 u d W 1 i Z X J P Z k R l Y X R o c y 9 B d X R v U m V t b 3 Z l Z E N v b H V t b n M x L n t D b 2 x 1 b W 4 4 L D d 9 J n F 1 b 3 Q 7 L C Z x d W 9 0 O 1 N l Y 3 R p b 2 4 x L 2 h p c 3 R v c m l j Y W x F d m V u d F 9 u d W 1 i Z X J P Z k R l Y X R o c y 9 B d X R v U m V t b 3 Z l Z E N v b H V t b n M x L n t D b 2 x 1 b W 4 5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2 h p c 3 R v c m l j Y W x F d m V u d F 9 u d W 1 i Z X J P Z k R l Y X R o c y 9 B d X R v U m V t b 3 Z l Z E N v b H V t b n M x L n t D b 2 x 1 b W 4 x L D B 9 J n F 1 b 3 Q 7 L C Z x d W 9 0 O 1 N l Y 3 R p b 2 4 x L 2 h p c 3 R v c m l j Y W x F d m V u d F 9 u d W 1 i Z X J P Z k R l Y X R o c y 9 B d X R v U m V t b 3 Z l Z E N v b H V t b n M x L n t D b 2 x 1 b W 4 y L D F 9 J n F 1 b 3 Q 7 L C Z x d W 9 0 O 1 N l Y 3 R p b 2 4 x L 2 h p c 3 R v c m l j Y W x F d m V u d F 9 u d W 1 i Z X J P Z k R l Y X R o c y 9 B d X R v U m V t b 3 Z l Z E N v b H V t b n M x L n t D b 2 x 1 b W 4 z L D J 9 J n F 1 b 3 Q 7 L C Z x d W 9 0 O 1 N l Y 3 R p b 2 4 x L 2 h p c 3 R v c m l j Y W x F d m V u d F 9 u d W 1 i Z X J P Z k R l Y X R o c y 9 B d X R v U m V t b 3 Z l Z E N v b H V t b n M x L n t D b 2 x 1 b W 4 0 L D N 9 J n F 1 b 3 Q 7 L C Z x d W 9 0 O 1 N l Y 3 R p b 2 4 x L 2 h p c 3 R v c m l j Y W x F d m V u d F 9 u d W 1 i Z X J P Z k R l Y X R o c y 9 B d X R v U m V t b 3 Z l Z E N v b H V t b n M x L n t D b 2 x 1 b W 4 1 L D R 9 J n F 1 b 3 Q 7 L C Z x d W 9 0 O 1 N l Y 3 R p b 2 4 x L 2 h p c 3 R v c m l j Y W x F d m V u d F 9 u d W 1 i Z X J P Z k R l Y X R o c y 9 B d X R v U m V t b 3 Z l Z E N v b H V t b n M x L n t D b 2 x 1 b W 4 2 L D V 9 J n F 1 b 3 Q 7 L C Z x d W 9 0 O 1 N l Y 3 R p b 2 4 x L 2 h p c 3 R v c m l j Y W x F d m V u d F 9 u d W 1 i Z X J P Z k R l Y X R o c y 9 B d X R v U m V t b 3 Z l Z E N v b H V t b n M x L n t D b 2 x 1 b W 4 3 L D Z 9 J n F 1 b 3 Q 7 L C Z x d W 9 0 O 1 N l Y 3 R p b 2 4 x L 2 h p c 3 R v c m l j Y W x F d m V u d F 9 u d W 1 i Z X J P Z k R l Y X R o c y 9 B d X R v U m V t b 3 Z l Z E N v b H V t b n M x L n t D b 2 x 1 b W 4 4 L D d 9 J n F 1 b 3 Q 7 L C Z x d W 9 0 O 1 N l Y 3 R p b 2 4 x L 2 h p c 3 R v c m l j Y W x F d m V u d F 9 u d W 1 i Z X J P Z k R l Y X R o c y 9 B d X R v U m V t b 3 Z l Z E N v b H V t b n M x L n t D b 2 x 1 b W 4 5 L D h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a G l z d G 9 y a W N h b E V 2 Z W 5 0 X 2 5 1 b W J l c k 9 m R G V h d G h z I i A v P j w v U 3 R h Y m x l R W 5 0 c m l l c z 4 8 L 0 l 0 Z W 0 + P E l 0 Z W 0 + P E l 0 Z W 1 M b 2 N h d G l v b j 4 8 S X R l b V R 5 c G U + R m 9 y b X V s Y T w v S X R l b V R 5 c G U + P E l 0 Z W 1 Q Y X R o P l N l Y 3 R p b 2 4 x L 2 N p d H l f c G 9 w d W x h d G l v b k l u W W V h c j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M w M D E i I C 8 + P E V u d H J 5 I F R 5 c G U 9 I k Z p b G x F b m F i b G V k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I t M D J U M T Q 6 M D U 6 M D I u N z k x M T I 4 M 1 o i I C 8 + P E V u d H J 5 I F R 5 c G U 9 I k Z p b G x D b 2 x 1 b W 5 U e X B l c y I g V m F s d W U 9 I n N C Z 1 l H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2 V l Y z F k N W E w L T k y N T Q t N D U 5 O S 1 h M z J h L W F l O D V j M W M 4 N G N m M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p d H l f c G 9 w d W x h d G l v b k l u W W V h c i 9 B d X R v U m V t b 3 Z l Z E N v b H V t b n M x L n t D b 2 x 1 b W 4 x L D B 9 J n F 1 b 3 Q 7 L C Z x d W 9 0 O 1 N l Y 3 R p b 2 4 x L 2 N p d H l f c G 9 w d W x h d G l v b k l u W W V h c i 9 B d X R v U m V t b 3 Z l Z E N v b H V t b n M x L n t D b 2 x 1 b W 4 y L D F 9 J n F 1 b 3 Q 7 L C Z x d W 9 0 O 1 N l Y 3 R p b 2 4 x L 2 N p d H l f c G 9 w d W x h d G l v b k l u W W V h c i 9 B d X R v U m V t b 3 Z l Z E N v b H V t b n M x L n t D b 2 x 1 b W 4 z L D J 9 J n F 1 b 3 Q 7 L C Z x d W 9 0 O 1 N l Y 3 R p b 2 4 x L 2 N p d H l f c G 9 w d W x h d G l v b k l u W W V h c i 9 B d X R v U m V t b 3 Z l Z E N v b H V t b n M x L n t D b 2 x 1 b W 4 0 L D N 9 J n F 1 b 3 Q 7 L C Z x d W 9 0 O 1 N l Y 3 R p b 2 4 x L 2 N p d H l f c G 9 w d W x h d G l v b k l u W W V h c i 9 B d X R v U m V t b 3 Z l Z E N v b H V t b n M x L n t D b 2 x 1 b W 4 1 L D R 9 J n F 1 b 3 Q 7 L C Z x d W 9 0 O 1 N l Y 3 R p b 2 4 x L 2 N p d H l f c G 9 w d W x h d G l v b k l u W W V h c i 9 B d X R v U m V t b 3 Z l Z E N v b H V t b n M x L n t D b 2 x 1 b W 4 2 L D V 9 J n F 1 b 3 Q 7 L C Z x d W 9 0 O 1 N l Y 3 R p b 2 4 x L 2 N p d H l f c G 9 w d W x h d G l v b k l u W W V h c i 9 B d X R v U m V t b 3 Z l Z E N v b H V t b n M x L n t D b 2 x 1 b W 4 3 L D Z 9 J n F 1 b 3 Q 7 L C Z x d W 9 0 O 1 N l Y 3 R p b 2 4 x L 2 N p d H l f c G 9 w d W x h d G l v b k l u W W V h c i 9 B d X R v U m V t b 3 Z l Z E N v b H V t b n M x L n t D b 2 x 1 b W 4 4 L D d 9 J n F 1 b 3 Q 7 L C Z x d W 9 0 O 1 N l Y 3 R p b 2 4 x L 2 N p d H l f c G 9 w d W x h d G l v b k l u W W V h c i 9 B d X R v U m V t b 3 Z l Z E N v b H V t b n M x L n t D b 2 x 1 b W 4 5 L D h 9 J n F 1 b 3 Q 7 L C Z x d W 9 0 O 1 N l Y 3 R p b 2 4 x L 2 N p d H l f c G 9 w d W x h d G l v b k l u W W V h c i 9 B d X R v U m V t b 3 Z l Z E N v b H V t b n M x L n t D b 2 x 1 b W 4 x M C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Y 2 l 0 e V 9 w b 3 B 1 b G F 0 a W 9 u S W 5 Z Z W F y L 0 F 1 d G 9 S Z W 1 v d m V k Q 2 9 s d W 1 u c z E u e 0 N v b H V t b j E s M H 0 m c X V v d D s s J n F 1 b 3 Q 7 U 2 V j d G l v b j E v Y 2 l 0 e V 9 w b 3 B 1 b G F 0 a W 9 u S W 5 Z Z W F y L 0 F 1 d G 9 S Z W 1 v d m V k Q 2 9 s d W 1 u c z E u e 0 N v b H V t b j I s M X 0 m c X V v d D s s J n F 1 b 3 Q 7 U 2 V j d G l v b j E v Y 2 l 0 e V 9 w b 3 B 1 b G F 0 a W 9 u S W 5 Z Z W F y L 0 F 1 d G 9 S Z W 1 v d m V k Q 2 9 s d W 1 u c z E u e 0 N v b H V t b j M s M n 0 m c X V v d D s s J n F 1 b 3 Q 7 U 2 V j d G l v b j E v Y 2 l 0 e V 9 w b 3 B 1 b G F 0 a W 9 u S W 5 Z Z W F y L 0 F 1 d G 9 S Z W 1 v d m V k Q 2 9 s d W 1 u c z E u e 0 N v b H V t b j Q s M 3 0 m c X V v d D s s J n F 1 b 3 Q 7 U 2 V j d G l v b j E v Y 2 l 0 e V 9 w b 3 B 1 b G F 0 a W 9 u S W 5 Z Z W F y L 0 F 1 d G 9 S Z W 1 v d m V k Q 2 9 s d W 1 u c z E u e 0 N v b H V t b j U s N H 0 m c X V v d D s s J n F 1 b 3 Q 7 U 2 V j d G l v b j E v Y 2 l 0 e V 9 w b 3 B 1 b G F 0 a W 9 u S W 5 Z Z W F y L 0 F 1 d G 9 S Z W 1 v d m V k Q 2 9 s d W 1 u c z E u e 0 N v b H V t b j Y s N X 0 m c X V v d D s s J n F 1 b 3 Q 7 U 2 V j d G l v b j E v Y 2 l 0 e V 9 w b 3 B 1 b G F 0 a W 9 u S W 5 Z Z W F y L 0 F 1 d G 9 S Z W 1 v d m V k Q 2 9 s d W 1 u c z E u e 0 N v b H V t b j c s N n 0 m c X V v d D s s J n F 1 b 3 Q 7 U 2 V j d G l v b j E v Y 2 l 0 e V 9 w b 3 B 1 b G F 0 a W 9 u S W 5 Z Z W F y L 0 F 1 d G 9 S Z W 1 v d m V k Q 2 9 s d W 1 u c z E u e 0 N v b H V t b j g s N 3 0 m c X V v d D s s J n F 1 b 3 Q 7 U 2 V j d G l v b j E v Y 2 l 0 e V 9 w b 3 B 1 b G F 0 a W 9 u S W 5 Z Z W F y L 0 F 1 d G 9 S Z W 1 v d m V k Q 2 9 s d W 1 u c z E u e 0 N v b H V t b j k s O H 0 m c X V v d D s s J n F 1 b 3 Q 7 U 2 V j d G l v b j E v Y 2 l 0 e V 9 w b 3 B 1 b G F 0 a W 9 u S W 5 Z Z W F y L 0 F 1 d G 9 S Z W 1 v d m V k Q 2 9 s d W 1 u c z E u e 0 N v b H V t b j E w L D l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2 l 0 e V 9 w b 3 B 1 b G F 0 a W 9 u S W 5 Z Z W F y I i A v P j w v U 3 R h Y m x l R W 5 0 c m l l c z 4 8 L 0 l 0 Z W 0 + P E l 0 Z W 0 + P E l 0 Z W 1 M b 2 N h d G l v b j 4 8 S X R l b V R 5 c G U + R m 9 y b X V s Y T w v S X R l b V R 5 c G U + P E l 0 Z W 1 Q Y X R o P l N l Y 3 R p b 2 4 x L 2 V 2 Z W 5 0 X 2 N v c 3 R P Z k R h b W F n Z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Y x I i A v P j x F b n R y e S B U e X B l P S J G a W x s R W 5 h Y m x l Z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y L T A y V D E 0 O j I 1 O j E 4 L j E x M T Y 2 N D h a I i A v P j x F b n R y e S B U e X B l P S J G a W x s Q 2 9 s d W 1 u V H l w Z X M i I F Z h b H V l P S J z Q m d Z R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0 M j F k Z G I 0 Y y 0 0 Z D M 4 L T R j N W M t O D J k M y 0 4 N G Q z Y T Z k N z F m Z W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d m V u d F 9 j b 3 N 0 T 2 Z E Y W 1 h Z 2 U v Q X V 0 b 1 J l b W 9 2 Z W R D b 2 x 1 b W 5 z M S 5 7 Q 2 9 s d W 1 u M S w w f S Z x d W 9 0 O y w m c X V v d D t T Z W N 0 a W 9 u M S 9 l d m V u d F 9 j b 3 N 0 T 2 Z E Y W 1 h Z 2 U v Q X V 0 b 1 J l b W 9 2 Z W R D b 2 x 1 b W 5 z M S 5 7 Q 2 9 s d W 1 u M i w x f S Z x d W 9 0 O y w m c X V v d D t T Z W N 0 a W 9 u M S 9 l d m V u d F 9 j b 3 N 0 T 2 Z E Y W 1 h Z 2 U v Q X V 0 b 1 J l b W 9 2 Z W R D b 2 x 1 b W 5 z M S 5 7 Q 2 9 s d W 1 u M y w y f S Z x d W 9 0 O y w m c X V v d D t T Z W N 0 a W 9 u M S 9 l d m V u d F 9 j b 3 N 0 T 2 Z E Y W 1 h Z 2 U v Q X V 0 b 1 J l b W 9 2 Z W R D b 2 x 1 b W 5 z M S 5 7 Q 2 9 s d W 1 u N C w z f S Z x d W 9 0 O y w m c X V v d D t T Z W N 0 a W 9 u M S 9 l d m V u d F 9 j b 3 N 0 T 2 Z E Y W 1 h Z 2 U v Q X V 0 b 1 J l b W 9 2 Z W R D b 2 x 1 b W 5 z M S 5 7 Q 2 9 s d W 1 u N S w 0 f S Z x d W 9 0 O y w m c X V v d D t T Z W N 0 a W 9 u M S 9 l d m V u d F 9 j b 3 N 0 T 2 Z E Y W 1 h Z 2 U v Q X V 0 b 1 J l b W 9 2 Z W R D b 2 x 1 b W 5 z M S 5 7 Q 2 9 s d W 1 u N i w 1 f S Z x d W 9 0 O y w m c X V v d D t T Z W N 0 a W 9 u M S 9 l d m V u d F 9 j b 3 N 0 T 2 Z E Y W 1 h Z 2 U v Q X V 0 b 1 J l b W 9 2 Z W R D b 2 x 1 b W 5 z M S 5 7 Q 2 9 s d W 1 u N y w 2 f S Z x d W 9 0 O y w m c X V v d D t T Z W N 0 a W 9 u M S 9 l d m V u d F 9 j b 3 N 0 T 2 Z E Y W 1 h Z 2 U v Q X V 0 b 1 J l b W 9 2 Z W R D b 2 x 1 b W 5 z M S 5 7 Q 2 9 s d W 1 u O C w 3 f S Z x d W 9 0 O y w m c X V v d D t T Z W N 0 a W 9 u M S 9 l d m V u d F 9 j b 3 N 0 T 2 Z E Y W 1 h Z 2 U v Q X V 0 b 1 J l b W 9 2 Z W R D b 2 x 1 b W 5 z M S 5 7 Q 2 9 s d W 1 u O S w 4 f S Z x d W 9 0 O y w m c X V v d D t T Z W N 0 a W 9 u M S 9 l d m V u d F 9 j b 3 N 0 T 2 Z E Y W 1 h Z 2 U v Q X V 0 b 1 J l b W 9 2 Z W R D b 2 x 1 b W 5 z M S 5 7 Q 2 9 s d W 1 u M T A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2 V 2 Z W 5 0 X 2 N v c 3 R P Z k R h b W F n Z S 9 B d X R v U m V t b 3 Z l Z E N v b H V t b n M x L n t D b 2 x 1 b W 4 x L D B 9 J n F 1 b 3 Q 7 L C Z x d W 9 0 O 1 N l Y 3 R p b 2 4 x L 2 V 2 Z W 5 0 X 2 N v c 3 R P Z k R h b W F n Z S 9 B d X R v U m V t b 3 Z l Z E N v b H V t b n M x L n t D b 2 x 1 b W 4 y L D F 9 J n F 1 b 3 Q 7 L C Z x d W 9 0 O 1 N l Y 3 R p b 2 4 x L 2 V 2 Z W 5 0 X 2 N v c 3 R P Z k R h b W F n Z S 9 B d X R v U m V t b 3 Z l Z E N v b H V t b n M x L n t D b 2 x 1 b W 4 z L D J 9 J n F 1 b 3 Q 7 L C Z x d W 9 0 O 1 N l Y 3 R p b 2 4 x L 2 V 2 Z W 5 0 X 2 N v c 3 R P Z k R h b W F n Z S 9 B d X R v U m V t b 3 Z l Z E N v b H V t b n M x L n t D b 2 x 1 b W 4 0 L D N 9 J n F 1 b 3 Q 7 L C Z x d W 9 0 O 1 N l Y 3 R p b 2 4 x L 2 V 2 Z W 5 0 X 2 N v c 3 R P Z k R h b W F n Z S 9 B d X R v U m V t b 3 Z l Z E N v b H V t b n M x L n t D b 2 x 1 b W 4 1 L D R 9 J n F 1 b 3 Q 7 L C Z x d W 9 0 O 1 N l Y 3 R p b 2 4 x L 2 V 2 Z W 5 0 X 2 N v c 3 R P Z k R h b W F n Z S 9 B d X R v U m V t b 3 Z l Z E N v b H V t b n M x L n t D b 2 x 1 b W 4 2 L D V 9 J n F 1 b 3 Q 7 L C Z x d W 9 0 O 1 N l Y 3 R p b 2 4 x L 2 V 2 Z W 5 0 X 2 N v c 3 R P Z k R h b W F n Z S 9 B d X R v U m V t b 3 Z l Z E N v b H V t b n M x L n t D b 2 x 1 b W 4 3 L D Z 9 J n F 1 b 3 Q 7 L C Z x d W 9 0 O 1 N l Y 3 R p b 2 4 x L 2 V 2 Z W 5 0 X 2 N v c 3 R P Z k R h b W F n Z S 9 B d X R v U m V t b 3 Z l Z E N v b H V t b n M x L n t D b 2 x 1 b W 4 4 L D d 9 J n F 1 b 3 Q 7 L C Z x d W 9 0 O 1 N l Y 3 R p b 2 4 x L 2 V 2 Z W 5 0 X 2 N v c 3 R P Z k R h b W F n Z S 9 B d X R v U m V t b 3 Z l Z E N v b H V t b n M x L n t D b 2 x 1 b W 4 5 L D h 9 J n F 1 b 3 Q 7 L C Z x d W 9 0 O 1 N l Y 3 R p b 2 4 x L 2 V 2 Z W 5 0 X 2 N v c 3 R P Z k R h b W F n Z S 9 B d X R v U m V t b 3 Z l Z E N v b H V t b n M x L n t D b 2 x 1 b W 4 x M C w 5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V 2 Z W 5 0 X 2 N v c 3 R P Z k R h b W F n Z S I g L z 4 8 L 1 N 0 Y W J s Z U V u d H J p Z X M + P C 9 J d G V t P j x J d G V t P j x J d G V t T G 9 j Y X R p b 2 4 + P E l 0 Z W 1 U e X B l P k Z v c m 1 1 b G E 8 L 0 l 0 Z W 1 U e X B l P j x J d G V t U G F 0 a D 5 T Z W N 0 a W 9 u M S 9 l d m V u d F 9 k d X J h d G l v b j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I 4 I i A v P j x F b n R y e S B U e X B l P S J G a W x s R W 5 h Y m x l Z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y L T A y V D E 0 O j M z O j A x L j k z N T M 1 N j J a I i A v P j x F b n R y e S B U e X B l P S J G a W x s Q 2 9 s d W 1 u V H l w Z X M i I F Z h b H V l P S J z Q m d Z R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N j Y 2 Q 1 M T R l N y 0 5 Z T E 3 L T Q 0 M j I t O T h i M y 1 i M T c 2 M T g 3 N G Y 1 M z M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d m V u d F 9 k d X J h d G l v b i 9 B d X R v U m V t b 3 Z l Z E N v b H V t b n M x L n t D b 2 x 1 b W 4 x L D B 9 J n F 1 b 3 Q 7 L C Z x d W 9 0 O 1 N l Y 3 R p b 2 4 x L 2 V 2 Z W 5 0 X 2 R 1 c m F 0 a W 9 u L 0 F 1 d G 9 S Z W 1 v d m V k Q 2 9 s d W 1 u c z E u e 0 N v b H V t b j I s M X 0 m c X V v d D s s J n F 1 b 3 Q 7 U 2 V j d G l v b j E v Z X Z l b n R f Z H V y Y X R p b 2 4 v Q X V 0 b 1 J l b W 9 2 Z W R D b 2 x 1 b W 5 z M S 5 7 Q 2 9 s d W 1 u M y w y f S Z x d W 9 0 O y w m c X V v d D t T Z W N 0 a W 9 u M S 9 l d m V u d F 9 k d X J h d G l v b i 9 B d X R v U m V t b 3 Z l Z E N v b H V t b n M x L n t D b 2 x 1 b W 4 0 L D N 9 J n F 1 b 3 Q 7 L C Z x d W 9 0 O 1 N l Y 3 R p b 2 4 x L 2 V 2 Z W 5 0 X 2 R 1 c m F 0 a W 9 u L 0 F 1 d G 9 S Z W 1 v d m V k Q 2 9 s d W 1 u c z E u e 0 N v b H V t b j U s N H 0 m c X V v d D s s J n F 1 b 3 Q 7 U 2 V j d G l v b j E v Z X Z l b n R f Z H V y Y X R p b 2 4 v Q X V 0 b 1 J l b W 9 2 Z W R D b 2 x 1 b W 5 z M S 5 7 Q 2 9 s d W 1 u N i w 1 f S Z x d W 9 0 O y w m c X V v d D t T Z W N 0 a W 9 u M S 9 l d m V u d F 9 k d X J h d G l v b i 9 B d X R v U m V t b 3 Z l Z E N v b H V t b n M x L n t D b 2 x 1 b W 4 3 L D Z 9 J n F 1 b 3 Q 7 L C Z x d W 9 0 O 1 N l Y 3 R p b 2 4 x L 2 V 2 Z W 5 0 X 2 R 1 c m F 0 a W 9 u L 0 F 1 d G 9 S Z W 1 v d m V k Q 2 9 s d W 1 u c z E u e 0 N v b H V t b j g s N 3 0 m c X V v d D s s J n F 1 b 3 Q 7 U 2 V j d G l v b j E v Z X Z l b n R f Z H V y Y X R p b 2 4 v Q X V 0 b 1 J l b W 9 2 Z W R D b 2 x 1 b W 5 z M S 5 7 Q 2 9 s d W 1 u O S w 4 f S Z x d W 9 0 O y w m c X V v d D t T Z W N 0 a W 9 u M S 9 l d m V u d F 9 k d X J h d G l v b i 9 B d X R v U m V t b 3 Z l Z E N v b H V t b n M x L n t D b 2 x 1 b W 4 x M C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Z X Z l b n R f Z H V y Y X R p b 2 4 v Q X V 0 b 1 J l b W 9 2 Z W R D b 2 x 1 b W 5 z M S 5 7 Q 2 9 s d W 1 u M S w w f S Z x d W 9 0 O y w m c X V v d D t T Z W N 0 a W 9 u M S 9 l d m V u d F 9 k d X J h d G l v b i 9 B d X R v U m V t b 3 Z l Z E N v b H V t b n M x L n t D b 2 x 1 b W 4 y L D F 9 J n F 1 b 3 Q 7 L C Z x d W 9 0 O 1 N l Y 3 R p b 2 4 x L 2 V 2 Z W 5 0 X 2 R 1 c m F 0 a W 9 u L 0 F 1 d G 9 S Z W 1 v d m V k Q 2 9 s d W 1 u c z E u e 0 N v b H V t b j M s M n 0 m c X V v d D s s J n F 1 b 3 Q 7 U 2 V j d G l v b j E v Z X Z l b n R f Z H V y Y X R p b 2 4 v Q X V 0 b 1 J l b W 9 2 Z W R D b 2 x 1 b W 5 z M S 5 7 Q 2 9 s d W 1 u N C w z f S Z x d W 9 0 O y w m c X V v d D t T Z W N 0 a W 9 u M S 9 l d m V u d F 9 k d X J h d G l v b i 9 B d X R v U m V t b 3 Z l Z E N v b H V t b n M x L n t D b 2 x 1 b W 4 1 L D R 9 J n F 1 b 3 Q 7 L C Z x d W 9 0 O 1 N l Y 3 R p b 2 4 x L 2 V 2 Z W 5 0 X 2 R 1 c m F 0 a W 9 u L 0 F 1 d G 9 S Z W 1 v d m V k Q 2 9 s d W 1 u c z E u e 0 N v b H V t b j Y s N X 0 m c X V v d D s s J n F 1 b 3 Q 7 U 2 V j d G l v b j E v Z X Z l b n R f Z H V y Y X R p b 2 4 v Q X V 0 b 1 J l b W 9 2 Z W R D b 2 x 1 b W 5 z M S 5 7 Q 2 9 s d W 1 u N y w 2 f S Z x d W 9 0 O y w m c X V v d D t T Z W N 0 a W 9 u M S 9 l d m V u d F 9 k d X J h d G l v b i 9 B d X R v U m V t b 3 Z l Z E N v b H V t b n M x L n t D b 2 x 1 b W 4 4 L D d 9 J n F 1 b 3 Q 7 L C Z x d W 9 0 O 1 N l Y 3 R p b 2 4 x L 2 V 2 Z W 5 0 X 2 R 1 c m F 0 a W 9 u L 0 F 1 d G 9 S Z W 1 v d m V k Q 2 9 s d W 1 u c z E u e 0 N v b H V t b j k s O H 0 m c X V v d D s s J n F 1 b 3 Q 7 U 2 V j d G l v b j E v Z X Z l b n R f Z H V y Y X R p b 2 4 v Q X V 0 b 1 J l b W 9 2 Z W R D b 2 x 1 b W 5 z M S 5 7 Q 2 9 s d W 1 u M T A s O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l d m V u d F 9 k d X J h d G l v b i I g L z 4 8 L 1 N 0 Y W J s Z U V u d H J p Z X M + P C 9 J d G V t P j x J d G V t P j x J d G V t T G 9 j Y X R p b 2 4 + P E l 0 Z W 1 U e X B l P k Z v c m 1 1 b G E 8 L 0 l 0 Z W 1 U e X B l P j x J d G V t U G F 0 a D 5 T Z W N 0 a W 9 u M S 9 t b 2 5 1 b W V u d F 9 5 Z W F y T 2 Z J b m N l c H R p b 2 4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1 M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I t M D J U M T Q 6 M z g 6 M z Y u N T g 1 N T k 5 N 1 o i I C 8 + P E V u d H J 5 I F R 5 c G U 9 I k Z p b G x D b 2 x 1 b W 5 U e X B l c y I g V m F s d W U 9 I n N C Z 1 l H Q m d Z R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Y T M 3 M j Z m Y T k t Y m F k N i 0 0 Z T J h L T k x O T Y t N j B j M z g 1 Y z c 4 Y j Q 2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b 2 5 1 b W V u d F 9 5 Z W F y T 2 Z J b m N l c H R p b 2 4 v Q X V 0 b 1 J l b W 9 2 Z W R D b 2 x 1 b W 5 z M S 5 7 Q 2 9 s d W 1 u M S w w f S Z x d W 9 0 O y w m c X V v d D t T Z W N 0 a W 9 u M S 9 t b 2 5 1 b W V u d F 9 5 Z W F y T 2 Z J b m N l c H R p b 2 4 v Q X V 0 b 1 J l b W 9 2 Z W R D b 2 x 1 b W 5 z M S 5 7 Q 2 9 s d W 1 u M i w x f S Z x d W 9 0 O y w m c X V v d D t T Z W N 0 a W 9 u M S 9 t b 2 5 1 b W V u d F 9 5 Z W F y T 2 Z J b m N l c H R p b 2 4 v Q X V 0 b 1 J l b W 9 2 Z W R D b 2 x 1 b W 5 z M S 5 7 Q 2 9 s d W 1 u M y w y f S Z x d W 9 0 O y w m c X V v d D t T Z W N 0 a W 9 u M S 9 t b 2 5 1 b W V u d F 9 5 Z W F y T 2 Z J b m N l c H R p b 2 4 v Q X V 0 b 1 J l b W 9 2 Z W R D b 2 x 1 b W 5 z M S 5 7 Q 2 9 s d W 1 u N C w z f S Z x d W 9 0 O y w m c X V v d D t T Z W N 0 a W 9 u M S 9 t b 2 5 1 b W V u d F 9 5 Z W F y T 2 Z J b m N l c H R p b 2 4 v Q X V 0 b 1 J l b W 9 2 Z W R D b 2 x 1 b W 5 z M S 5 7 Q 2 9 s d W 1 u N S w 0 f S Z x d W 9 0 O y w m c X V v d D t T Z W N 0 a W 9 u M S 9 t b 2 5 1 b W V u d F 9 5 Z W F y T 2 Z J b m N l c H R p b 2 4 v Q X V 0 b 1 J l b W 9 2 Z W R D b 2 x 1 b W 5 z M S 5 7 Q 2 9 s d W 1 u N i w 1 f S Z x d W 9 0 O y w m c X V v d D t T Z W N 0 a W 9 u M S 9 t b 2 5 1 b W V u d F 9 5 Z W F y T 2 Z J b m N l c H R p b 2 4 v Q X V 0 b 1 J l b W 9 2 Z W R D b 2 x 1 b W 5 z M S 5 7 Q 2 9 s d W 1 u N y w 2 f S Z x d W 9 0 O y w m c X V v d D t T Z W N 0 a W 9 u M S 9 t b 2 5 1 b W V u d F 9 5 Z W F y T 2 Z J b m N l c H R p b 2 4 v Q X V 0 b 1 J l b W 9 2 Z W R D b 2 x 1 b W 5 z M S 5 7 Q 2 9 s d W 1 u O C w 3 f S Z x d W 9 0 O y w m c X V v d D t T Z W N 0 a W 9 u M S 9 t b 2 5 1 b W V u d F 9 5 Z W F y T 2 Z J b m N l c H R p b 2 4 v Q X V 0 b 1 J l b W 9 2 Z W R D b 2 x 1 b W 5 z M S 5 7 Q 2 9 s d W 1 u O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t b 2 5 1 b W V u d F 9 5 Z W F y T 2 Z J b m N l c H R p b 2 4 v Q X V 0 b 1 J l b W 9 2 Z W R D b 2 x 1 b W 5 z M S 5 7 Q 2 9 s d W 1 u M S w w f S Z x d W 9 0 O y w m c X V v d D t T Z W N 0 a W 9 u M S 9 t b 2 5 1 b W V u d F 9 5 Z W F y T 2 Z J b m N l c H R p b 2 4 v Q X V 0 b 1 J l b W 9 2 Z W R D b 2 x 1 b W 5 z M S 5 7 Q 2 9 s d W 1 u M i w x f S Z x d W 9 0 O y w m c X V v d D t T Z W N 0 a W 9 u M S 9 t b 2 5 1 b W V u d F 9 5 Z W F y T 2 Z J b m N l c H R p b 2 4 v Q X V 0 b 1 J l b W 9 2 Z W R D b 2 x 1 b W 5 z M S 5 7 Q 2 9 s d W 1 u M y w y f S Z x d W 9 0 O y w m c X V v d D t T Z W N 0 a W 9 u M S 9 t b 2 5 1 b W V u d F 9 5 Z W F y T 2 Z J b m N l c H R p b 2 4 v Q X V 0 b 1 J l b W 9 2 Z W R D b 2 x 1 b W 5 z M S 5 7 Q 2 9 s d W 1 u N C w z f S Z x d W 9 0 O y w m c X V v d D t T Z W N 0 a W 9 u M S 9 t b 2 5 1 b W V u d F 9 5 Z W F y T 2 Z J b m N l c H R p b 2 4 v Q X V 0 b 1 J l b W 9 2 Z W R D b 2 x 1 b W 5 z M S 5 7 Q 2 9 s d W 1 u N S w 0 f S Z x d W 9 0 O y w m c X V v d D t T Z W N 0 a W 9 u M S 9 t b 2 5 1 b W V u d F 9 5 Z W F y T 2 Z J b m N l c H R p b 2 4 v Q X V 0 b 1 J l b W 9 2 Z W R D b 2 x 1 b W 5 z M S 5 7 Q 2 9 s d W 1 u N i w 1 f S Z x d W 9 0 O y w m c X V v d D t T Z W N 0 a W 9 u M S 9 t b 2 5 1 b W V u d F 9 5 Z W F y T 2 Z J b m N l c H R p b 2 4 v Q X V 0 b 1 J l b W 9 2 Z W R D b 2 x 1 b W 5 z M S 5 7 Q 2 9 s d W 1 u N y w 2 f S Z x d W 9 0 O y w m c X V v d D t T Z W N 0 a W 9 u M S 9 t b 2 5 1 b W V u d F 9 5 Z W F y T 2 Z J b m N l c H R p b 2 4 v Q X V 0 b 1 J l b W 9 2 Z W R D b 2 x 1 b W 5 z M S 5 7 Q 2 9 s d W 1 u O C w 3 f S Z x d W 9 0 O y w m c X V v d D t T Z W N 0 a W 9 u M S 9 t b 2 5 1 b W V u d F 9 5 Z W F y T 2 Z J b m N l c H R p b 2 4 v Q X V 0 b 1 J l b W 9 2 Z W R D b 2 x 1 b W 5 z M S 5 7 Q 2 9 s d W 1 u O S w 4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1 v b n V t Z W 5 0 X 3 l l Y X J P Z k l u Y 2 V w d G l v b i U y M C g y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g 1 I i A v P j x F b n R y e S B U e X B l P S J G a W x s R W 5 h Y m x l Z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y L T A y V D E 0 O j Q 4 O j Q x L j Q 0 O D M 1 O D Z a I i A v P j x F b n R y e S B U e X B l P S J G a W x s Q 2 9 s d W 1 u V H l w Z X M i I F Z h b H V l P S J z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y N j g 3 M D J k Z S 0 5 Y z c w L T Q y M j Q t Y j g w M i 0 x Y z g 2 O T A w N D Y 3 N T g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b 2 5 1 b W V u d F 9 5 Z W F y T 2 Z J b m N l c H R p b 2 4 g K D I p L 0 F 1 d G 9 S Z W 1 v d m V k Q 2 9 s d W 1 u c z E u e 0 N v b H V t b j E s M H 0 m c X V v d D s s J n F 1 b 3 Q 7 U 2 V j d G l v b j E v b W 9 u d W 1 l b n R f e W V h c k 9 m S W 5 j Z X B 0 a W 9 u I C g y K S 9 B d X R v U m V t b 3 Z l Z E N v b H V t b n M x L n t D b 2 x 1 b W 4 y L D F 9 J n F 1 b 3 Q 7 L C Z x d W 9 0 O 1 N l Y 3 R p b 2 4 x L 2 1 v b n V t Z W 5 0 X 3 l l Y X J P Z k l u Y 2 V w d G l v b i A o M i k v Q X V 0 b 1 J l b W 9 2 Z W R D b 2 x 1 b W 5 z M S 5 7 Q 2 9 s d W 1 u M y w y f S Z x d W 9 0 O y w m c X V v d D t T Z W N 0 a W 9 u M S 9 t b 2 5 1 b W V u d F 9 5 Z W F y T 2 Z J b m N l c H R p b 2 4 g K D I p L 0 F 1 d G 9 S Z W 1 v d m V k Q 2 9 s d W 1 u c z E u e 0 N v b H V t b j Q s M 3 0 m c X V v d D s s J n F 1 b 3 Q 7 U 2 V j d G l v b j E v b W 9 u d W 1 l b n R f e W V h c k 9 m S W 5 j Z X B 0 a W 9 u I C g y K S 9 B d X R v U m V t b 3 Z l Z E N v b H V t b n M x L n t D b 2 x 1 b W 4 1 L D R 9 J n F 1 b 3 Q 7 L C Z x d W 9 0 O 1 N l Y 3 R p b 2 4 x L 2 1 v b n V t Z W 5 0 X 3 l l Y X J P Z k l u Y 2 V w d G l v b i A o M i k v Q X V 0 b 1 J l b W 9 2 Z W R D b 2 x 1 b W 5 z M S 5 7 Q 2 9 s d W 1 u N i w 1 f S Z x d W 9 0 O y w m c X V v d D t T Z W N 0 a W 9 u M S 9 t b 2 5 1 b W V u d F 9 5 Z W F y T 2 Z J b m N l c H R p b 2 4 g K D I p L 0 F 1 d G 9 S Z W 1 v d m V k Q 2 9 s d W 1 u c z E u e 0 N v b H V t b j c s N n 0 m c X V v d D s s J n F 1 b 3 Q 7 U 2 V j d G l v b j E v b W 9 u d W 1 l b n R f e W V h c k 9 m S W 5 j Z X B 0 a W 9 u I C g y K S 9 B d X R v U m V t b 3 Z l Z E N v b H V t b n M x L n t D b 2 x 1 b W 4 4 L D d 9 J n F 1 b 3 Q 7 L C Z x d W 9 0 O 1 N l Y 3 R p b 2 4 x L 2 1 v b n V t Z W 5 0 X 3 l l Y X J P Z k l u Y 2 V w d G l v b i A o M i k v Q X V 0 b 1 J l b W 9 2 Z W R D b 2 x 1 b W 5 z M S 5 7 Q 2 9 s d W 1 u O S w 4 f S Z x d W 9 0 O y w m c X V v d D t T Z W N 0 a W 9 u M S 9 t b 2 5 1 b W V u d F 9 5 Z W F y T 2 Z J b m N l c H R p b 2 4 g K D I p L 0 F 1 d G 9 S Z W 1 v d m V k Q 2 9 s d W 1 u c z E u e 0 N v b H V t b j E w L D l 9 J n F 1 b 3 Q 7 L C Z x d W 9 0 O 1 N l Y 3 R p b 2 4 x L 2 1 v b n V t Z W 5 0 X 3 l l Y X J P Z k l u Y 2 V w d G l v b i A o M i k v Q X V 0 b 1 J l b W 9 2 Z W R D b 2 x 1 b W 5 z M S 5 7 Q 2 9 s d W 1 u M T E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t b 2 5 1 b W V u d F 9 5 Z W F y T 2 Z J b m N l c H R p b 2 4 g K D I p L 0 F 1 d G 9 S Z W 1 v d m V k Q 2 9 s d W 1 u c z E u e 0 N v b H V t b j E s M H 0 m c X V v d D s s J n F 1 b 3 Q 7 U 2 V j d G l v b j E v b W 9 u d W 1 l b n R f e W V h c k 9 m S W 5 j Z X B 0 a W 9 u I C g y K S 9 B d X R v U m V t b 3 Z l Z E N v b H V t b n M x L n t D b 2 x 1 b W 4 y L D F 9 J n F 1 b 3 Q 7 L C Z x d W 9 0 O 1 N l Y 3 R p b 2 4 x L 2 1 v b n V t Z W 5 0 X 3 l l Y X J P Z k l u Y 2 V w d G l v b i A o M i k v Q X V 0 b 1 J l b W 9 2 Z W R D b 2 x 1 b W 5 z M S 5 7 Q 2 9 s d W 1 u M y w y f S Z x d W 9 0 O y w m c X V v d D t T Z W N 0 a W 9 u M S 9 t b 2 5 1 b W V u d F 9 5 Z W F y T 2 Z J b m N l c H R p b 2 4 g K D I p L 0 F 1 d G 9 S Z W 1 v d m V k Q 2 9 s d W 1 u c z E u e 0 N v b H V t b j Q s M 3 0 m c X V v d D s s J n F 1 b 3 Q 7 U 2 V j d G l v b j E v b W 9 u d W 1 l b n R f e W V h c k 9 m S W 5 j Z X B 0 a W 9 u I C g y K S 9 B d X R v U m V t b 3 Z l Z E N v b H V t b n M x L n t D b 2 x 1 b W 4 1 L D R 9 J n F 1 b 3 Q 7 L C Z x d W 9 0 O 1 N l Y 3 R p b 2 4 x L 2 1 v b n V t Z W 5 0 X 3 l l Y X J P Z k l u Y 2 V w d G l v b i A o M i k v Q X V 0 b 1 J l b W 9 2 Z W R D b 2 x 1 b W 5 z M S 5 7 Q 2 9 s d W 1 u N i w 1 f S Z x d W 9 0 O y w m c X V v d D t T Z W N 0 a W 9 u M S 9 t b 2 5 1 b W V u d F 9 5 Z W F y T 2 Z J b m N l c H R p b 2 4 g K D I p L 0 F 1 d G 9 S Z W 1 v d m V k Q 2 9 s d W 1 u c z E u e 0 N v b H V t b j c s N n 0 m c X V v d D s s J n F 1 b 3 Q 7 U 2 V j d G l v b j E v b W 9 u d W 1 l b n R f e W V h c k 9 m S W 5 j Z X B 0 a W 9 u I C g y K S 9 B d X R v U m V t b 3 Z l Z E N v b H V t b n M x L n t D b 2 x 1 b W 4 4 L D d 9 J n F 1 b 3 Q 7 L C Z x d W 9 0 O 1 N l Y 3 R p b 2 4 x L 2 1 v b n V t Z W 5 0 X 3 l l Y X J P Z k l u Y 2 V w d G l v b i A o M i k v Q X V 0 b 1 J l b W 9 2 Z W R D b 2 x 1 b W 5 z M S 5 7 Q 2 9 s d W 1 u O S w 4 f S Z x d W 9 0 O y w m c X V v d D t T Z W N 0 a W 9 u M S 9 t b 2 5 1 b W V u d F 9 5 Z W F y T 2 Z J b m N l c H R p b 2 4 g K D I p L 0 F 1 d G 9 S Z W 1 v d m V k Q 2 9 s d W 1 u c z E u e 0 N v b H V t b j E w L D l 9 J n F 1 b 3 Q 7 L C Z x d W 9 0 O 1 N l Y 3 R p b 2 4 x L 2 1 v b n V t Z W 5 0 X 3 l l Y X J P Z k l u Y 2 V w d G l v b i A o M i k v Q X V 0 b 1 J l b W 9 2 Z W R D b 2 x 1 b W 5 z M S 5 7 Q 2 9 s d W 1 u M T E s M T B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W 9 u d W 1 l b n R f e W V h c k 9 m S W 5 j Z X B 0 a W 9 u X 1 8 y I i A v P j w v U 3 R h Y m x l R W 5 0 c m l l c z 4 8 L 0 l 0 Z W 0 + P E l 0 Z W 0 + P E l 0 Z W 1 M b 2 N h d G l v b j 4 8 S X R l b V R 5 c G U + R m 9 y b X V s Y T w v S X R l b V R 5 c G U + P E l 0 Z W 1 Q Y X R o P l N l Y 3 R p b 2 4 x L 2 h p c 3 R v c m l j Y W x F d m V u d F 9 z d G F y d F l l Y X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l z d G 9 y a W N h b E V 2 Z W 5 0 X 3 N 0 Y X J 0 W W V h c i 9 D a G F u Z 2 U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l z d G 9 y a W N h b E V 2 Z W 5 0 X 2 5 1 b W J l c k 9 m R G V h d G h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p c 3 R v c m l j Y W x F d m V u d F 9 u d W 1 i Z X J P Z k R l Y X R o c y 9 D a G F u Z 2 U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l 0 e V 9 w b 3 B 1 b G F 0 a W 9 u S W 5 Z Z W F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p d H l f c G 9 w d W x h d G l v b k l u W W V h c i 9 D a G F u Z 2 U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Z l b n R f Y 2 9 z d E 9 m R G F t Y W d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2 Z W 5 0 X 2 N v c 3 R P Z k R h b W F n Z S 9 D a G F u Z 2 U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Z l b n R f Z H V y Y X R p b 2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Z l b n R f Z H V y Y X R p b 2 4 v Q 2 h h b m d l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v b n V t Z W 5 0 X 3 l l Y X J P Z k l u Y 2 V w d G l v b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2 5 1 b W V u d F 9 5 Z W F y T 2 Z J b m N l c H R p b 2 4 v Q 2 h h b m d l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v b n V t Z W 5 0 X 3 l l Y X J P Z k l u Y 2 V w d G l v b i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2 5 1 b W V u d F 9 5 Z W F y T 2 Z J b m N l c H R p b 2 4 l M j A o M i k v Q 2 h h b m d l J T I w V H l w Z T w v S X R l b V B h d G g + P C 9 J d G V t T G 9 j Y X R p b 2 4 + P F N 0 Y W J s Z U V u d H J p Z X M g L z 4 8 L 0 l 0 Z W 0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R d W V y e U d y b 3 V w c y I g V m F s d W U 9 I n N B Q U F B Q U E 9 P S I g L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o a X N 0 b 3 J p Y 2 F s R X Z l b n R f c 3 R h c n R Z Z W F y J T I w K D I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O W V i M z l i O T g t Y W Q y N y 0 0 M T N m L T k 1 N z Y t Y 2 E 3 N j I 5 O D Z j Y z M 0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h p c 3 R v c m l j Y W x F d m V u d F 9 z d G F y d F l l Y X J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y L T E 3 V D E 1 O j M 5 O j A w L j Y x M D A y M D F a I i A v P j x F b n R y e S B U e X B l P S J G a W x s Q 2 9 s d W 1 u V H l w Z X M i I F Z h b H V l P S J z Q m d Z R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G l z d G 9 y a W N h b E V 2 Z W 5 0 X 3 N 0 Y X J 0 W W V h c i A o M i k v Q X V 0 b 1 J l b W 9 2 Z W R D b 2 x 1 b W 5 z M S 5 7 Q 2 9 s d W 1 u M S w w f S Z x d W 9 0 O y w m c X V v d D t T Z W N 0 a W 9 u M S 9 o a X N 0 b 3 J p Y 2 F s R X Z l b n R f c 3 R h c n R Z Z W F y I C g y K S 9 B d X R v U m V t b 3 Z l Z E N v b H V t b n M x L n t D b 2 x 1 b W 4 y L D F 9 J n F 1 b 3 Q 7 L C Z x d W 9 0 O 1 N l Y 3 R p b 2 4 x L 2 h p c 3 R v c m l j Y W x F d m V u d F 9 z d G F y d F l l Y X I g K D I p L 0 F 1 d G 9 S Z W 1 v d m V k Q 2 9 s d W 1 u c z E u e 0 N v b H V t b j M s M n 0 m c X V v d D s s J n F 1 b 3 Q 7 U 2 V j d G l v b j E v a G l z d G 9 y a W N h b E V 2 Z W 5 0 X 3 N 0 Y X J 0 W W V h c i A o M i k v Q X V 0 b 1 J l b W 9 2 Z W R D b 2 x 1 b W 5 z M S 5 7 Q 2 9 s d W 1 u N C w z f S Z x d W 9 0 O y w m c X V v d D t T Z W N 0 a W 9 u M S 9 o a X N 0 b 3 J p Y 2 F s R X Z l b n R f c 3 R h c n R Z Z W F y I C g y K S 9 B d X R v U m V t b 3 Z l Z E N v b H V t b n M x L n t D b 2 x 1 b W 4 1 L D R 9 J n F 1 b 3 Q 7 L C Z x d W 9 0 O 1 N l Y 3 R p b 2 4 x L 2 h p c 3 R v c m l j Y W x F d m V u d F 9 z d G F y d F l l Y X I g K D I p L 0 F 1 d G 9 S Z W 1 v d m V k Q 2 9 s d W 1 u c z E u e 0 N v b H V t b j Y s N X 0 m c X V v d D s s J n F 1 b 3 Q 7 U 2 V j d G l v b j E v a G l z d G 9 y a W N h b E V 2 Z W 5 0 X 3 N 0 Y X J 0 W W V h c i A o M i k v Q X V 0 b 1 J l b W 9 2 Z W R D b 2 x 1 b W 5 z M S 5 7 Q 2 9 s d W 1 u N y w 2 f S Z x d W 9 0 O y w m c X V v d D t T Z W N 0 a W 9 u M S 9 o a X N 0 b 3 J p Y 2 F s R X Z l b n R f c 3 R h c n R Z Z W F y I C g y K S 9 B d X R v U m V t b 3 Z l Z E N v b H V t b n M x L n t D b 2 x 1 b W 4 4 L D d 9 J n F 1 b 3 Q 7 L C Z x d W 9 0 O 1 N l Y 3 R p b 2 4 x L 2 h p c 3 R v c m l j Y W x F d m V u d F 9 z d G F y d F l l Y X I g K D I p L 0 F 1 d G 9 S Z W 1 v d m V k Q 2 9 s d W 1 u c z E u e 0 N v b H V t b j k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a G l z d G 9 y a W N h b E V 2 Z W 5 0 X 3 N 0 Y X J 0 W W V h c i A o M i k v Q X V 0 b 1 J l b W 9 2 Z W R D b 2 x 1 b W 5 z M S 5 7 Q 2 9 s d W 1 u M S w w f S Z x d W 9 0 O y w m c X V v d D t T Z W N 0 a W 9 u M S 9 o a X N 0 b 3 J p Y 2 F s R X Z l b n R f c 3 R h c n R Z Z W F y I C g y K S 9 B d X R v U m V t b 3 Z l Z E N v b H V t b n M x L n t D b 2 x 1 b W 4 y L D F 9 J n F 1 b 3 Q 7 L C Z x d W 9 0 O 1 N l Y 3 R p b 2 4 x L 2 h p c 3 R v c m l j Y W x F d m V u d F 9 z d G F y d F l l Y X I g K D I p L 0 F 1 d G 9 S Z W 1 v d m V k Q 2 9 s d W 1 u c z E u e 0 N v b H V t b j M s M n 0 m c X V v d D s s J n F 1 b 3 Q 7 U 2 V j d G l v b j E v a G l z d G 9 y a W N h b E V 2 Z W 5 0 X 3 N 0 Y X J 0 W W V h c i A o M i k v Q X V 0 b 1 J l b W 9 2 Z W R D b 2 x 1 b W 5 z M S 5 7 Q 2 9 s d W 1 u N C w z f S Z x d W 9 0 O y w m c X V v d D t T Z W N 0 a W 9 u M S 9 o a X N 0 b 3 J p Y 2 F s R X Z l b n R f c 3 R h c n R Z Z W F y I C g y K S 9 B d X R v U m V t b 3 Z l Z E N v b H V t b n M x L n t D b 2 x 1 b W 4 1 L D R 9 J n F 1 b 3 Q 7 L C Z x d W 9 0 O 1 N l Y 3 R p b 2 4 x L 2 h p c 3 R v c m l j Y W x F d m V u d F 9 z d G F y d F l l Y X I g K D I p L 0 F 1 d G 9 S Z W 1 v d m V k Q 2 9 s d W 1 u c z E u e 0 N v b H V t b j Y s N X 0 m c X V v d D s s J n F 1 b 3 Q 7 U 2 V j d G l v b j E v a G l z d G 9 y a W N h b E V 2 Z W 5 0 X 3 N 0 Y X J 0 W W V h c i A o M i k v Q X V 0 b 1 J l b W 9 2 Z W R D b 2 x 1 b W 5 z M S 5 7 Q 2 9 s d W 1 u N y w 2 f S Z x d W 9 0 O y w m c X V v d D t T Z W N 0 a W 9 u M S 9 o a X N 0 b 3 J p Y 2 F s R X Z l b n R f c 3 R h c n R Z Z W F y I C g y K S 9 B d X R v U m V t b 3 Z l Z E N v b H V t b n M x L n t D b 2 x 1 b W 4 4 L D d 9 J n F 1 b 3 Q 7 L C Z x d W 9 0 O 1 N l Y 3 R p b 2 4 x L 2 h p c 3 R v c m l j Y W x F d m V u d F 9 z d G F y d F l l Y X I g K D I p L 0 F 1 d G 9 S Z W 1 v d m V k Q 2 9 s d W 1 u c z E u e 0 N v b H V t b j k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h p c 3 R v c m l j Y W x F d m V u d F 9 z d G F y d F l l Y X I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l z d G 9 y a W N h b E V 2 Z W 5 0 X 3 N 0 Y X J 0 W W V h c i U y M C g y K S 9 D a G F u Z 2 U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s d B B I k N L t N u + V 6 Z r t S f j I A A A A A A g A A A A A A E G Y A A A A B A A A g A A A A R w h g O i Q Q c L 6 G 4 5 p Y 6 g t Q F F 5 m T H 8 W d l W 9 K N 4 s o T s 9 F K M A A A A A D o A A A A A C A A A g A A A A k s w l b e K d 0 T y L P d X d N d 4 D M 5 b G L g R M 0 H g 6 m x O + j w 1 X 5 f V Q A A A A z K r q v A d 3 7 H P y e O r H B r R E n d C A G Y D / i T F o n 5 8 / t T I s a l / 8 n P O U C y 1 s S e + f 4 o J W q U o t e M N 5 p T H E m w K d A 7 t 9 S F d 3 Z K Y e 8 V i M P E w M D X q 0 i g U 5 v E h A A A A A X p Z t o s I k V V f c o 6 / 7 o l 3 8 o e I 2 g Y s 1 I A 5 G G 8 T f h f t G Y L f 4 g z X v q D W v / y O Q M n y 5 a I / S s o 4 / T A U m O Z N + o H F t d 4 v 7 Q w = = < / D a t a M a s h u p > 
</file>

<file path=customXml/itemProps1.xml><?xml version="1.0" encoding="utf-8"?>
<ds:datastoreItem xmlns:ds="http://schemas.openxmlformats.org/officeDocument/2006/customXml" ds:itemID="{0C83ADDB-5F03-4373-A0EF-9199D08C3AA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historicalEvent_startYear</vt:lpstr>
      <vt:lpstr>historicalEvent_numberOfDeaths</vt:lpstr>
      <vt:lpstr>city_populationInYear</vt:lpstr>
      <vt:lpstr>event_costOfDamage</vt:lpstr>
      <vt:lpstr>event_duration</vt:lpstr>
      <vt:lpstr>monument_yearOfInception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Mauricio Bernardo da Silva</dc:creator>
  <cp:lastModifiedBy>Mauricio Bernardo da Silva</cp:lastModifiedBy>
  <dcterms:created xsi:type="dcterms:W3CDTF">2024-12-02T12:24:07Z</dcterms:created>
  <dcterms:modified xsi:type="dcterms:W3CDTF">2024-12-17T15:44:50Z</dcterms:modified>
</cp:coreProperties>
</file>