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f215890737e918/Desktop/"/>
    </mc:Choice>
  </mc:AlternateContent>
  <xr:revisionPtr revIDLastSave="9" documentId="8_{DA6D5595-4F61-43BD-864E-4DF97B3F8E9D}" xr6:coauthVersionLast="47" xr6:coauthVersionMax="47" xr10:uidLastSave="{02E288C9-8295-4431-8139-953EFD1547FF}"/>
  <bookViews>
    <workbookView xWindow="-98" yWindow="-98" windowWidth="20715" windowHeight="13276" activeTab="3" xr2:uid="{00000000-000D-0000-FFFF-FFFF00000000}"/>
  </bookViews>
  <sheets>
    <sheet name="Montgomery_Fleet_Equipment_Inve" sheetId="1" r:id="rId1"/>
    <sheet name="Pivot1" sheetId="3" r:id="rId2"/>
    <sheet name="Pivot2" sheetId="4" r:id="rId3"/>
    <sheet name="Pivot3" sheetId="5" r:id="rId4"/>
  </sheets>
  <definedNames>
    <definedName name="_xlnm._FilterDatabase" localSheetId="0" hidden="1">Montgomery_Fleet_Equipment_Inve!$A$1:$C$50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H4" i="1"/>
  <c r="G4" i="1"/>
  <c r="F4" i="1"/>
  <c r="E4" i="1"/>
</calcChain>
</file>

<file path=xl/sharedStrings.xml><?xml version="1.0" encoding="utf-8"?>
<sst xmlns="http://schemas.openxmlformats.org/spreadsheetml/2006/main" count="168" uniqueCount="40">
  <si>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</si>
  <si>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</si>
  <si>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</si>
  <si>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</si>
  <si>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</si>
  <si>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</si>
  <si>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</si>
  <si>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</si>
  <si>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</si>
  <si>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</si>
  <si>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</si>
  <si>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</si>
  <si>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</si>
  <si>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</si>
  <si>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</si>
  <si>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</si>
  <si>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</si>
  <si>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</si>
  <si>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</si>
  <si>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</si>
  <si>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</si>
  <si>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</si>
  <si>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</si>
  <si>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</si>
  <si>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</si>
  <si>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</si>
  <si>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</si>
  <si>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</si>
  <si>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</si>
  <si>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AutoSum for Column C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</si>
  <si>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</si>
  <si>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</si>
  <si>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</si>
  <si>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</si>
  <si>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</si>
  <si>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</si>
  <si>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</si>
  <si>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</si>
  <si>
    <t>Based on the table above, you can easily see that the transportation department has the largest number of vehicle produced by the Montgomery government.</t>
  </si>
  <si>
    <t>And transit bus is the most produced vehicle under the transportation department.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</si>
</sst>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3" fillId="7" borderId="10" xfId="13" applyBorder="1" applyAlignment="1">
      <alignment horizontal="center"/>
    </xf>
    <xf numFmtId="0" fontId="0" fillId="0" borderId="10" xfId="0" applyBorder="1"/>
    <xf numFmtId="1" fontId="0" fillId="0" borderId="10" xfId="0" applyNumberFormat="1" applyBorder="1"/>
    <xf numFmtId="0" fontId="0" fillId="0" borderId="10" xfId="0" pivotButton="1" applyBorder="1"/>
    <xf numFmtId="0" fontId="0" fillId="0" borderId="10" xfId="0" applyBorder="1" applyAlignment="1">
      <alignment horizontal="left"/>
    </xf>
    <xf numFmtId="1" fontId="0" fillId="0" borderId="0" xfId="0" applyNumberFormat="1"/>
    <xf numFmtId="0" fontId="0" fillId="0" borderId="10" xfId="0" applyBorder="1" applyAlignment="1">
      <alignment horizontal="left" indent="1"/>
    </xf>
    <xf numFmtId="0" fontId="18" fillId="0" borderId="0" xfId="0" applyFont="1" applyFill="1" applyBorder="1" applyAlignment="1">
      <alignment horizontal="left"/>
    </xf>
    <xf numFmtId="0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u Ramos" refreshedDate="45167.959434490738" createdVersion="8" refreshedVersion="8" minRefreshableVersion="3" recordCount="49" xr:uid="{9F60EA6E-CAD3-4035-B4E1-A3D5DFBD5211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1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25A908-DE66-4797-8606-564C9E6F622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formats count="6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0" type="button" dataOnly="0" labelOnly="1" outline="0" axis="axisRow" fieldPosition="0"/>
    </format>
    <format dxfId="26">
      <pivotArea dataOnly="0" labelOnly="1" fieldPosition="0">
        <references count="1">
          <reference field="0" count="0"/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5DCDFA-1D9F-4F0E-86BC-DB836FA1311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howAll="0"/>
  </pivotFields>
  <rowFields count="2">
    <field x="0"/>
    <field x="1"/>
  </rowFields>
  <rowItems count="22">
    <i>
      <x v="11"/>
    </i>
    <i r="1">
      <x v="12"/>
    </i>
    <i r="1">
      <x v="3"/>
    </i>
    <i r="1">
      <x v="1"/>
    </i>
    <i r="1">
      <x v="2"/>
    </i>
    <i r="1">
      <x v="4"/>
    </i>
    <i r="1">
      <x v="11"/>
    </i>
    <i r="1">
      <x v="10"/>
    </i>
    <i r="1">
      <x v="13"/>
    </i>
    <i r="1">
      <x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formats count="6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0" type="button" dataOnly="0" labelOnly="1" outline="0" axis="axisRow" fieldPosition="0"/>
    </format>
    <format dxfId="20">
      <pivotArea dataOnly="0" labelOnly="1" fieldPosition="0">
        <references count="1">
          <reference field="0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587B4D-F3CB-4152-BFF2-E9076017C993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numFmtI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 axis="axisRow" fieldPosition="1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2875DE-CA25-4700-A3BF-3FDD8FEA1229}" name="Table1" displayName="Table1" ref="A1:C50" totalsRowShown="0">
  <autoFilter ref="A1:C50" xr:uid="{6F2875DE-CA25-4700-A3BF-3FDD8FEA1229}"/>
  <tableColumns count="3">
    <tableColumn id="1" xr3:uid="{F7A5331D-E987-417A-951D-F3E8ED1A4DB9}" name="Department"/>
    <tableColumn id="2" xr3:uid="{D0E5F118-0689-4D75-B70A-2EEAD340E242}" name="Equipment Class"/>
    <tableColumn id="3" xr3:uid="{316F8D74-5F68-403F-9A5A-35D97AC381F1}" name="Equipment Count" dataDxfId="3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workbookViewId="0">
      <selection activeCell="A2" sqref="A2"/>
    </sheetView>
  </sheetViews>
  <sheetFormatPr defaultRowHeight="14.25" x14ac:dyDescent="0.45"/>
  <cols>
    <col min="1" max="1" width="29.3984375" bestFit="1" customWidth="1"/>
    <col min="2" max="2" width="26.1328125" bestFit="1" customWidth="1"/>
    <col min="3" max="3" width="16.59765625" style="6" bestFit="1" customWidth="1"/>
    <col min="6" max="6" width="9.19921875" bestFit="1" customWidth="1"/>
  </cols>
  <sheetData>
    <row r="1" spans="1:9" x14ac:dyDescent="0.45">
      <c r="A1" t="s">
        <v>0</v>
      </c>
      <c r="B1" t="s">
        <v>1</v>
      </c>
      <c r="C1" s="6" t="s">
        <v>2</v>
      </c>
      <c r="E1" t="s">
        <v>29</v>
      </c>
    </row>
    <row r="2" spans="1:9" x14ac:dyDescent="0.45">
      <c r="A2" t="s">
        <v>5</v>
      </c>
      <c r="B2" t="s">
        <v>6</v>
      </c>
      <c r="C2" s="6">
        <v>21</v>
      </c>
    </row>
    <row r="3" spans="1:9" x14ac:dyDescent="0.45">
      <c r="A3" t="s">
        <v>5</v>
      </c>
      <c r="B3" t="s">
        <v>7</v>
      </c>
      <c r="C3" s="6">
        <v>1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34</v>
      </c>
    </row>
    <row r="4" spans="1:9" x14ac:dyDescent="0.45">
      <c r="A4" t="s">
        <v>5</v>
      </c>
      <c r="B4" t="s">
        <v>4</v>
      </c>
      <c r="C4" s="6">
        <v>23</v>
      </c>
      <c r="E4" s="2">
        <f>SUM(Table1[Equipment Count])</f>
        <v>1582</v>
      </c>
      <c r="F4" s="3">
        <f>AVERAGE(Table1[Equipment Count])</f>
        <v>32.285714285714285</v>
      </c>
      <c r="G4" s="2">
        <f>MIN(Table1[Equipment Count])</f>
        <v>1</v>
      </c>
      <c r="H4" s="2">
        <f>MAX(Table1[Equipment Count])</f>
        <v>379</v>
      </c>
      <c r="I4" s="2">
        <f>COUNT(Table1[Equipment Count])</f>
        <v>49</v>
      </c>
    </row>
    <row r="5" spans="1:9" x14ac:dyDescent="0.45">
      <c r="A5" t="s">
        <v>8</v>
      </c>
      <c r="B5" t="s">
        <v>4</v>
      </c>
      <c r="C5" s="6">
        <v>2</v>
      </c>
    </row>
    <row r="6" spans="1:9" x14ac:dyDescent="0.45">
      <c r="A6" t="s">
        <v>9</v>
      </c>
      <c r="B6" t="s">
        <v>6</v>
      </c>
      <c r="C6" s="6">
        <v>3</v>
      </c>
    </row>
    <row r="7" spans="1:9" x14ac:dyDescent="0.45">
      <c r="A7" t="s">
        <v>9</v>
      </c>
      <c r="B7" t="s">
        <v>10</v>
      </c>
      <c r="C7" s="6">
        <v>2</v>
      </c>
    </row>
    <row r="8" spans="1:9" x14ac:dyDescent="0.45">
      <c r="A8" t="s">
        <v>9</v>
      </c>
      <c r="B8" t="s">
        <v>11</v>
      </c>
      <c r="C8" s="6">
        <v>1</v>
      </c>
    </row>
    <row r="9" spans="1:9" x14ac:dyDescent="0.45">
      <c r="A9" t="s">
        <v>12</v>
      </c>
      <c r="B9" t="s">
        <v>10</v>
      </c>
      <c r="C9" s="6">
        <v>2</v>
      </c>
    </row>
    <row r="10" spans="1:9" x14ac:dyDescent="0.45">
      <c r="A10" t="s">
        <v>12</v>
      </c>
      <c r="B10" t="s">
        <v>13</v>
      </c>
      <c r="C10" s="6">
        <v>42</v>
      </c>
    </row>
    <row r="11" spans="1:9" x14ac:dyDescent="0.45">
      <c r="A11" t="s">
        <v>12</v>
      </c>
      <c r="B11" t="s">
        <v>7</v>
      </c>
      <c r="C11" s="6">
        <v>1</v>
      </c>
    </row>
    <row r="12" spans="1:9" x14ac:dyDescent="0.45">
      <c r="A12" t="s">
        <v>12</v>
      </c>
      <c r="B12" t="s">
        <v>4</v>
      </c>
      <c r="C12" s="6">
        <v>11</v>
      </c>
    </row>
    <row r="13" spans="1:9" x14ac:dyDescent="0.45">
      <c r="A13" t="s">
        <v>14</v>
      </c>
      <c r="B13" t="s">
        <v>7</v>
      </c>
      <c r="C13" s="6">
        <v>1</v>
      </c>
    </row>
    <row r="14" spans="1:9" x14ac:dyDescent="0.45">
      <c r="A14" t="s">
        <v>15</v>
      </c>
      <c r="B14" t="s">
        <v>16</v>
      </c>
      <c r="C14" s="6">
        <v>9</v>
      </c>
    </row>
    <row r="15" spans="1:9" x14ac:dyDescent="0.45">
      <c r="A15" t="s">
        <v>15</v>
      </c>
      <c r="B15" t="s">
        <v>7</v>
      </c>
      <c r="C15" s="6">
        <v>27</v>
      </c>
    </row>
    <row r="16" spans="1:9" x14ac:dyDescent="0.45">
      <c r="A16" t="s">
        <v>15</v>
      </c>
      <c r="B16" t="s">
        <v>6</v>
      </c>
      <c r="C16" s="6">
        <v>24</v>
      </c>
    </row>
    <row r="17" spans="1:3" x14ac:dyDescent="0.45">
      <c r="A17" t="s">
        <v>15</v>
      </c>
      <c r="B17" t="s">
        <v>10</v>
      </c>
      <c r="C17" s="6">
        <v>1</v>
      </c>
    </row>
    <row r="18" spans="1:3" x14ac:dyDescent="0.45">
      <c r="A18" t="s">
        <v>15</v>
      </c>
      <c r="B18" t="s">
        <v>4</v>
      </c>
      <c r="C18" s="6">
        <v>48</v>
      </c>
    </row>
    <row r="19" spans="1:3" x14ac:dyDescent="0.45">
      <c r="A19" t="s">
        <v>17</v>
      </c>
      <c r="B19" t="s">
        <v>10</v>
      </c>
      <c r="C19" s="6">
        <v>1</v>
      </c>
    </row>
    <row r="20" spans="1:3" x14ac:dyDescent="0.45">
      <c r="A20" t="s">
        <v>18</v>
      </c>
      <c r="B20" t="s">
        <v>4</v>
      </c>
      <c r="C20" s="6">
        <v>6</v>
      </c>
    </row>
    <row r="21" spans="1:3" x14ac:dyDescent="0.45">
      <c r="A21" t="s">
        <v>18</v>
      </c>
      <c r="B21" t="s">
        <v>6</v>
      </c>
      <c r="C21" s="6">
        <v>5</v>
      </c>
    </row>
    <row r="22" spans="1:3" x14ac:dyDescent="0.45">
      <c r="A22" t="s">
        <v>18</v>
      </c>
      <c r="B22" t="s">
        <v>7</v>
      </c>
      <c r="C22" s="6">
        <v>2</v>
      </c>
    </row>
    <row r="23" spans="1:3" x14ac:dyDescent="0.45">
      <c r="A23" t="s">
        <v>18</v>
      </c>
      <c r="B23" t="s">
        <v>10</v>
      </c>
      <c r="C23" s="6">
        <v>15</v>
      </c>
    </row>
    <row r="24" spans="1:3" x14ac:dyDescent="0.45">
      <c r="A24" t="s">
        <v>18</v>
      </c>
      <c r="B24" t="s">
        <v>28</v>
      </c>
      <c r="C24" s="6">
        <v>7</v>
      </c>
    </row>
    <row r="25" spans="1:3" x14ac:dyDescent="0.45">
      <c r="A25" t="s">
        <v>19</v>
      </c>
      <c r="B25" t="s">
        <v>3</v>
      </c>
      <c r="C25" s="6">
        <v>20</v>
      </c>
    </row>
    <row r="26" spans="1:3" x14ac:dyDescent="0.45">
      <c r="A26" t="s">
        <v>19</v>
      </c>
      <c r="B26" t="s">
        <v>4</v>
      </c>
      <c r="C26" s="6">
        <v>1</v>
      </c>
    </row>
    <row r="27" spans="1:3" x14ac:dyDescent="0.45">
      <c r="A27" t="s">
        <v>19</v>
      </c>
      <c r="B27" t="s">
        <v>11</v>
      </c>
      <c r="C27" s="6">
        <v>1</v>
      </c>
    </row>
    <row r="28" spans="1:3" x14ac:dyDescent="0.45">
      <c r="A28" t="s">
        <v>19</v>
      </c>
      <c r="B28" t="s">
        <v>6</v>
      </c>
      <c r="C28" s="6">
        <v>3</v>
      </c>
    </row>
    <row r="29" spans="1:3" x14ac:dyDescent="0.45">
      <c r="A29" t="s">
        <v>19</v>
      </c>
      <c r="B29" t="s">
        <v>7</v>
      </c>
      <c r="C29" s="6">
        <v>1</v>
      </c>
    </row>
    <row r="30" spans="1:3" x14ac:dyDescent="0.45">
      <c r="A30" t="s">
        <v>19</v>
      </c>
      <c r="B30" t="s">
        <v>20</v>
      </c>
      <c r="C30" s="6">
        <v>8</v>
      </c>
    </row>
    <row r="31" spans="1:3" x14ac:dyDescent="0.45">
      <c r="A31" t="s">
        <v>19</v>
      </c>
      <c r="B31" t="s">
        <v>21</v>
      </c>
      <c r="C31" s="6">
        <v>4</v>
      </c>
    </row>
    <row r="32" spans="1:3" x14ac:dyDescent="0.45">
      <c r="A32" t="s">
        <v>19</v>
      </c>
      <c r="B32" t="s">
        <v>22</v>
      </c>
      <c r="C32" s="6">
        <v>46</v>
      </c>
    </row>
    <row r="33" spans="1:3" x14ac:dyDescent="0.45">
      <c r="A33" t="s">
        <v>19</v>
      </c>
      <c r="B33" t="s">
        <v>23</v>
      </c>
      <c r="C33" s="6">
        <v>1</v>
      </c>
    </row>
    <row r="34" spans="1:3" x14ac:dyDescent="0.45">
      <c r="A34" t="s">
        <v>24</v>
      </c>
      <c r="B34" t="s">
        <v>22</v>
      </c>
      <c r="C34" s="6">
        <v>1</v>
      </c>
    </row>
    <row r="35" spans="1:3" x14ac:dyDescent="0.45">
      <c r="A35" t="s">
        <v>24</v>
      </c>
      <c r="B35" t="s">
        <v>10</v>
      </c>
      <c r="C35" s="6">
        <v>1</v>
      </c>
    </row>
    <row r="36" spans="1:3" x14ac:dyDescent="0.45">
      <c r="A36" t="s">
        <v>24</v>
      </c>
      <c r="B36" t="s">
        <v>7</v>
      </c>
      <c r="C36" s="6">
        <v>1</v>
      </c>
    </row>
    <row r="37" spans="1:3" x14ac:dyDescent="0.45">
      <c r="A37" t="s">
        <v>24</v>
      </c>
      <c r="B37" t="s">
        <v>4</v>
      </c>
      <c r="C37" s="6">
        <v>2</v>
      </c>
    </row>
    <row r="38" spans="1:3" x14ac:dyDescent="0.45">
      <c r="A38" t="s">
        <v>25</v>
      </c>
      <c r="B38" t="s">
        <v>6</v>
      </c>
      <c r="C38" s="6">
        <v>1</v>
      </c>
    </row>
    <row r="39" spans="1:3" x14ac:dyDescent="0.45">
      <c r="A39" t="s">
        <v>25</v>
      </c>
      <c r="B39" t="s">
        <v>16</v>
      </c>
      <c r="C39" s="6">
        <v>1</v>
      </c>
    </row>
    <row r="40" spans="1:3" x14ac:dyDescent="0.45">
      <c r="A40" t="s">
        <v>25</v>
      </c>
      <c r="B40" t="s">
        <v>10</v>
      </c>
      <c r="C40" s="6">
        <v>11</v>
      </c>
    </row>
    <row r="41" spans="1:3" x14ac:dyDescent="0.45">
      <c r="A41" t="s">
        <v>25</v>
      </c>
      <c r="B41" t="s">
        <v>7</v>
      </c>
      <c r="C41" s="6">
        <v>3</v>
      </c>
    </row>
    <row r="42" spans="1:3" x14ac:dyDescent="0.45">
      <c r="A42" t="s">
        <v>26</v>
      </c>
      <c r="B42" t="s">
        <v>6</v>
      </c>
      <c r="C42" s="6">
        <v>93</v>
      </c>
    </row>
    <row r="43" spans="1:3" x14ac:dyDescent="0.45">
      <c r="A43" t="s">
        <v>26</v>
      </c>
      <c r="B43" t="s">
        <v>13</v>
      </c>
      <c r="C43" s="6">
        <v>248</v>
      </c>
    </row>
    <row r="44" spans="1:3" x14ac:dyDescent="0.45">
      <c r="A44" t="s">
        <v>26</v>
      </c>
      <c r="B44" t="s">
        <v>27</v>
      </c>
      <c r="C44" s="6">
        <v>379</v>
      </c>
    </row>
    <row r="45" spans="1:3" x14ac:dyDescent="0.45">
      <c r="A45" t="s">
        <v>26</v>
      </c>
      <c r="B45" t="s">
        <v>7</v>
      </c>
      <c r="C45" s="6">
        <v>53</v>
      </c>
    </row>
    <row r="46" spans="1:3" x14ac:dyDescent="0.45">
      <c r="A46" t="s">
        <v>26</v>
      </c>
      <c r="B46" t="s">
        <v>10</v>
      </c>
      <c r="C46" s="6">
        <v>32</v>
      </c>
    </row>
    <row r="47" spans="1:3" x14ac:dyDescent="0.45">
      <c r="A47" t="s">
        <v>26</v>
      </c>
      <c r="B47" t="s">
        <v>11</v>
      </c>
      <c r="C47" s="6">
        <v>98</v>
      </c>
    </row>
    <row r="48" spans="1:3" x14ac:dyDescent="0.45">
      <c r="A48" t="s">
        <v>26</v>
      </c>
      <c r="B48" t="s">
        <v>28</v>
      </c>
      <c r="C48" s="6">
        <v>276</v>
      </c>
    </row>
    <row r="49" spans="1:3" x14ac:dyDescent="0.45">
      <c r="A49" t="s">
        <v>26</v>
      </c>
      <c r="B49" t="s">
        <v>16</v>
      </c>
      <c r="C49" s="6">
        <v>5</v>
      </c>
    </row>
    <row r="50" spans="1:3" x14ac:dyDescent="0.45">
      <c r="A50" t="s">
        <v>26</v>
      </c>
      <c r="B50" t="s">
        <v>4</v>
      </c>
      <c r="C50" s="6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20ED6-BAE5-4533-8B98-7B912FF058EB}">
  <dimension ref="B3:C18"/>
  <sheetViews>
    <sheetView workbookViewId="0">
      <selection activeCell="C21" sqref="C21"/>
    </sheetView>
  </sheetViews>
  <sheetFormatPr defaultRowHeight="14.25" x14ac:dyDescent="0.45"/>
  <cols>
    <col min="2" max="2" width="25.86328125" bestFit="1" customWidth="1"/>
    <col min="3" max="3" width="21.3984375" bestFit="1" customWidth="1"/>
  </cols>
  <sheetData>
    <row r="3" spans="2:3" x14ac:dyDescent="0.45">
      <c r="B3" s="4" t="s">
        <v>35</v>
      </c>
      <c r="C3" s="2" t="s">
        <v>37</v>
      </c>
    </row>
    <row r="4" spans="2:3" x14ac:dyDescent="0.45">
      <c r="B4" s="5" t="s">
        <v>26</v>
      </c>
      <c r="C4" s="2">
        <v>1221</v>
      </c>
    </row>
    <row r="5" spans="2:3" x14ac:dyDescent="0.45">
      <c r="B5" s="5" t="s">
        <v>15</v>
      </c>
      <c r="C5" s="2">
        <v>109</v>
      </c>
    </row>
    <row r="6" spans="2:3" x14ac:dyDescent="0.45">
      <c r="B6" s="5" t="s">
        <v>19</v>
      </c>
      <c r="C6" s="2">
        <v>85</v>
      </c>
    </row>
    <row r="7" spans="2:3" x14ac:dyDescent="0.45">
      <c r="B7" s="5" t="s">
        <v>12</v>
      </c>
      <c r="C7" s="2">
        <v>56</v>
      </c>
    </row>
    <row r="8" spans="2:3" x14ac:dyDescent="0.45">
      <c r="B8" s="5" t="s">
        <v>5</v>
      </c>
      <c r="C8" s="2">
        <v>45</v>
      </c>
    </row>
    <row r="9" spans="2:3" x14ac:dyDescent="0.45">
      <c r="B9" s="5" t="s">
        <v>18</v>
      </c>
      <c r="C9" s="2">
        <v>35</v>
      </c>
    </row>
    <row r="10" spans="2:3" x14ac:dyDescent="0.45">
      <c r="B10" s="5" t="s">
        <v>25</v>
      </c>
      <c r="C10" s="2">
        <v>16</v>
      </c>
    </row>
    <row r="11" spans="2:3" x14ac:dyDescent="0.45">
      <c r="B11" s="5" t="s">
        <v>9</v>
      </c>
      <c r="C11" s="2">
        <v>6</v>
      </c>
    </row>
    <row r="12" spans="2:3" x14ac:dyDescent="0.45">
      <c r="B12" s="5" t="s">
        <v>24</v>
      </c>
      <c r="C12" s="2">
        <v>5</v>
      </c>
    </row>
    <row r="13" spans="2:3" x14ac:dyDescent="0.45">
      <c r="B13" s="5" t="s">
        <v>8</v>
      </c>
      <c r="C13" s="2">
        <v>2</v>
      </c>
    </row>
    <row r="14" spans="2:3" x14ac:dyDescent="0.45">
      <c r="B14" s="5" t="s">
        <v>14</v>
      </c>
      <c r="C14" s="2">
        <v>1</v>
      </c>
    </row>
    <row r="15" spans="2:3" x14ac:dyDescent="0.45">
      <c r="B15" s="5" t="s">
        <v>17</v>
      </c>
      <c r="C15" s="2">
        <v>1</v>
      </c>
    </row>
    <row r="16" spans="2:3" x14ac:dyDescent="0.45">
      <c r="B16" s="5" t="s">
        <v>36</v>
      </c>
      <c r="C16" s="2">
        <v>1582</v>
      </c>
    </row>
    <row r="18" spans="2:2" x14ac:dyDescent="0.45">
      <c r="B18" s="8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2307D-9F77-471F-8D3F-AE71E7DE1F5E}">
  <dimension ref="B3:C27"/>
  <sheetViews>
    <sheetView workbookViewId="0">
      <selection activeCell="B27" sqref="B27"/>
    </sheetView>
  </sheetViews>
  <sheetFormatPr defaultRowHeight="14.25" x14ac:dyDescent="0.45"/>
  <cols>
    <col min="2" max="2" width="28.59765625" bestFit="1" customWidth="1"/>
    <col min="3" max="3" width="21.3984375" bestFit="1" customWidth="1"/>
  </cols>
  <sheetData>
    <row r="3" spans="2:3" x14ac:dyDescent="0.45">
      <c r="B3" s="4" t="s">
        <v>35</v>
      </c>
      <c r="C3" s="2" t="s">
        <v>37</v>
      </c>
    </row>
    <row r="4" spans="2:3" x14ac:dyDescent="0.45">
      <c r="B4" s="5" t="s">
        <v>26</v>
      </c>
      <c r="C4" s="2">
        <v>1221</v>
      </c>
    </row>
    <row r="5" spans="2:3" x14ac:dyDescent="0.45">
      <c r="B5" s="7" t="s">
        <v>27</v>
      </c>
      <c r="C5" s="2">
        <v>379</v>
      </c>
    </row>
    <row r="6" spans="2:3" x14ac:dyDescent="0.45">
      <c r="B6" s="7" t="s">
        <v>28</v>
      </c>
      <c r="C6" s="2">
        <v>276</v>
      </c>
    </row>
    <row r="7" spans="2:3" x14ac:dyDescent="0.45">
      <c r="B7" s="7" t="s">
        <v>13</v>
      </c>
      <c r="C7" s="2">
        <v>248</v>
      </c>
    </row>
    <row r="8" spans="2:3" x14ac:dyDescent="0.45">
      <c r="B8" s="7" t="s">
        <v>11</v>
      </c>
      <c r="C8" s="2">
        <v>98</v>
      </c>
    </row>
    <row r="9" spans="2:3" x14ac:dyDescent="0.45">
      <c r="B9" s="7" t="s">
        <v>6</v>
      </c>
      <c r="C9" s="2">
        <v>93</v>
      </c>
    </row>
    <row r="10" spans="2:3" x14ac:dyDescent="0.45">
      <c r="B10" s="7" t="s">
        <v>7</v>
      </c>
      <c r="C10" s="2">
        <v>53</v>
      </c>
    </row>
    <row r="11" spans="2:3" x14ac:dyDescent="0.45">
      <c r="B11" s="7" t="s">
        <v>4</v>
      </c>
      <c r="C11" s="2">
        <v>37</v>
      </c>
    </row>
    <row r="12" spans="2:3" x14ac:dyDescent="0.45">
      <c r="B12" s="7" t="s">
        <v>10</v>
      </c>
      <c r="C12" s="2">
        <v>32</v>
      </c>
    </row>
    <row r="13" spans="2:3" x14ac:dyDescent="0.45">
      <c r="B13" s="7" t="s">
        <v>16</v>
      </c>
      <c r="C13" s="2">
        <v>5</v>
      </c>
    </row>
    <row r="14" spans="2:3" x14ac:dyDescent="0.45">
      <c r="B14" s="5" t="s">
        <v>15</v>
      </c>
      <c r="C14" s="2">
        <v>109</v>
      </c>
    </row>
    <row r="15" spans="2:3" x14ac:dyDescent="0.45">
      <c r="B15" s="5" t="s">
        <v>19</v>
      </c>
      <c r="C15" s="2">
        <v>85</v>
      </c>
    </row>
    <row r="16" spans="2:3" x14ac:dyDescent="0.45">
      <c r="B16" s="5" t="s">
        <v>12</v>
      </c>
      <c r="C16" s="2">
        <v>56</v>
      </c>
    </row>
    <row r="17" spans="2:3" x14ac:dyDescent="0.45">
      <c r="B17" s="5" t="s">
        <v>5</v>
      </c>
      <c r="C17" s="2">
        <v>45</v>
      </c>
    </row>
    <row r="18" spans="2:3" x14ac:dyDescent="0.45">
      <c r="B18" s="5" t="s">
        <v>18</v>
      </c>
      <c r="C18" s="2">
        <v>35</v>
      </c>
    </row>
    <row r="19" spans="2:3" x14ac:dyDescent="0.45">
      <c r="B19" s="5" t="s">
        <v>25</v>
      </c>
      <c r="C19" s="2">
        <v>16</v>
      </c>
    </row>
    <row r="20" spans="2:3" x14ac:dyDescent="0.45">
      <c r="B20" s="5" t="s">
        <v>9</v>
      </c>
      <c r="C20" s="2">
        <v>6</v>
      </c>
    </row>
    <row r="21" spans="2:3" x14ac:dyDescent="0.45">
      <c r="B21" s="5" t="s">
        <v>24</v>
      </c>
      <c r="C21" s="2">
        <v>5</v>
      </c>
    </row>
    <row r="22" spans="2:3" x14ac:dyDescent="0.45">
      <c r="B22" s="5" t="s">
        <v>8</v>
      </c>
      <c r="C22" s="2">
        <v>2</v>
      </c>
    </row>
    <row r="23" spans="2:3" x14ac:dyDescent="0.45">
      <c r="B23" s="5" t="s">
        <v>14</v>
      </c>
      <c r="C23" s="2">
        <v>1</v>
      </c>
    </row>
    <row r="24" spans="2:3" x14ac:dyDescent="0.45">
      <c r="B24" s="5" t="s">
        <v>17</v>
      </c>
      <c r="C24" s="2">
        <v>1</v>
      </c>
    </row>
    <row r="25" spans="2:3" x14ac:dyDescent="0.45">
      <c r="B25" s="5" t="s">
        <v>36</v>
      </c>
      <c r="C25" s="2">
        <v>1582</v>
      </c>
    </row>
    <row r="27" spans="2:3" x14ac:dyDescent="0.45">
      <c r="B27" s="8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B1AC0-044D-4C57-8458-594E660C7656}">
  <dimension ref="B3:C21"/>
  <sheetViews>
    <sheetView tabSelected="1" workbookViewId="0">
      <selection activeCell="B8" sqref="B8"/>
    </sheetView>
  </sheetViews>
  <sheetFormatPr defaultRowHeight="14.25" x14ac:dyDescent="0.45"/>
  <cols>
    <col min="2" max="2" width="25.6640625" bestFit="1" customWidth="1"/>
    <col min="3" max="3" width="21.3984375" bestFit="1" customWidth="1"/>
  </cols>
  <sheetData>
    <row r="3" spans="2:3" x14ac:dyDescent="0.45">
      <c r="B3" s="4" t="s">
        <v>35</v>
      </c>
      <c r="C3" s="2" t="s">
        <v>37</v>
      </c>
    </row>
    <row r="4" spans="2:3" x14ac:dyDescent="0.45">
      <c r="B4" s="5" t="s">
        <v>16</v>
      </c>
      <c r="C4" s="9">
        <v>15</v>
      </c>
    </row>
    <row r="5" spans="2:3" x14ac:dyDescent="0.45">
      <c r="B5" s="7" t="s">
        <v>15</v>
      </c>
      <c r="C5" s="9">
        <v>9</v>
      </c>
    </row>
    <row r="6" spans="2:3" x14ac:dyDescent="0.45">
      <c r="B6" s="7" t="s">
        <v>26</v>
      </c>
      <c r="C6" s="9">
        <v>5</v>
      </c>
    </row>
    <row r="7" spans="2:3" x14ac:dyDescent="0.45">
      <c r="B7" s="7" t="s">
        <v>25</v>
      </c>
      <c r="C7" s="9">
        <v>1</v>
      </c>
    </row>
    <row r="8" spans="2:3" x14ac:dyDescent="0.45">
      <c r="B8" s="5" t="s">
        <v>13</v>
      </c>
      <c r="C8" s="9">
        <v>290</v>
      </c>
    </row>
    <row r="9" spans="2:3" x14ac:dyDescent="0.45">
      <c r="B9" s="5" t="s">
        <v>11</v>
      </c>
      <c r="C9" s="9">
        <v>100</v>
      </c>
    </row>
    <row r="10" spans="2:3" x14ac:dyDescent="0.45">
      <c r="B10" s="5" t="s">
        <v>28</v>
      </c>
      <c r="C10" s="9">
        <v>283</v>
      </c>
    </row>
    <row r="11" spans="2:3" x14ac:dyDescent="0.45">
      <c r="B11" s="5" t="s">
        <v>6</v>
      </c>
      <c r="C11" s="9">
        <v>150</v>
      </c>
    </row>
    <row r="12" spans="2:3" x14ac:dyDescent="0.45">
      <c r="B12" s="5" t="s">
        <v>21</v>
      </c>
      <c r="C12" s="9">
        <v>4</v>
      </c>
    </row>
    <row r="13" spans="2:3" x14ac:dyDescent="0.45">
      <c r="B13" s="5" t="s">
        <v>23</v>
      </c>
      <c r="C13" s="9">
        <v>1</v>
      </c>
    </row>
    <row r="14" spans="2:3" x14ac:dyDescent="0.45">
      <c r="B14" s="5" t="s">
        <v>22</v>
      </c>
      <c r="C14" s="9">
        <v>47</v>
      </c>
    </row>
    <row r="15" spans="2:3" x14ac:dyDescent="0.45">
      <c r="B15" s="5" t="s">
        <v>3</v>
      </c>
      <c r="C15" s="9">
        <v>20</v>
      </c>
    </row>
    <row r="16" spans="2:3" x14ac:dyDescent="0.45">
      <c r="B16" s="5" t="s">
        <v>20</v>
      </c>
      <c r="C16" s="9">
        <v>8</v>
      </c>
    </row>
    <row r="17" spans="2:3" x14ac:dyDescent="0.45">
      <c r="B17" s="5" t="s">
        <v>4</v>
      </c>
      <c r="C17" s="9">
        <v>130</v>
      </c>
    </row>
    <row r="18" spans="2:3" x14ac:dyDescent="0.45">
      <c r="B18" s="5" t="s">
        <v>7</v>
      </c>
      <c r="C18" s="9">
        <v>90</v>
      </c>
    </row>
    <row r="19" spans="2:3" x14ac:dyDescent="0.45">
      <c r="B19" s="5" t="s">
        <v>27</v>
      </c>
      <c r="C19" s="9">
        <v>379</v>
      </c>
    </row>
    <row r="20" spans="2:3" x14ac:dyDescent="0.45">
      <c r="B20" s="5" t="s">
        <v>10</v>
      </c>
      <c r="C20" s="9">
        <v>65</v>
      </c>
    </row>
    <row r="21" spans="2:3" x14ac:dyDescent="0.45">
      <c r="B21" s="5" t="s">
        <v>36</v>
      </c>
      <c r="C21" s="9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Pivot1</vt:lpstr>
      <vt:lpstr>Pivot2</vt:lpstr>
      <vt:lpstr>Pivot3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 Ramos</dc:creator>
  <cp:lastModifiedBy>Mau Ramos</cp:lastModifiedBy>
  <dcterms:created xsi:type="dcterms:W3CDTF">2020-09-01T17:18:12Z</dcterms:created>
  <dcterms:modified xsi:type="dcterms:W3CDTF">2023-08-30T03:35:10Z</dcterms:modified>
</cp:coreProperties>
</file>