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_MAULAS\VARIOS\"/>
    </mc:Choice>
  </mc:AlternateContent>
  <xr:revisionPtr revIDLastSave="0" documentId="13_ncr:1_{589DB96B-52D2-4C1F-8262-8FC5048FD409}" xr6:coauthVersionLast="47" xr6:coauthVersionMax="47" xr10:uidLastSave="{00000000-0000-0000-0000-000000000000}"/>
  <bookViews>
    <workbookView xWindow="-110" yWindow="-110" windowWidth="38620" windowHeight="21220" activeTab="1" xr2:uid="{AD6AC43B-7401-4BC2-9A3D-B7977A644355}"/>
  </bookViews>
  <sheets>
    <sheet name="Hoja1" sheetId="1" r:id="rId1"/>
    <sheet name="Hoja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6" i="2" l="1"/>
  <c r="B38" i="2" s="1"/>
  <c r="U35" i="2"/>
  <c r="W31" i="2"/>
  <c r="X1" i="2"/>
  <c r="X2" i="2" s="1"/>
  <c r="D28" i="1"/>
  <c r="F28" i="1"/>
  <c r="H28" i="1"/>
  <c r="H30" i="1"/>
  <c r="F30" i="1"/>
  <c r="D30" i="1"/>
  <c r="B30" i="1"/>
  <c r="B28" i="1"/>
  <c r="N2" i="1"/>
  <c r="N4" i="1"/>
  <c r="N6" i="1"/>
  <c r="N8" i="1"/>
  <c r="N10" i="1"/>
  <c r="N12" i="1"/>
  <c r="N14" i="1"/>
  <c r="N16" i="1"/>
  <c r="N18" i="1"/>
  <c r="N20" i="1"/>
  <c r="N22" i="1"/>
  <c r="N24" i="1"/>
  <c r="N26" i="1"/>
  <c r="N28" i="1"/>
  <c r="L2" i="1"/>
  <c r="L4" i="1"/>
  <c r="L6" i="1"/>
  <c r="L8" i="1"/>
  <c r="L10" i="1"/>
  <c r="L12" i="1"/>
  <c r="L14" i="1"/>
  <c r="L16" i="1"/>
  <c r="L18" i="1"/>
  <c r="L20" i="1"/>
  <c r="L22" i="1"/>
  <c r="L24" i="1"/>
  <c r="L26" i="1"/>
  <c r="L28" i="1"/>
  <c r="J28" i="1"/>
  <c r="J26" i="1"/>
  <c r="J24" i="1"/>
  <c r="J22" i="1"/>
  <c r="J20" i="1"/>
  <c r="J18" i="1"/>
  <c r="J16" i="1"/>
  <c r="J14" i="1"/>
  <c r="J12" i="1"/>
  <c r="J10" i="1"/>
  <c r="J8" i="1"/>
  <c r="J4" i="1"/>
  <c r="J6" i="1"/>
  <c r="R2" i="1"/>
  <c r="P2" i="1"/>
  <c r="P4" i="1"/>
  <c r="R4" i="1"/>
  <c r="R6" i="1"/>
  <c r="P6" i="1"/>
  <c r="P8" i="1"/>
  <c r="R8" i="1"/>
  <c r="R10" i="1"/>
  <c r="P10" i="1"/>
  <c r="P12" i="1"/>
  <c r="R12" i="1"/>
  <c r="R14" i="1"/>
  <c r="P14" i="1"/>
  <c r="P16" i="1"/>
  <c r="R16" i="1"/>
  <c r="R18" i="1"/>
  <c r="P18" i="1"/>
  <c r="P20" i="1"/>
  <c r="R20" i="1"/>
  <c r="R22" i="1"/>
  <c r="P22" i="1"/>
  <c r="P24" i="1"/>
  <c r="R24" i="1"/>
  <c r="R26" i="1"/>
  <c r="P26" i="1"/>
  <c r="P28" i="1"/>
  <c r="T28" i="1"/>
  <c r="T26" i="1"/>
  <c r="T24" i="1"/>
  <c r="T22" i="1"/>
  <c r="T20" i="1"/>
  <c r="T18" i="1"/>
  <c r="T16" i="1"/>
  <c r="T14" i="1"/>
  <c r="T12" i="1"/>
  <c r="T10" i="1"/>
  <c r="T8" i="1"/>
  <c r="T6" i="1"/>
  <c r="T2" i="1"/>
  <c r="T4" i="1"/>
  <c r="J2" i="1"/>
  <c r="U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B38" i="1"/>
  <c r="C36" i="1"/>
  <c r="D36" i="1" s="1"/>
  <c r="E36" i="1" s="1"/>
  <c r="F36" i="1" s="1"/>
  <c r="G36" i="1" s="1"/>
  <c r="H36" i="1" s="1"/>
  <c r="I36" i="1" s="1"/>
  <c r="J36" i="1" s="1"/>
  <c r="K36" i="1" s="1"/>
  <c r="L36" i="1" s="1"/>
  <c r="M36" i="1" s="1"/>
  <c r="N36" i="1" s="1"/>
  <c r="O36" i="1" s="1"/>
  <c r="P36" i="1" s="1"/>
  <c r="Q36" i="1" s="1"/>
  <c r="R36" i="1" s="1"/>
  <c r="S36" i="1" s="1"/>
  <c r="T36" i="1" s="1"/>
  <c r="B36" i="1"/>
  <c r="A36" i="1"/>
  <c r="Y2" i="1"/>
  <c r="X1" i="1"/>
  <c r="W31" i="1"/>
  <c r="U35" i="1"/>
  <c r="X3" i="2" l="1"/>
  <c r="Y3" i="2"/>
  <c r="Y2" i="2"/>
  <c r="B36" i="2"/>
  <c r="X2" i="1"/>
  <c r="X4" i="2" l="1"/>
  <c r="Y4" i="2"/>
  <c r="C38" i="2"/>
  <c r="C36" i="2"/>
  <c r="Y3" i="1"/>
  <c r="X3" i="1"/>
  <c r="Y5" i="2" l="1"/>
  <c r="X5" i="2"/>
  <c r="D38" i="2"/>
  <c r="D36" i="2"/>
  <c r="X4" i="1"/>
  <c r="Y4" i="1"/>
  <c r="E38" i="2" l="1"/>
  <c r="E36" i="2"/>
  <c r="Y6" i="2"/>
  <c r="X6" i="2"/>
  <c r="X5" i="1"/>
  <c r="Y5" i="1"/>
  <c r="Y7" i="2" l="1"/>
  <c r="X7" i="2"/>
  <c r="F36" i="2"/>
  <c r="F38" i="2"/>
  <c r="X6" i="1"/>
  <c r="Y6" i="1"/>
  <c r="Y8" i="2" l="1"/>
  <c r="X8" i="2"/>
  <c r="G36" i="2"/>
  <c r="G38" i="2"/>
  <c r="X7" i="1"/>
  <c r="Y7" i="1"/>
  <c r="H36" i="2" l="1"/>
  <c r="H38" i="2"/>
  <c r="X9" i="2"/>
  <c r="Y9" i="2"/>
  <c r="X8" i="1"/>
  <c r="Y8" i="1"/>
  <c r="X10" i="2" l="1"/>
  <c r="Y10" i="2"/>
  <c r="I36" i="2"/>
  <c r="I38" i="2"/>
  <c r="X9" i="1"/>
  <c r="Y9" i="1"/>
  <c r="J38" i="2" l="1"/>
  <c r="J36" i="2"/>
  <c r="J10" i="2"/>
  <c r="Y11" i="2"/>
  <c r="X11" i="2"/>
  <c r="X10" i="1"/>
  <c r="Y10" i="1"/>
  <c r="K38" i="2" l="1"/>
  <c r="K36" i="2"/>
  <c r="X12" i="2"/>
  <c r="Y12" i="2"/>
  <c r="J2" i="2"/>
  <c r="J4" i="2"/>
  <c r="J6" i="2"/>
  <c r="J8" i="2"/>
  <c r="X11" i="1"/>
  <c r="Y11" i="1"/>
  <c r="J12" i="2" l="1"/>
  <c r="Y13" i="2"/>
  <c r="X13" i="2"/>
  <c r="L38" i="2"/>
  <c r="L36" i="2"/>
  <c r="X12" i="1"/>
  <c r="Y12" i="1"/>
  <c r="Y14" i="2" l="1"/>
  <c r="X14" i="2"/>
  <c r="M38" i="2"/>
  <c r="M36" i="2"/>
  <c r="L2" i="2"/>
  <c r="L4" i="2"/>
  <c r="L6" i="2"/>
  <c r="L8" i="2"/>
  <c r="L10" i="2"/>
  <c r="L12" i="2"/>
  <c r="X13" i="1"/>
  <c r="Y13" i="1"/>
  <c r="Y15" i="2" l="1"/>
  <c r="X15" i="2"/>
  <c r="N36" i="2"/>
  <c r="N38" i="2"/>
  <c r="N14" i="2"/>
  <c r="L14" i="2"/>
  <c r="J14" i="2"/>
  <c r="X14" i="1"/>
  <c r="Y14" i="1"/>
  <c r="Y16" i="2" l="1"/>
  <c r="X16" i="2"/>
  <c r="N2" i="2"/>
  <c r="N4" i="2"/>
  <c r="N6" i="2"/>
  <c r="N8" i="2"/>
  <c r="N10" i="2"/>
  <c r="N12" i="2"/>
  <c r="O36" i="2"/>
  <c r="O38" i="2"/>
  <c r="X15" i="1"/>
  <c r="Y15" i="1"/>
  <c r="L16" i="2" l="1"/>
  <c r="J16" i="2"/>
  <c r="N16" i="2"/>
  <c r="P36" i="2"/>
  <c r="P38" i="2"/>
  <c r="X17" i="2"/>
  <c r="Y17" i="2"/>
  <c r="X16" i="1"/>
  <c r="Y16" i="1"/>
  <c r="P2" i="2" l="1"/>
  <c r="P4" i="2"/>
  <c r="P6" i="2"/>
  <c r="P8" i="2"/>
  <c r="P10" i="2"/>
  <c r="P12" i="2"/>
  <c r="P14" i="2"/>
  <c r="P16" i="2"/>
  <c r="X18" i="2"/>
  <c r="Y18" i="2"/>
  <c r="Q36" i="2"/>
  <c r="Q38" i="2"/>
  <c r="X17" i="1"/>
  <c r="Y17" i="1"/>
  <c r="X19" i="2" l="1"/>
  <c r="Y19" i="2"/>
  <c r="R38" i="2"/>
  <c r="R36" i="2"/>
  <c r="R18" i="2"/>
  <c r="J18" i="2"/>
  <c r="P18" i="2"/>
  <c r="N18" i="2"/>
  <c r="L18" i="2"/>
  <c r="X18" i="1"/>
  <c r="Y18" i="1"/>
  <c r="S38" i="2" l="1"/>
  <c r="S36" i="2"/>
  <c r="R2" i="2"/>
  <c r="R4" i="2"/>
  <c r="R6" i="2"/>
  <c r="R8" i="2"/>
  <c r="R10" i="2"/>
  <c r="R12" i="2"/>
  <c r="R14" i="2"/>
  <c r="R16" i="2"/>
  <c r="X20" i="2"/>
  <c r="Y20" i="2"/>
  <c r="X19" i="1"/>
  <c r="Y19" i="1"/>
  <c r="R20" i="2" l="1"/>
  <c r="P20" i="2"/>
  <c r="N20" i="2"/>
  <c r="L20" i="2"/>
  <c r="J20" i="2"/>
  <c r="Y21" i="2"/>
  <c r="X21" i="2"/>
  <c r="T38" i="2"/>
  <c r="T36" i="2"/>
  <c r="U38" i="2" s="1"/>
  <c r="X20" i="1"/>
  <c r="Y20" i="1"/>
  <c r="T2" i="2" l="1"/>
  <c r="T4" i="2"/>
  <c r="T6" i="2"/>
  <c r="T8" i="2"/>
  <c r="T10" i="2"/>
  <c r="T12" i="2"/>
  <c r="T14" i="2"/>
  <c r="T16" i="2"/>
  <c r="T18" i="2"/>
  <c r="T20" i="2"/>
  <c r="Y22" i="2"/>
  <c r="X22" i="2"/>
  <c r="X21" i="1"/>
  <c r="Y21" i="1"/>
  <c r="N22" i="2" l="1"/>
  <c r="L22" i="2"/>
  <c r="J22" i="2"/>
  <c r="R22" i="2"/>
  <c r="T22" i="2"/>
  <c r="P22" i="2"/>
  <c r="Y23" i="2"/>
  <c r="X23" i="2"/>
  <c r="X22" i="1"/>
  <c r="Y22" i="1"/>
  <c r="Y24" i="2" l="1"/>
  <c r="X24" i="2"/>
  <c r="X23" i="1"/>
  <c r="Y23" i="1"/>
  <c r="L24" i="2" l="1"/>
  <c r="J24" i="2"/>
  <c r="T24" i="2"/>
  <c r="N24" i="2"/>
  <c r="R24" i="2"/>
  <c r="P24" i="2"/>
  <c r="X25" i="2"/>
  <c r="Y25" i="2"/>
  <c r="X24" i="1"/>
  <c r="Y24" i="1"/>
  <c r="X26" i="2" l="1"/>
  <c r="Y26" i="2"/>
  <c r="X25" i="1"/>
  <c r="Y25" i="1"/>
  <c r="Y27" i="2" l="1"/>
  <c r="X27" i="2"/>
  <c r="T26" i="2"/>
  <c r="R26" i="2"/>
  <c r="J26" i="2"/>
  <c r="P26" i="2"/>
  <c r="L26" i="2"/>
  <c r="N26" i="2"/>
  <c r="X26" i="1"/>
  <c r="Y26" i="1"/>
  <c r="Y28" i="2" l="1"/>
  <c r="X28" i="2"/>
  <c r="X27" i="1"/>
  <c r="Y27" i="1"/>
  <c r="J28" i="2" l="1"/>
  <c r="H28" i="2"/>
  <c r="F28" i="2"/>
  <c r="N28" i="2"/>
  <c r="D28" i="2"/>
  <c r="L28" i="2"/>
  <c r="T28" i="2"/>
  <c r="B28" i="2"/>
  <c r="P28" i="2"/>
  <c r="Y29" i="2"/>
  <c r="X29" i="2"/>
  <c r="X28" i="1"/>
  <c r="Y28" i="1"/>
  <c r="Y30" i="2" l="1"/>
  <c r="X30" i="2"/>
  <c r="Y31" i="2" s="1"/>
  <c r="X29" i="1"/>
  <c r="Y29" i="1"/>
  <c r="B30" i="2" l="1"/>
  <c r="F30" i="2"/>
  <c r="D30" i="2"/>
  <c r="H30" i="2"/>
  <c r="X30" i="1"/>
  <c r="Y31" i="1" s="1"/>
  <c r="Y3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10" fontId="0" fillId="0" borderId="0" xfId="1" applyNumberFormat="1" applyFont="1" applyAlignment="1">
      <alignment horizontal="center" vertical="center"/>
    </xf>
    <xf numFmtId="9" fontId="3" fillId="0" borderId="0" xfId="1" applyFont="1"/>
    <xf numFmtId="9" fontId="0" fillId="0" borderId="0" xfId="1" applyFont="1" applyAlignment="1">
      <alignment horizontal="center" vertical="center"/>
    </xf>
    <xf numFmtId="9" fontId="0" fillId="0" borderId="0" xfId="1" applyFont="1"/>
    <xf numFmtId="165" fontId="0" fillId="0" borderId="0" xfId="2" applyNumberFormat="1" applyFont="1" applyAlignment="1">
      <alignment horizontal="center" vertical="center"/>
    </xf>
    <xf numFmtId="165" fontId="0" fillId="0" borderId="0" xfId="2" applyNumberFormat="1" applyFont="1"/>
    <xf numFmtId="165" fontId="2" fillId="0" borderId="0" xfId="2" applyNumberFormat="1" applyFont="1"/>
    <xf numFmtId="165" fontId="2" fillId="0" borderId="0" xfId="2" applyNumberFormat="1" applyFont="1" applyAlignment="1">
      <alignment horizontal="center" vertic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10402</xdr:colOff>
      <xdr:row>31</xdr:row>
      <xdr:rowOff>277928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B01A3F5-ACB0-498D-DB7D-D75DC12D3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47000"/>
        </a:blip>
        <a:stretch>
          <a:fillRect/>
        </a:stretch>
      </xdr:blipFill>
      <xdr:spPr>
        <a:xfrm>
          <a:off x="0" y="0"/>
          <a:ext cx="18380952" cy="117714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DA84-D8B5-41C1-A227-E798755555D8}">
  <dimension ref="A1:Y38"/>
  <sheetViews>
    <sheetView workbookViewId="0">
      <selection activeCell="T28" sqref="T28"/>
    </sheetView>
  </sheetViews>
  <sheetFormatPr baseColWidth="10" defaultRowHeight="14.5" x14ac:dyDescent="0.35"/>
  <cols>
    <col min="1" max="1" width="44.26953125" style="2" customWidth="1"/>
    <col min="2" max="2" width="4.54296875" style="2" customWidth="1"/>
    <col min="3" max="3" width="1.54296875" style="2" customWidth="1"/>
    <col min="4" max="4" width="4.36328125" style="2" customWidth="1"/>
    <col min="5" max="5" width="1.7265625" style="2" customWidth="1"/>
    <col min="6" max="6" width="4.453125" style="2" customWidth="1"/>
    <col min="7" max="7" width="1.7265625" style="2" customWidth="1"/>
    <col min="8" max="8" width="4.36328125" style="2" customWidth="1"/>
    <col min="9" max="9" width="13.1796875" style="2" customWidth="1"/>
    <col min="10" max="10" width="4.54296875" style="2" customWidth="1"/>
    <col min="11" max="11" width="1.6328125" style="2" customWidth="1"/>
    <col min="12" max="12" width="4.36328125" style="2" customWidth="1"/>
    <col min="13" max="13" width="1.54296875" style="2" customWidth="1"/>
    <col min="14" max="14" width="4.26953125" style="2" customWidth="1"/>
    <col min="15" max="15" width="13.7265625" style="2" customWidth="1"/>
    <col min="16" max="16" width="4.453125" style="2" customWidth="1"/>
    <col min="17" max="17" width="1.54296875" style="2" customWidth="1"/>
    <col min="18" max="18" width="4.26953125" style="2" customWidth="1"/>
    <col min="19" max="19" width="13.6328125" style="2" customWidth="1"/>
    <col min="20" max="21" width="4.6328125" style="2" customWidth="1"/>
    <col min="22" max="22" width="119.54296875" style="2" customWidth="1"/>
    <col min="23" max="31" width="10.90625" style="2"/>
    <col min="32" max="32" width="15.453125" style="2" customWidth="1"/>
    <col min="33" max="16384" width="10.90625" style="2"/>
  </cols>
  <sheetData>
    <row r="1" spans="10:25" s="1" customFormat="1" ht="225" customHeight="1" x14ac:dyDescent="0.35">
      <c r="W1" s="1">
        <v>450</v>
      </c>
      <c r="X1" s="1">
        <f>W1</f>
        <v>450</v>
      </c>
    </row>
    <row r="2" spans="10:25" s="1" customFormat="1" ht="33" customHeight="1" x14ac:dyDescent="0.35">
      <c r="J2" s="1" t="str">
        <f>$Y2&amp;" _ "&amp;J$38</f>
        <v>0,255827174530984 _ 0,577603143418468</v>
      </c>
      <c r="L2" s="1" t="str">
        <f>$Y2&amp;" _ "&amp;L$38</f>
        <v>0,255827174530984 _ 0,622134905042567</v>
      </c>
      <c r="N2" s="1" t="str">
        <f>$Y2&amp;" _ "&amp;N$38</f>
        <v>0,255827174530984 _ 0,664702030124427</v>
      </c>
      <c r="P2" s="1" t="str">
        <f>$Y2&amp;" _ "&amp;P$38</f>
        <v>0,255827174530984 _ 0,794368041912246</v>
      </c>
      <c r="R2" s="1" t="str">
        <f>$Y2&amp;" _ "&amp;R$38</f>
        <v>0,255827174530984 _ 0,837590045841519</v>
      </c>
      <c r="T2" s="1" t="str">
        <f>$Y2&amp;" _ "&amp;T$38</f>
        <v>0,255827174530984 _ 0,966601178781925</v>
      </c>
      <c r="W2" s="1">
        <v>66</v>
      </c>
      <c r="X2" s="1">
        <f>W2+X1</f>
        <v>516</v>
      </c>
      <c r="Y2" s="5">
        <f t="shared" ref="Y2:Y31" si="0">X1/$W$31</f>
        <v>0.25582717453098353</v>
      </c>
    </row>
    <row r="3" spans="10:25" s="1" customFormat="1" ht="10.5" customHeight="1" x14ac:dyDescent="0.35">
      <c r="W3" s="1">
        <v>21</v>
      </c>
      <c r="X3" s="1">
        <f t="shared" ref="X3:X30" si="1">W3+X2</f>
        <v>537</v>
      </c>
      <c r="Y3" s="5">
        <f t="shared" si="0"/>
        <v>0.29334849346219444</v>
      </c>
    </row>
    <row r="4" spans="10:25" s="1" customFormat="1" ht="33" customHeight="1" x14ac:dyDescent="0.35">
      <c r="J4" s="1" t="str">
        <f>$Y4&amp;" _ "&amp;J$38</f>
        <v>0,305287094940307 _ 0,577603143418468</v>
      </c>
      <c r="L4" s="1" t="str">
        <f>$Y4&amp;" _ "&amp;L$38</f>
        <v>0,305287094940307 _ 0,622134905042567</v>
      </c>
      <c r="N4" s="1" t="str">
        <f>$Y4&amp;" _ "&amp;N$38</f>
        <v>0,305287094940307 _ 0,664702030124427</v>
      </c>
      <c r="P4" s="1" t="str">
        <f>$Y4&amp;" _ "&amp;P$38</f>
        <v>0,305287094940307 _ 0,794368041912246</v>
      </c>
      <c r="R4" s="1" t="str">
        <f>$Y4&amp;" _ "&amp;R$38</f>
        <v>0,305287094940307 _ 0,837590045841519</v>
      </c>
      <c r="T4" s="1" t="str">
        <f>$Y4&amp;" _ "&amp;T$38</f>
        <v>0,305287094940307 _ 0,966601178781925</v>
      </c>
      <c r="W4" s="1">
        <v>66</v>
      </c>
      <c r="X4" s="1">
        <f t="shared" si="1"/>
        <v>603</v>
      </c>
      <c r="Y4" s="5">
        <f t="shared" si="0"/>
        <v>0.30528709494030698</v>
      </c>
    </row>
    <row r="5" spans="10:25" s="1" customFormat="1" ht="13" customHeight="1" x14ac:dyDescent="0.35">
      <c r="W5" s="1">
        <v>26</v>
      </c>
      <c r="X5" s="1">
        <f t="shared" si="1"/>
        <v>629</v>
      </c>
      <c r="Y5" s="5">
        <f t="shared" si="0"/>
        <v>0.34280841387151789</v>
      </c>
    </row>
    <row r="6" spans="10:25" s="1" customFormat="1" ht="31.5" customHeight="1" x14ac:dyDescent="0.35">
      <c r="J6" s="1" t="str">
        <f>$Y6&amp;" _ "&amp;J$38</f>
        <v>0,357589539511086 _ 0,577603143418468</v>
      </c>
      <c r="L6" s="1" t="str">
        <f>$Y6&amp;" _ "&amp;L$38</f>
        <v>0,357589539511086 _ 0,622134905042567</v>
      </c>
      <c r="N6" s="1" t="str">
        <f>$Y6&amp;" _ "&amp;N$38</f>
        <v>0,357589539511086 _ 0,664702030124427</v>
      </c>
      <c r="P6" s="1" t="str">
        <f>$Y6&amp;" _ "&amp;P$38</f>
        <v>0,357589539511086 _ 0,794368041912246</v>
      </c>
      <c r="R6" s="1" t="str">
        <f>$Y6&amp;" _ "&amp;R$38</f>
        <v>0,357589539511086 _ 0,837590045841519</v>
      </c>
      <c r="T6" s="1" t="str">
        <f>$Y6&amp;" _ "&amp;T$38</f>
        <v>0,357589539511086 _ 0,966601178781925</v>
      </c>
      <c r="W6" s="1">
        <v>63</v>
      </c>
      <c r="X6" s="1">
        <f t="shared" si="1"/>
        <v>692</v>
      </c>
      <c r="Y6" s="5">
        <f t="shared" si="0"/>
        <v>0.35758953951108585</v>
      </c>
    </row>
    <row r="7" spans="10:25" s="1" customFormat="1" ht="12.5" customHeight="1" x14ac:dyDescent="0.35">
      <c r="W7" s="1">
        <v>25</v>
      </c>
      <c r="X7" s="1">
        <f t="shared" si="1"/>
        <v>717</v>
      </c>
      <c r="Y7" s="5">
        <f t="shared" si="0"/>
        <v>0.39340534394542354</v>
      </c>
    </row>
    <row r="8" spans="10:25" s="1" customFormat="1" ht="33" customHeight="1" x14ac:dyDescent="0.35">
      <c r="J8" s="1" t="str">
        <f>$Y8&amp;" _ "&amp;J$38</f>
        <v>0,4076179647527 _ 0,577603143418468</v>
      </c>
      <c r="L8" s="1" t="str">
        <f>$Y8&amp;" _ "&amp;L$38</f>
        <v>0,4076179647527 _ 0,622134905042567</v>
      </c>
      <c r="N8" s="1" t="str">
        <f>$Y8&amp;" _ "&amp;N$38</f>
        <v>0,4076179647527 _ 0,664702030124427</v>
      </c>
      <c r="P8" s="1" t="str">
        <f>$Y8&amp;" _ "&amp;P$38</f>
        <v>0,4076179647527 _ 0,794368041912246</v>
      </c>
      <c r="R8" s="1" t="str">
        <f>$Y8&amp;" _ "&amp;R$38</f>
        <v>0,4076179647527 _ 0,837590045841519</v>
      </c>
      <c r="T8" s="1" t="str">
        <f>$Y8&amp;" _ "&amp;T$38</f>
        <v>0,4076179647527 _ 0,966601178781925</v>
      </c>
      <c r="W8" s="1">
        <v>66</v>
      </c>
      <c r="X8" s="1">
        <f t="shared" si="1"/>
        <v>783</v>
      </c>
      <c r="Y8" s="5">
        <f t="shared" si="0"/>
        <v>0.4076179647527004</v>
      </c>
    </row>
    <row r="9" spans="10:25" s="1" customFormat="1" ht="11" customHeight="1" x14ac:dyDescent="0.35">
      <c r="W9" s="1">
        <v>22</v>
      </c>
      <c r="X9" s="1">
        <f t="shared" si="1"/>
        <v>805</v>
      </c>
      <c r="Y9" s="5">
        <f t="shared" si="0"/>
        <v>0.44513928368391131</v>
      </c>
    </row>
    <row r="10" spans="10:25" s="1" customFormat="1" ht="33" customHeight="1" x14ac:dyDescent="0.35">
      <c r="J10" s="1" t="str">
        <f>$Y10&amp;" _ "&amp;J$38</f>
        <v>0,457646389994315 _ 0,577603143418468</v>
      </c>
      <c r="L10" s="1" t="str">
        <f>$Y10&amp;" _ "&amp;L$38</f>
        <v>0,457646389994315 _ 0,622134905042567</v>
      </c>
      <c r="N10" s="1" t="str">
        <f>$Y10&amp;" _ "&amp;N$38</f>
        <v>0,457646389994315 _ 0,664702030124427</v>
      </c>
      <c r="P10" s="1" t="str">
        <f>$Y10&amp;" _ "&amp;P$38</f>
        <v>0,457646389994315 _ 0,794368041912246</v>
      </c>
      <c r="R10" s="1" t="str">
        <f>$Y10&amp;" _ "&amp;R$38</f>
        <v>0,457646389994315 _ 0,837590045841519</v>
      </c>
      <c r="T10" s="1" t="str">
        <f>$Y10&amp;" _ "&amp;T$38</f>
        <v>0,457646389994315 _ 0,966601178781925</v>
      </c>
      <c r="W10" s="1">
        <v>66</v>
      </c>
      <c r="X10" s="1">
        <f t="shared" si="1"/>
        <v>871</v>
      </c>
      <c r="Y10" s="5">
        <f t="shared" si="0"/>
        <v>0.45764638999431495</v>
      </c>
    </row>
    <row r="11" spans="10:25" s="1" customFormat="1" ht="10.5" customHeight="1" x14ac:dyDescent="0.35">
      <c r="W11" s="1">
        <v>21</v>
      </c>
      <c r="X11" s="1">
        <f t="shared" si="1"/>
        <v>892</v>
      </c>
      <c r="Y11" s="5">
        <f t="shared" si="0"/>
        <v>0.49516770892552586</v>
      </c>
    </row>
    <row r="12" spans="10:25" s="1" customFormat="1" ht="33" customHeight="1" x14ac:dyDescent="0.35">
      <c r="J12" s="1" t="str">
        <f>$Y12&amp;" _ "&amp;J$38</f>
        <v>0,507106310403638 _ 0,577603143418468</v>
      </c>
      <c r="L12" s="1" t="str">
        <f>$Y12&amp;" _ "&amp;L$38</f>
        <v>0,507106310403638 _ 0,622134905042567</v>
      </c>
      <c r="N12" s="1" t="str">
        <f>$Y12&amp;" _ "&amp;N$38</f>
        <v>0,507106310403638 _ 0,664702030124427</v>
      </c>
      <c r="P12" s="1" t="str">
        <f>$Y12&amp;" _ "&amp;P$38</f>
        <v>0,507106310403638 _ 0,794368041912246</v>
      </c>
      <c r="R12" s="1" t="str">
        <f>$Y12&amp;" _ "&amp;R$38</f>
        <v>0,507106310403638 _ 0,837590045841519</v>
      </c>
      <c r="T12" s="1" t="str">
        <f>$Y12&amp;" _ "&amp;T$38</f>
        <v>0,507106310403638 _ 0,966601178781925</v>
      </c>
      <c r="W12" s="1">
        <v>66</v>
      </c>
      <c r="X12" s="1">
        <f t="shared" si="1"/>
        <v>958</v>
      </c>
      <c r="Y12" s="5">
        <f t="shared" si="0"/>
        <v>0.50710631040363841</v>
      </c>
    </row>
    <row r="13" spans="10:25" s="1" customFormat="1" ht="13" customHeight="1" x14ac:dyDescent="0.35">
      <c r="W13" s="1">
        <v>26</v>
      </c>
      <c r="X13" s="1">
        <f t="shared" si="1"/>
        <v>984</v>
      </c>
      <c r="Y13" s="5">
        <f t="shared" si="0"/>
        <v>0.54462762933484932</v>
      </c>
    </row>
    <row r="14" spans="10:25" s="1" customFormat="1" ht="33" customHeight="1" x14ac:dyDescent="0.35">
      <c r="J14" s="1" t="str">
        <f>$Y14&amp;" _ "&amp;J$38</f>
        <v>0,559408754974417 _ 0,577603143418468</v>
      </c>
      <c r="L14" s="1" t="str">
        <f>$Y14&amp;" _ "&amp;L$38</f>
        <v>0,559408754974417 _ 0,622134905042567</v>
      </c>
      <c r="N14" s="1" t="str">
        <f>$Y14&amp;" _ "&amp;N$38</f>
        <v>0,559408754974417 _ 0,664702030124427</v>
      </c>
      <c r="P14" s="1" t="str">
        <f>$Y14&amp;" _ "&amp;P$38</f>
        <v>0,559408754974417 _ 0,794368041912246</v>
      </c>
      <c r="R14" s="1" t="str">
        <f>$Y14&amp;" _ "&amp;R$38</f>
        <v>0,559408754974417 _ 0,837590045841519</v>
      </c>
      <c r="T14" s="1" t="str">
        <f>$Y14&amp;" _ "&amp;T$38</f>
        <v>0,559408754974417 _ 0,966601178781925</v>
      </c>
      <c r="W14" s="1">
        <v>66</v>
      </c>
      <c r="X14" s="1">
        <f t="shared" si="1"/>
        <v>1050</v>
      </c>
      <c r="Y14" s="5">
        <f t="shared" si="0"/>
        <v>0.55940875497441733</v>
      </c>
    </row>
    <row r="15" spans="10:25" s="1" customFormat="1" ht="10.5" customHeight="1" x14ac:dyDescent="0.35">
      <c r="W15" s="1">
        <v>21</v>
      </c>
      <c r="X15" s="1">
        <f t="shared" si="1"/>
        <v>1071</v>
      </c>
      <c r="Y15" s="5">
        <f t="shared" si="0"/>
        <v>0.59693007390562824</v>
      </c>
    </row>
    <row r="16" spans="10:25" s="1" customFormat="1" ht="33" customHeight="1" x14ac:dyDescent="0.35">
      <c r="J16" s="1" t="str">
        <f>$Y16&amp;" _ "&amp;J$38</f>
        <v>0,608868675383741 _ 0,577603143418468</v>
      </c>
      <c r="L16" s="1" t="str">
        <f>$Y16&amp;" _ "&amp;L$38</f>
        <v>0,608868675383741 _ 0,622134905042567</v>
      </c>
      <c r="N16" s="1" t="str">
        <f>$Y16&amp;" _ "&amp;N$38</f>
        <v>0,608868675383741 _ 0,664702030124427</v>
      </c>
      <c r="P16" s="1" t="str">
        <f>$Y16&amp;" _ "&amp;P$38</f>
        <v>0,608868675383741 _ 0,794368041912246</v>
      </c>
      <c r="R16" s="1" t="str">
        <f>$Y16&amp;" _ "&amp;R$38</f>
        <v>0,608868675383741 _ 0,837590045841519</v>
      </c>
      <c r="T16" s="1" t="str">
        <f>$Y16&amp;" _ "&amp;T$38</f>
        <v>0,608868675383741 _ 0,966601178781925</v>
      </c>
      <c r="W16" s="1">
        <v>66</v>
      </c>
      <c r="X16" s="1">
        <f t="shared" si="1"/>
        <v>1137</v>
      </c>
      <c r="Y16" s="5">
        <f t="shared" si="0"/>
        <v>0.60886867538374079</v>
      </c>
    </row>
    <row r="17" spans="2:25" s="1" customFormat="1" ht="12.5" customHeight="1" x14ac:dyDescent="0.35">
      <c r="W17" s="1">
        <v>25</v>
      </c>
      <c r="X17" s="1">
        <f t="shared" si="1"/>
        <v>1162</v>
      </c>
      <c r="Y17" s="5">
        <f t="shared" si="0"/>
        <v>0.6463899943149517</v>
      </c>
    </row>
    <row r="18" spans="2:25" s="1" customFormat="1" ht="33" customHeight="1" x14ac:dyDescent="0.35">
      <c r="J18" s="1" t="str">
        <f>$Y18&amp;" _ "&amp;J$38</f>
        <v>0,660602615122229 _ 0,577603143418468</v>
      </c>
      <c r="L18" s="1" t="str">
        <f>$Y18&amp;" _ "&amp;L$38</f>
        <v>0,660602615122229 _ 0,622134905042567</v>
      </c>
      <c r="N18" s="1" t="str">
        <f>$Y18&amp;" _ "&amp;N$38</f>
        <v>0,660602615122229 _ 0,664702030124427</v>
      </c>
      <c r="P18" s="1" t="str">
        <f>$Y18&amp;" _ "&amp;P$38</f>
        <v>0,660602615122229 _ 0,794368041912246</v>
      </c>
      <c r="R18" s="1" t="str">
        <f>$Y18&amp;" _ "&amp;R$38</f>
        <v>0,660602615122229 _ 0,837590045841519</v>
      </c>
      <c r="T18" s="1" t="str">
        <f>$Y18&amp;" _ "&amp;T$38</f>
        <v>0,660602615122229 _ 0,966601178781925</v>
      </c>
      <c r="W18" s="1">
        <v>66</v>
      </c>
      <c r="X18" s="1">
        <f t="shared" si="1"/>
        <v>1228</v>
      </c>
      <c r="Y18" s="5">
        <f t="shared" si="0"/>
        <v>0.66060261512222851</v>
      </c>
    </row>
    <row r="19" spans="2:25" s="1" customFormat="1" ht="10" customHeight="1" x14ac:dyDescent="0.35">
      <c r="W19" s="1">
        <v>20</v>
      </c>
      <c r="X19" s="1">
        <f t="shared" si="1"/>
        <v>1248</v>
      </c>
      <c r="Y19" s="5">
        <f t="shared" si="0"/>
        <v>0.69812393405343942</v>
      </c>
    </row>
    <row r="20" spans="2:25" s="1" customFormat="1" ht="33" customHeight="1" x14ac:dyDescent="0.35">
      <c r="J20" s="1" t="str">
        <f>$Y20&amp;" _ "&amp;J$38</f>
        <v>0,709494030699261 _ 0,577603143418468</v>
      </c>
      <c r="L20" s="1" t="str">
        <f>$Y20&amp;" _ "&amp;L$38</f>
        <v>0,709494030699261 _ 0,622134905042567</v>
      </c>
      <c r="N20" s="1" t="str">
        <f>$Y20&amp;" _ "&amp;N$38</f>
        <v>0,709494030699261 _ 0,664702030124427</v>
      </c>
      <c r="P20" s="1" t="str">
        <f>$Y20&amp;" _ "&amp;P$38</f>
        <v>0,709494030699261 _ 0,794368041912246</v>
      </c>
      <c r="R20" s="1" t="str">
        <f>$Y20&amp;" _ "&amp;R$38</f>
        <v>0,709494030699261 _ 0,837590045841519</v>
      </c>
      <c r="T20" s="1" t="str">
        <f>$Y20&amp;" _ "&amp;T$38</f>
        <v>0,709494030699261 _ 0,966601178781925</v>
      </c>
      <c r="W20" s="1">
        <v>66</v>
      </c>
      <c r="X20" s="1">
        <f t="shared" si="1"/>
        <v>1314</v>
      </c>
      <c r="Y20" s="5">
        <f t="shared" si="0"/>
        <v>0.70949403069926098</v>
      </c>
    </row>
    <row r="21" spans="2:25" s="1" customFormat="1" ht="11" customHeight="1" x14ac:dyDescent="0.35">
      <c r="W21" s="1">
        <v>22</v>
      </c>
      <c r="X21" s="1">
        <f t="shared" si="1"/>
        <v>1336</v>
      </c>
      <c r="Y21" s="5">
        <f t="shared" si="0"/>
        <v>0.74701534963047189</v>
      </c>
    </row>
    <row r="22" spans="2:25" s="1" customFormat="1" ht="33" customHeight="1" x14ac:dyDescent="0.35">
      <c r="J22" s="1" t="str">
        <f>$Y22&amp;" _ "&amp;J$38</f>
        <v>0,759522455940876 _ 0,577603143418468</v>
      </c>
      <c r="L22" s="1" t="str">
        <f>$Y22&amp;" _ "&amp;L$38</f>
        <v>0,759522455940876 _ 0,622134905042567</v>
      </c>
      <c r="N22" s="1" t="str">
        <f>$Y22&amp;" _ "&amp;N$38</f>
        <v>0,759522455940876 _ 0,664702030124427</v>
      </c>
      <c r="P22" s="1" t="str">
        <f>$Y22&amp;" _ "&amp;P$38</f>
        <v>0,759522455940876 _ 0,794368041912246</v>
      </c>
      <c r="R22" s="1" t="str">
        <f>$Y22&amp;" _ "&amp;R$38</f>
        <v>0,759522455940876 _ 0,837590045841519</v>
      </c>
      <c r="T22" s="1" t="str">
        <f>$Y22&amp;" _ "&amp;T$38</f>
        <v>0,759522455940876 _ 0,966601178781925</v>
      </c>
      <c r="W22" s="1">
        <v>66</v>
      </c>
      <c r="X22" s="1">
        <f t="shared" si="1"/>
        <v>1402</v>
      </c>
      <c r="Y22" s="5">
        <f t="shared" si="0"/>
        <v>0.75952245594087553</v>
      </c>
    </row>
    <row r="23" spans="2:25" s="1" customFormat="1" ht="10.5" customHeight="1" x14ac:dyDescent="0.35">
      <c r="W23" s="1">
        <v>21</v>
      </c>
      <c r="X23" s="1">
        <f t="shared" si="1"/>
        <v>1423</v>
      </c>
      <c r="Y23" s="5">
        <f t="shared" si="0"/>
        <v>0.79704377487208644</v>
      </c>
    </row>
    <row r="24" spans="2:25" s="1" customFormat="1" ht="35" customHeight="1" x14ac:dyDescent="0.35">
      <c r="J24" s="1" t="str">
        <f>$Y24&amp;" _ "&amp;J$38</f>
        <v>0,808982376350199 _ 0,577603143418468</v>
      </c>
      <c r="L24" s="1" t="str">
        <f>$Y24&amp;" _ "&amp;L$38</f>
        <v>0,808982376350199 _ 0,622134905042567</v>
      </c>
      <c r="N24" s="1" t="str">
        <f>$Y24&amp;" _ "&amp;N$38</f>
        <v>0,808982376350199 _ 0,664702030124427</v>
      </c>
      <c r="P24" s="1" t="str">
        <f>$Y24&amp;" _ "&amp;P$38</f>
        <v>0,808982376350199 _ 0,794368041912246</v>
      </c>
      <c r="R24" s="1" t="str">
        <f>$Y24&amp;" _ "&amp;R$38</f>
        <v>0,808982376350199 _ 0,837590045841519</v>
      </c>
      <c r="T24" s="1" t="str">
        <f>$Y24&amp;" _ "&amp;T$38</f>
        <v>0,808982376350199 _ 0,966601178781925</v>
      </c>
      <c r="W24" s="1">
        <v>70</v>
      </c>
      <c r="X24" s="1">
        <f t="shared" si="1"/>
        <v>1493</v>
      </c>
      <c r="Y24" s="5">
        <f t="shared" si="0"/>
        <v>0.80898237635019898</v>
      </c>
    </row>
    <row r="25" spans="2:25" s="1" customFormat="1" ht="10.5" customHeight="1" x14ac:dyDescent="0.35">
      <c r="W25" s="1">
        <v>21</v>
      </c>
      <c r="X25" s="1">
        <f t="shared" si="1"/>
        <v>1514</v>
      </c>
      <c r="Y25" s="5">
        <f t="shared" si="0"/>
        <v>0.84877771461057416</v>
      </c>
    </row>
    <row r="26" spans="2:25" s="1" customFormat="1" ht="33" customHeight="1" x14ac:dyDescent="0.35">
      <c r="J26" s="1" t="str">
        <f>$Y26&amp;" _ "&amp;J$38</f>
        <v>0,860716316088687 _ 0,577603143418468</v>
      </c>
      <c r="L26" s="1" t="str">
        <f>$Y26&amp;" _ "&amp;L$38</f>
        <v>0,860716316088687 _ 0,622134905042567</v>
      </c>
      <c r="N26" s="1" t="str">
        <f>$Y26&amp;" _ "&amp;N$38</f>
        <v>0,860716316088687 _ 0,664702030124427</v>
      </c>
      <c r="P26" s="1" t="str">
        <f>$Y26&amp;" _ "&amp;P$38</f>
        <v>0,860716316088687 _ 0,794368041912246</v>
      </c>
      <c r="R26" s="1" t="str">
        <f>$Y26&amp;" _ "&amp;R$38</f>
        <v>0,860716316088687 _ 0,837590045841519</v>
      </c>
      <c r="T26" s="1" t="str">
        <f>$Y26&amp;" _ "&amp;T$38</f>
        <v>0,860716316088687 _ 0,966601178781925</v>
      </c>
      <c r="W26" s="1">
        <v>66</v>
      </c>
      <c r="X26" s="1">
        <f t="shared" si="1"/>
        <v>1580</v>
      </c>
      <c r="Y26" s="5">
        <f t="shared" si="0"/>
        <v>0.86071631608868671</v>
      </c>
    </row>
    <row r="27" spans="2:25" s="1" customFormat="1" ht="11" customHeight="1" x14ac:dyDescent="0.35">
      <c r="W27" s="1">
        <v>22</v>
      </c>
      <c r="X27" s="1">
        <f t="shared" si="1"/>
        <v>1602</v>
      </c>
      <c r="Y27" s="5">
        <f t="shared" si="0"/>
        <v>0.89823763501989762</v>
      </c>
    </row>
    <row r="28" spans="2:25" s="1" customFormat="1" ht="34.5" customHeight="1" x14ac:dyDescent="0.35">
      <c r="B28" s="1" t="str">
        <f>$Y28&amp;" _ "&amp;B$38</f>
        <v>0,910744741330301 _ 0,318925998690242</v>
      </c>
      <c r="D28" s="1" t="str">
        <f>$Y28&amp;" _ "&amp;D$38</f>
        <v>0,910744741330301 _ 0,362802881466929</v>
      </c>
      <c r="F28" s="1" t="str">
        <f>$Y28&amp;" _ "&amp;F$38</f>
        <v>0,910744741330301 _ 0,406679764243615</v>
      </c>
      <c r="H28" s="1" t="str">
        <f>$Y28&amp;" _ "&amp;H$38</f>
        <v>0,910744741330301 _ 0,451211525867714</v>
      </c>
      <c r="J28" s="1" t="str">
        <f>$Y28&amp;" _ "&amp;J$38</f>
        <v>0,910744741330301 _ 0,577603143418468</v>
      </c>
      <c r="L28" s="1" t="str">
        <f>$Y28&amp;" _ "&amp;L$38</f>
        <v>0,910744741330301 _ 0,622134905042567</v>
      </c>
      <c r="N28" s="1" t="str">
        <f>$Y28&amp;" _ "&amp;N$38</f>
        <v>0,910744741330301 _ 0,664702030124427</v>
      </c>
      <c r="P28" s="1" t="str">
        <f>$Y28&amp;" _ "&amp;P$38</f>
        <v>0,910744741330301 _ 0,794368041912246</v>
      </c>
      <c r="T28" s="1" t="str">
        <f>$Y28&amp;" _ "&amp;T$38</f>
        <v>0,910744741330301 _ 0,966601178781925</v>
      </c>
      <c r="W28" s="1">
        <v>69</v>
      </c>
      <c r="X28" s="1">
        <f t="shared" si="1"/>
        <v>1671</v>
      </c>
      <c r="Y28" s="5">
        <f t="shared" si="0"/>
        <v>0.91074474133030126</v>
      </c>
    </row>
    <row r="29" spans="2:25" s="1" customFormat="1" ht="12" customHeight="1" x14ac:dyDescent="0.35">
      <c r="W29" s="1">
        <v>24</v>
      </c>
      <c r="X29" s="1">
        <f t="shared" si="1"/>
        <v>1695</v>
      </c>
      <c r="Y29" s="5">
        <f t="shared" si="0"/>
        <v>0.94997157475838545</v>
      </c>
    </row>
    <row r="30" spans="2:25" s="1" customFormat="1" ht="32" customHeight="1" x14ac:dyDescent="0.35">
      <c r="B30" s="1" t="str">
        <f>$Y30&amp;" _ "&amp;B$38</f>
        <v>0,963615690733371 _ 0,318925998690242</v>
      </c>
      <c r="D30" s="1" t="str">
        <f>$Y30&amp;" _ "&amp;D$38</f>
        <v>0,963615690733371 _ 0,362802881466929</v>
      </c>
      <c r="F30" s="1" t="str">
        <f>$Y30&amp;" _ "&amp;F$38</f>
        <v>0,963615690733371 _ 0,406679764243615</v>
      </c>
      <c r="H30" s="1" t="str">
        <f>$Y30&amp;" _ "&amp;H$38</f>
        <v>0,963615690733371 _ 0,451211525867714</v>
      </c>
      <c r="W30" s="1">
        <v>64</v>
      </c>
      <c r="X30" s="1">
        <f t="shared" si="1"/>
        <v>1759</v>
      </c>
      <c r="Y30" s="5">
        <f t="shared" si="0"/>
        <v>0.96361569073337128</v>
      </c>
    </row>
    <row r="31" spans="2:25" s="1" customFormat="1" ht="25.5" customHeight="1" x14ac:dyDescent="0.35">
      <c r="W31" s="3">
        <f>SUM(W1:W30)</f>
        <v>1759</v>
      </c>
      <c r="Y31" s="5">
        <f t="shared" si="0"/>
        <v>1</v>
      </c>
    </row>
    <row r="32" spans="2:25" s="1" customFormat="1" ht="25.5" customHeight="1" x14ac:dyDescent="0.35"/>
    <row r="33" spans="1:21" s="1" customFormat="1" ht="18" customHeight="1" x14ac:dyDescent="0.35">
      <c r="A33" s="1">
        <v>487</v>
      </c>
      <c r="B33" s="1">
        <v>50</v>
      </c>
      <c r="C33" s="1">
        <v>17</v>
      </c>
      <c r="D33" s="1">
        <v>48</v>
      </c>
      <c r="E33" s="1">
        <v>19</v>
      </c>
      <c r="F33" s="1">
        <v>49</v>
      </c>
      <c r="G33" s="1">
        <v>19</v>
      </c>
      <c r="H33" s="1">
        <v>48</v>
      </c>
      <c r="I33" s="1">
        <v>145</v>
      </c>
      <c r="J33" s="1">
        <v>50</v>
      </c>
      <c r="K33" s="1">
        <v>18</v>
      </c>
      <c r="L33" s="1">
        <v>48</v>
      </c>
      <c r="M33" s="1">
        <v>17</v>
      </c>
      <c r="N33" s="1">
        <v>47</v>
      </c>
      <c r="O33" s="1">
        <v>151</v>
      </c>
      <c r="P33" s="1">
        <v>49</v>
      </c>
      <c r="Q33" s="1">
        <v>17</v>
      </c>
      <c r="R33" s="1">
        <v>47</v>
      </c>
      <c r="S33" s="1">
        <v>150</v>
      </c>
      <c r="T33" s="1">
        <v>51</v>
      </c>
    </row>
    <row r="35" spans="1:21" x14ac:dyDescent="0.35">
      <c r="U35" s="4">
        <f>SUM(A33:T33)</f>
        <v>1527</v>
      </c>
    </row>
    <row r="36" spans="1:21" x14ac:dyDescent="0.35">
      <c r="A36" s="2">
        <f>A33</f>
        <v>487</v>
      </c>
      <c r="B36" s="2">
        <f>B33+A36</f>
        <v>537</v>
      </c>
      <c r="C36" s="2">
        <f t="shared" ref="C36:T36" si="2">C33+B36</f>
        <v>554</v>
      </c>
      <c r="D36" s="2">
        <f t="shared" si="2"/>
        <v>602</v>
      </c>
      <c r="E36" s="2">
        <f t="shared" si="2"/>
        <v>621</v>
      </c>
      <c r="F36" s="2">
        <f t="shared" si="2"/>
        <v>670</v>
      </c>
      <c r="G36" s="2">
        <f t="shared" si="2"/>
        <v>689</v>
      </c>
      <c r="H36" s="2">
        <f t="shared" si="2"/>
        <v>737</v>
      </c>
      <c r="I36" s="2">
        <f t="shared" si="2"/>
        <v>882</v>
      </c>
      <c r="J36" s="2">
        <f t="shared" si="2"/>
        <v>932</v>
      </c>
      <c r="K36" s="2">
        <f t="shared" si="2"/>
        <v>950</v>
      </c>
      <c r="L36" s="2">
        <f t="shared" si="2"/>
        <v>998</v>
      </c>
      <c r="M36" s="2">
        <f t="shared" si="2"/>
        <v>1015</v>
      </c>
      <c r="N36" s="2">
        <f t="shared" si="2"/>
        <v>1062</v>
      </c>
      <c r="O36" s="2">
        <f t="shared" si="2"/>
        <v>1213</v>
      </c>
      <c r="P36" s="2">
        <f t="shared" si="2"/>
        <v>1262</v>
      </c>
      <c r="Q36" s="2">
        <f t="shared" si="2"/>
        <v>1279</v>
      </c>
      <c r="R36" s="2">
        <f t="shared" si="2"/>
        <v>1326</v>
      </c>
      <c r="S36" s="2">
        <f t="shared" si="2"/>
        <v>1476</v>
      </c>
      <c r="T36" s="2">
        <f t="shared" si="2"/>
        <v>1527</v>
      </c>
    </row>
    <row r="38" spans="1:21" x14ac:dyDescent="0.35">
      <c r="B38" s="6">
        <f t="shared" ref="B38:U38" si="3">A36/$U$35</f>
        <v>0.3189259986902423</v>
      </c>
      <c r="C38" s="6">
        <f t="shared" si="3"/>
        <v>0.35166994106090371</v>
      </c>
      <c r="D38" s="6">
        <f t="shared" si="3"/>
        <v>0.36280288146692863</v>
      </c>
      <c r="E38" s="6">
        <f t="shared" si="3"/>
        <v>0.3942370661427636</v>
      </c>
      <c r="F38" s="6">
        <f t="shared" si="3"/>
        <v>0.40667976424361491</v>
      </c>
      <c r="G38" s="6">
        <f t="shared" si="3"/>
        <v>0.43876882776686316</v>
      </c>
      <c r="H38" s="6">
        <f t="shared" si="3"/>
        <v>0.45121152586771446</v>
      </c>
      <c r="I38" s="6">
        <f t="shared" si="3"/>
        <v>0.48264571054354943</v>
      </c>
      <c r="J38" s="6">
        <f t="shared" si="3"/>
        <v>0.57760314341846763</v>
      </c>
      <c r="K38" s="6">
        <f t="shared" si="3"/>
        <v>0.610347085789129</v>
      </c>
      <c r="L38" s="6">
        <f t="shared" si="3"/>
        <v>0.62213490504256708</v>
      </c>
      <c r="M38" s="6">
        <f t="shared" si="3"/>
        <v>0.65356908971840211</v>
      </c>
      <c r="N38" s="6">
        <f t="shared" si="3"/>
        <v>0.66470203012442697</v>
      </c>
      <c r="O38" s="6">
        <f t="shared" si="3"/>
        <v>0.69548133595284878</v>
      </c>
      <c r="P38" s="6">
        <f t="shared" si="3"/>
        <v>0.79436804191224619</v>
      </c>
      <c r="Q38" s="6">
        <f t="shared" si="3"/>
        <v>0.82645710543549444</v>
      </c>
      <c r="R38" s="6">
        <f t="shared" si="3"/>
        <v>0.8375900458415193</v>
      </c>
      <c r="S38" s="6">
        <f t="shared" si="3"/>
        <v>0.86836935166994111</v>
      </c>
      <c r="T38" s="6">
        <f t="shared" si="3"/>
        <v>0.96660117878192531</v>
      </c>
      <c r="U38" s="6">
        <f t="shared" si="3"/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F5BD-EE16-45F9-9420-25863DBA136E}">
  <dimension ref="A1:Y38"/>
  <sheetViews>
    <sheetView tabSelected="1" topLeftCell="L1" zoomScale="78" zoomScaleNormal="78" workbookViewId="0">
      <selection activeCell="W1" sqref="W1:X1048576"/>
    </sheetView>
  </sheetViews>
  <sheetFormatPr baseColWidth="10" defaultRowHeight="14.5" x14ac:dyDescent="0.35"/>
  <cols>
    <col min="1" max="1" width="7.90625" style="8" bestFit="1" customWidth="1"/>
    <col min="2" max="2" width="35.90625" style="8" bestFit="1" customWidth="1"/>
    <col min="3" max="3" width="7.90625" style="8" bestFit="1" customWidth="1"/>
    <col min="4" max="4" width="35.90625" style="8" bestFit="1" customWidth="1"/>
    <col min="5" max="5" width="7.90625" style="8" bestFit="1" customWidth="1"/>
    <col min="6" max="6" width="35.90625" style="8" bestFit="1" customWidth="1"/>
    <col min="7" max="7" width="7.90625" style="8" bestFit="1" customWidth="1"/>
    <col min="8" max="8" width="35.90625" style="8" bestFit="1" customWidth="1"/>
    <col min="9" max="9" width="7.90625" style="8" bestFit="1" customWidth="1"/>
    <col min="10" max="10" width="35.90625" style="8" bestFit="1" customWidth="1"/>
    <col min="11" max="11" width="7.90625" style="8" bestFit="1" customWidth="1"/>
    <col min="12" max="12" width="35.90625" style="8" bestFit="1" customWidth="1"/>
    <col min="13" max="13" width="9.453125" style="8" bestFit="1" customWidth="1"/>
    <col min="14" max="14" width="35.90625" style="8" bestFit="1" customWidth="1"/>
    <col min="15" max="15" width="9.453125" style="8" bestFit="1" customWidth="1"/>
    <col min="16" max="16" width="35.90625" style="8" bestFit="1" customWidth="1"/>
    <col min="17" max="17" width="9.453125" style="8" bestFit="1" customWidth="1"/>
    <col min="18" max="18" width="35.90625" style="8" bestFit="1" customWidth="1"/>
    <col min="19" max="19" width="9.453125" style="8" bestFit="1" customWidth="1"/>
    <col min="20" max="20" width="35.90625" style="8" bestFit="1" customWidth="1"/>
    <col min="21" max="21" width="9.6328125" style="8" bestFit="1" customWidth="1"/>
    <col min="22" max="22" width="119.54296875" style="8" customWidth="1"/>
    <col min="23" max="23" width="9.6328125" style="10" bestFit="1" customWidth="1"/>
    <col min="24" max="24" width="9.453125" style="10" bestFit="1" customWidth="1"/>
    <col min="25" max="25" width="5.36328125" style="8" bestFit="1" customWidth="1"/>
    <col min="26" max="31" width="10.90625" style="8"/>
    <col min="32" max="32" width="15.453125" style="8" customWidth="1"/>
    <col min="33" max="16384" width="10.90625" style="8"/>
  </cols>
  <sheetData>
    <row r="1" spans="10:25" s="7" customFormat="1" ht="225" customHeight="1" x14ac:dyDescent="0.35">
      <c r="W1" s="9">
        <v>450</v>
      </c>
      <c r="X1" s="9">
        <f>W1</f>
        <v>450</v>
      </c>
    </row>
    <row r="2" spans="10:25" s="7" customFormat="1" ht="33" customHeight="1" x14ac:dyDescent="0.35">
      <c r="J2" s="7" t="str">
        <f>$Y2&amp;" _ "&amp;J$38</f>
        <v>0,255827174530984 _ 0,577603143418468</v>
      </c>
      <c r="L2" s="7" t="str">
        <f>$Y2&amp;" _ "&amp;L$38</f>
        <v>0,255827174530984 _ 0,622134905042567</v>
      </c>
      <c r="N2" s="7" t="str">
        <f>$Y2&amp;" _ "&amp;N$38</f>
        <v>0,255827174530984 _ 0,664702030124427</v>
      </c>
      <c r="P2" s="7" t="str">
        <f>$Y2&amp;" _ "&amp;P$38</f>
        <v>0,255827174530984 _ 0,794368041912246</v>
      </c>
      <c r="R2" s="7" t="str">
        <f>$Y2&amp;" _ "&amp;R$38</f>
        <v>0,255827174530984 _ 0,837590045841519</v>
      </c>
      <c r="T2" s="7" t="str">
        <f>$Y2&amp;" _ "&amp;T$38</f>
        <v>0,255827174530984 _ 0,966601178781925</v>
      </c>
      <c r="W2" s="9">
        <v>66</v>
      </c>
      <c r="X2" s="9">
        <f>W2+X1</f>
        <v>516</v>
      </c>
      <c r="Y2" s="7">
        <f t="shared" ref="Y2:Y31" si="0">X1/$W$31</f>
        <v>0.25582717453098353</v>
      </c>
    </row>
    <row r="3" spans="10:25" s="7" customFormat="1" ht="10.5" customHeight="1" x14ac:dyDescent="0.35">
      <c r="W3" s="9">
        <v>21</v>
      </c>
      <c r="X3" s="9">
        <f t="shared" ref="X3:X30" si="1">W3+X2</f>
        <v>537</v>
      </c>
      <c r="Y3" s="7">
        <f t="shared" si="0"/>
        <v>0.29334849346219444</v>
      </c>
    </row>
    <row r="4" spans="10:25" s="7" customFormat="1" ht="33" customHeight="1" x14ac:dyDescent="0.35">
      <c r="J4" s="7" t="str">
        <f>$Y4&amp;" _ "&amp;J$38</f>
        <v>0,305287094940307 _ 0,577603143418468</v>
      </c>
      <c r="L4" s="7" t="str">
        <f>$Y4&amp;" _ "&amp;L$38</f>
        <v>0,305287094940307 _ 0,622134905042567</v>
      </c>
      <c r="N4" s="7" t="str">
        <f>$Y4&amp;" _ "&amp;N$38</f>
        <v>0,305287094940307 _ 0,664702030124427</v>
      </c>
      <c r="P4" s="7" t="str">
        <f>$Y4&amp;" _ "&amp;P$38</f>
        <v>0,305287094940307 _ 0,794368041912246</v>
      </c>
      <c r="R4" s="7" t="str">
        <f>$Y4&amp;" _ "&amp;R$38</f>
        <v>0,305287094940307 _ 0,837590045841519</v>
      </c>
      <c r="T4" s="7" t="str">
        <f>$Y4&amp;" _ "&amp;T$38</f>
        <v>0,305287094940307 _ 0,966601178781925</v>
      </c>
      <c r="W4" s="9">
        <v>66</v>
      </c>
      <c r="X4" s="9">
        <f t="shared" si="1"/>
        <v>603</v>
      </c>
      <c r="Y4" s="7">
        <f t="shared" si="0"/>
        <v>0.30528709494030698</v>
      </c>
    </row>
    <row r="5" spans="10:25" s="7" customFormat="1" ht="13" customHeight="1" x14ac:dyDescent="0.35">
      <c r="W5" s="9">
        <v>26</v>
      </c>
      <c r="X5" s="9">
        <f t="shared" si="1"/>
        <v>629</v>
      </c>
      <c r="Y5" s="7">
        <f t="shared" si="0"/>
        <v>0.34280841387151789</v>
      </c>
    </row>
    <row r="6" spans="10:25" s="7" customFormat="1" ht="31.5" customHeight="1" x14ac:dyDescent="0.35">
      <c r="J6" s="7" t="str">
        <f>$Y6&amp;" _ "&amp;J$38</f>
        <v>0,357589539511086 _ 0,577603143418468</v>
      </c>
      <c r="L6" s="7" t="str">
        <f>$Y6&amp;" _ "&amp;L$38</f>
        <v>0,357589539511086 _ 0,622134905042567</v>
      </c>
      <c r="N6" s="7" t="str">
        <f>$Y6&amp;" _ "&amp;N$38</f>
        <v>0,357589539511086 _ 0,664702030124427</v>
      </c>
      <c r="P6" s="7" t="str">
        <f>$Y6&amp;" _ "&amp;P$38</f>
        <v>0,357589539511086 _ 0,794368041912246</v>
      </c>
      <c r="R6" s="7" t="str">
        <f>$Y6&amp;" _ "&amp;R$38</f>
        <v>0,357589539511086 _ 0,837590045841519</v>
      </c>
      <c r="T6" s="7" t="str">
        <f>$Y6&amp;" _ "&amp;T$38</f>
        <v>0,357589539511086 _ 0,966601178781925</v>
      </c>
      <c r="W6" s="9">
        <v>63</v>
      </c>
      <c r="X6" s="9">
        <f t="shared" si="1"/>
        <v>692</v>
      </c>
      <c r="Y6" s="7">
        <f t="shared" si="0"/>
        <v>0.35758953951108585</v>
      </c>
    </row>
    <row r="7" spans="10:25" s="7" customFormat="1" ht="12.5" customHeight="1" x14ac:dyDescent="0.35">
      <c r="W7" s="9">
        <v>25</v>
      </c>
      <c r="X7" s="9">
        <f t="shared" si="1"/>
        <v>717</v>
      </c>
      <c r="Y7" s="7">
        <f t="shared" si="0"/>
        <v>0.39340534394542354</v>
      </c>
    </row>
    <row r="8" spans="10:25" s="7" customFormat="1" ht="33" customHeight="1" x14ac:dyDescent="0.35">
      <c r="J8" s="7" t="str">
        <f>$Y8&amp;" _ "&amp;J$38</f>
        <v>0,4076179647527 _ 0,577603143418468</v>
      </c>
      <c r="L8" s="7" t="str">
        <f>$Y8&amp;" _ "&amp;L$38</f>
        <v>0,4076179647527 _ 0,622134905042567</v>
      </c>
      <c r="N8" s="7" t="str">
        <f>$Y8&amp;" _ "&amp;N$38</f>
        <v>0,4076179647527 _ 0,664702030124427</v>
      </c>
      <c r="P8" s="7" t="str">
        <f>$Y8&amp;" _ "&amp;P$38</f>
        <v>0,4076179647527 _ 0,794368041912246</v>
      </c>
      <c r="R8" s="7" t="str">
        <f>$Y8&amp;" _ "&amp;R$38</f>
        <v>0,4076179647527 _ 0,837590045841519</v>
      </c>
      <c r="T8" s="7" t="str">
        <f>$Y8&amp;" _ "&amp;T$38</f>
        <v>0,4076179647527 _ 0,966601178781925</v>
      </c>
      <c r="W8" s="9">
        <v>66</v>
      </c>
      <c r="X8" s="9">
        <f t="shared" si="1"/>
        <v>783</v>
      </c>
      <c r="Y8" s="7">
        <f t="shared" si="0"/>
        <v>0.4076179647527004</v>
      </c>
    </row>
    <row r="9" spans="10:25" s="7" customFormat="1" ht="11" customHeight="1" x14ac:dyDescent="0.35">
      <c r="W9" s="9">
        <v>22</v>
      </c>
      <c r="X9" s="9">
        <f t="shared" si="1"/>
        <v>805</v>
      </c>
      <c r="Y9" s="7">
        <f t="shared" si="0"/>
        <v>0.44513928368391131</v>
      </c>
    </row>
    <row r="10" spans="10:25" s="7" customFormat="1" ht="33" customHeight="1" x14ac:dyDescent="0.35">
      <c r="J10" s="7" t="str">
        <f>$Y10&amp;" _ "&amp;J$38</f>
        <v>0,457646389994315 _ 0,577603143418468</v>
      </c>
      <c r="L10" s="7" t="str">
        <f>$Y10&amp;" _ "&amp;L$38</f>
        <v>0,457646389994315 _ 0,622134905042567</v>
      </c>
      <c r="N10" s="7" t="str">
        <f>$Y10&amp;" _ "&amp;N$38</f>
        <v>0,457646389994315 _ 0,664702030124427</v>
      </c>
      <c r="P10" s="7" t="str">
        <f>$Y10&amp;" _ "&amp;P$38</f>
        <v>0,457646389994315 _ 0,794368041912246</v>
      </c>
      <c r="R10" s="7" t="str">
        <f>$Y10&amp;" _ "&amp;R$38</f>
        <v>0,457646389994315 _ 0,837590045841519</v>
      </c>
      <c r="T10" s="7" t="str">
        <f>$Y10&amp;" _ "&amp;T$38</f>
        <v>0,457646389994315 _ 0,966601178781925</v>
      </c>
      <c r="W10" s="9">
        <v>66</v>
      </c>
      <c r="X10" s="9">
        <f t="shared" si="1"/>
        <v>871</v>
      </c>
      <c r="Y10" s="7">
        <f t="shared" si="0"/>
        <v>0.45764638999431495</v>
      </c>
    </row>
    <row r="11" spans="10:25" s="7" customFormat="1" ht="10.5" customHeight="1" x14ac:dyDescent="0.35">
      <c r="W11" s="9">
        <v>21</v>
      </c>
      <c r="X11" s="9">
        <f t="shared" si="1"/>
        <v>892</v>
      </c>
      <c r="Y11" s="7">
        <f t="shared" si="0"/>
        <v>0.49516770892552586</v>
      </c>
    </row>
    <row r="12" spans="10:25" s="7" customFormat="1" ht="33" customHeight="1" x14ac:dyDescent="0.35">
      <c r="J12" s="7" t="str">
        <f>$Y12&amp;" _ "&amp;J$38</f>
        <v>0,507106310403638 _ 0,577603143418468</v>
      </c>
      <c r="L12" s="7" t="str">
        <f>$Y12&amp;" _ "&amp;L$38</f>
        <v>0,507106310403638 _ 0,622134905042567</v>
      </c>
      <c r="N12" s="7" t="str">
        <f>$Y12&amp;" _ "&amp;N$38</f>
        <v>0,507106310403638 _ 0,664702030124427</v>
      </c>
      <c r="P12" s="7" t="str">
        <f>$Y12&amp;" _ "&amp;P$38</f>
        <v>0,507106310403638 _ 0,794368041912246</v>
      </c>
      <c r="R12" s="7" t="str">
        <f>$Y12&amp;" _ "&amp;R$38</f>
        <v>0,507106310403638 _ 0,837590045841519</v>
      </c>
      <c r="T12" s="7" t="str">
        <f>$Y12&amp;" _ "&amp;T$38</f>
        <v>0,507106310403638 _ 0,966601178781925</v>
      </c>
      <c r="W12" s="9">
        <v>66</v>
      </c>
      <c r="X12" s="9">
        <f t="shared" si="1"/>
        <v>958</v>
      </c>
      <c r="Y12" s="7">
        <f t="shared" si="0"/>
        <v>0.50710631040363841</v>
      </c>
    </row>
    <row r="13" spans="10:25" s="7" customFormat="1" ht="13" customHeight="1" x14ac:dyDescent="0.35">
      <c r="W13" s="9">
        <v>26</v>
      </c>
      <c r="X13" s="9">
        <f t="shared" si="1"/>
        <v>984</v>
      </c>
      <c r="Y13" s="7">
        <f t="shared" si="0"/>
        <v>0.54462762933484932</v>
      </c>
    </row>
    <row r="14" spans="10:25" s="7" customFormat="1" ht="33" customHeight="1" x14ac:dyDescent="0.35">
      <c r="J14" s="7" t="str">
        <f>$Y14&amp;" _ "&amp;J$38</f>
        <v>0,559408754974417 _ 0,577603143418468</v>
      </c>
      <c r="L14" s="7" t="str">
        <f>$Y14&amp;" _ "&amp;L$38</f>
        <v>0,559408754974417 _ 0,622134905042567</v>
      </c>
      <c r="N14" s="7" t="str">
        <f>$Y14&amp;" _ "&amp;N$38</f>
        <v>0,559408754974417 _ 0,664702030124427</v>
      </c>
      <c r="P14" s="7" t="str">
        <f>$Y14&amp;" _ "&amp;P$38</f>
        <v>0,559408754974417 _ 0,794368041912246</v>
      </c>
      <c r="R14" s="7" t="str">
        <f>$Y14&amp;" _ "&amp;R$38</f>
        <v>0,559408754974417 _ 0,837590045841519</v>
      </c>
      <c r="T14" s="7" t="str">
        <f>$Y14&amp;" _ "&amp;T$38</f>
        <v>0,559408754974417 _ 0,966601178781925</v>
      </c>
      <c r="W14" s="9">
        <v>66</v>
      </c>
      <c r="X14" s="9">
        <f t="shared" si="1"/>
        <v>1050</v>
      </c>
      <c r="Y14" s="7">
        <f t="shared" si="0"/>
        <v>0.55940875497441733</v>
      </c>
    </row>
    <row r="15" spans="10:25" s="7" customFormat="1" ht="10.5" customHeight="1" x14ac:dyDescent="0.35">
      <c r="W15" s="9">
        <v>21</v>
      </c>
      <c r="X15" s="9">
        <f t="shared" si="1"/>
        <v>1071</v>
      </c>
      <c r="Y15" s="7">
        <f t="shared" si="0"/>
        <v>0.59693007390562824</v>
      </c>
    </row>
    <row r="16" spans="10:25" s="7" customFormat="1" ht="33" customHeight="1" x14ac:dyDescent="0.35">
      <c r="J16" s="7" t="str">
        <f>$Y16&amp;" _ "&amp;J$38</f>
        <v>0,608868675383741 _ 0,577603143418468</v>
      </c>
      <c r="L16" s="7" t="str">
        <f>$Y16&amp;" _ "&amp;L$38</f>
        <v>0,608868675383741 _ 0,622134905042567</v>
      </c>
      <c r="N16" s="7" t="str">
        <f>$Y16&amp;" _ "&amp;N$38</f>
        <v>0,608868675383741 _ 0,664702030124427</v>
      </c>
      <c r="P16" s="7" t="str">
        <f>$Y16&amp;" _ "&amp;P$38</f>
        <v>0,608868675383741 _ 0,794368041912246</v>
      </c>
      <c r="R16" s="7" t="str">
        <f>$Y16&amp;" _ "&amp;R$38</f>
        <v>0,608868675383741 _ 0,837590045841519</v>
      </c>
      <c r="T16" s="7" t="str">
        <f>$Y16&amp;" _ "&amp;T$38</f>
        <v>0,608868675383741 _ 0,966601178781925</v>
      </c>
      <c r="W16" s="9">
        <v>66</v>
      </c>
      <c r="X16" s="9">
        <f t="shared" si="1"/>
        <v>1137</v>
      </c>
      <c r="Y16" s="7">
        <f t="shared" si="0"/>
        <v>0.60886867538374079</v>
      </c>
    </row>
    <row r="17" spans="2:25" s="7" customFormat="1" ht="12.5" customHeight="1" x14ac:dyDescent="0.35">
      <c r="W17" s="9">
        <v>25</v>
      </c>
      <c r="X17" s="9">
        <f t="shared" si="1"/>
        <v>1162</v>
      </c>
      <c r="Y17" s="7">
        <f t="shared" si="0"/>
        <v>0.6463899943149517</v>
      </c>
    </row>
    <row r="18" spans="2:25" s="7" customFormat="1" ht="33" customHeight="1" x14ac:dyDescent="0.35">
      <c r="J18" s="7" t="str">
        <f>$Y18&amp;" _ "&amp;J$38</f>
        <v>0,660602615122229 _ 0,577603143418468</v>
      </c>
      <c r="L18" s="7" t="str">
        <f>$Y18&amp;" _ "&amp;L$38</f>
        <v>0,660602615122229 _ 0,622134905042567</v>
      </c>
      <c r="N18" s="7" t="str">
        <f>$Y18&amp;" _ "&amp;N$38</f>
        <v>0,660602615122229 _ 0,664702030124427</v>
      </c>
      <c r="P18" s="7" t="str">
        <f>$Y18&amp;" _ "&amp;P$38</f>
        <v>0,660602615122229 _ 0,794368041912246</v>
      </c>
      <c r="R18" s="7" t="str">
        <f>$Y18&amp;" _ "&amp;R$38</f>
        <v>0,660602615122229 _ 0,837590045841519</v>
      </c>
      <c r="T18" s="7" t="str">
        <f>$Y18&amp;" _ "&amp;T$38</f>
        <v>0,660602615122229 _ 0,966601178781925</v>
      </c>
      <c r="W18" s="9">
        <v>66</v>
      </c>
      <c r="X18" s="9">
        <f t="shared" si="1"/>
        <v>1228</v>
      </c>
      <c r="Y18" s="7">
        <f t="shared" si="0"/>
        <v>0.66060261512222851</v>
      </c>
    </row>
    <row r="19" spans="2:25" s="7" customFormat="1" ht="10" customHeight="1" x14ac:dyDescent="0.35">
      <c r="W19" s="9">
        <v>20</v>
      </c>
      <c r="X19" s="9">
        <f t="shared" si="1"/>
        <v>1248</v>
      </c>
      <c r="Y19" s="7">
        <f t="shared" si="0"/>
        <v>0.69812393405343942</v>
      </c>
    </row>
    <row r="20" spans="2:25" s="7" customFormat="1" ht="33" customHeight="1" x14ac:dyDescent="0.35">
      <c r="J20" s="7" t="str">
        <f>$Y20&amp;" _ "&amp;J$38</f>
        <v>0,709494030699261 _ 0,577603143418468</v>
      </c>
      <c r="L20" s="7" t="str">
        <f>$Y20&amp;" _ "&amp;L$38</f>
        <v>0,709494030699261 _ 0,622134905042567</v>
      </c>
      <c r="N20" s="7" t="str">
        <f>$Y20&amp;" _ "&amp;N$38</f>
        <v>0,709494030699261 _ 0,664702030124427</v>
      </c>
      <c r="P20" s="7" t="str">
        <f>$Y20&amp;" _ "&amp;P$38</f>
        <v>0,709494030699261 _ 0,794368041912246</v>
      </c>
      <c r="R20" s="7" t="str">
        <f>$Y20&amp;" _ "&amp;R$38</f>
        <v>0,709494030699261 _ 0,837590045841519</v>
      </c>
      <c r="T20" s="7" t="str">
        <f>$Y20&amp;" _ "&amp;T$38</f>
        <v>0,709494030699261 _ 0,966601178781925</v>
      </c>
      <c r="W20" s="9">
        <v>66</v>
      </c>
      <c r="X20" s="9">
        <f t="shared" si="1"/>
        <v>1314</v>
      </c>
      <c r="Y20" s="7">
        <f t="shared" si="0"/>
        <v>0.70949403069926098</v>
      </c>
    </row>
    <row r="21" spans="2:25" s="7" customFormat="1" ht="11" customHeight="1" x14ac:dyDescent="0.35">
      <c r="W21" s="9">
        <v>22</v>
      </c>
      <c r="X21" s="9">
        <f t="shared" si="1"/>
        <v>1336</v>
      </c>
      <c r="Y21" s="7">
        <f t="shared" si="0"/>
        <v>0.74701534963047189</v>
      </c>
    </row>
    <row r="22" spans="2:25" s="7" customFormat="1" ht="33" customHeight="1" x14ac:dyDescent="0.35">
      <c r="J22" s="7" t="str">
        <f>$Y22&amp;" _ "&amp;J$38</f>
        <v>0,759522455940876 _ 0,577603143418468</v>
      </c>
      <c r="L22" s="7" t="str">
        <f>$Y22&amp;" _ "&amp;L$38</f>
        <v>0,759522455940876 _ 0,622134905042567</v>
      </c>
      <c r="N22" s="7" t="str">
        <f>$Y22&amp;" _ "&amp;N$38</f>
        <v>0,759522455940876 _ 0,664702030124427</v>
      </c>
      <c r="P22" s="7" t="str">
        <f>$Y22&amp;" _ "&amp;P$38</f>
        <v>0,759522455940876 _ 0,794368041912246</v>
      </c>
      <c r="R22" s="7" t="str">
        <f>$Y22&amp;" _ "&amp;R$38</f>
        <v>0,759522455940876 _ 0,837590045841519</v>
      </c>
      <c r="T22" s="7" t="str">
        <f>$Y22&amp;" _ "&amp;T$38</f>
        <v>0,759522455940876 _ 0,966601178781925</v>
      </c>
      <c r="W22" s="9">
        <v>66</v>
      </c>
      <c r="X22" s="9">
        <f t="shared" si="1"/>
        <v>1402</v>
      </c>
      <c r="Y22" s="7">
        <f t="shared" si="0"/>
        <v>0.75952245594087553</v>
      </c>
    </row>
    <row r="23" spans="2:25" s="7" customFormat="1" ht="10.5" customHeight="1" x14ac:dyDescent="0.35">
      <c r="W23" s="9">
        <v>21</v>
      </c>
      <c r="X23" s="9">
        <f t="shared" si="1"/>
        <v>1423</v>
      </c>
      <c r="Y23" s="7">
        <f t="shared" si="0"/>
        <v>0.79704377487208644</v>
      </c>
    </row>
    <row r="24" spans="2:25" s="7" customFormat="1" ht="35" customHeight="1" x14ac:dyDescent="0.35">
      <c r="J24" s="7" t="str">
        <f>$Y24&amp;" _ "&amp;J$38</f>
        <v>0,808982376350199 _ 0,577603143418468</v>
      </c>
      <c r="L24" s="7" t="str">
        <f>$Y24&amp;" _ "&amp;L$38</f>
        <v>0,808982376350199 _ 0,622134905042567</v>
      </c>
      <c r="N24" s="7" t="str">
        <f>$Y24&amp;" _ "&amp;N$38</f>
        <v>0,808982376350199 _ 0,664702030124427</v>
      </c>
      <c r="P24" s="7" t="str">
        <f>$Y24&amp;" _ "&amp;P$38</f>
        <v>0,808982376350199 _ 0,794368041912246</v>
      </c>
      <c r="R24" s="7" t="str">
        <f>$Y24&amp;" _ "&amp;R$38</f>
        <v>0,808982376350199 _ 0,837590045841519</v>
      </c>
      <c r="T24" s="7" t="str">
        <f>$Y24&amp;" _ "&amp;T$38</f>
        <v>0,808982376350199 _ 0,966601178781925</v>
      </c>
      <c r="W24" s="9">
        <v>70</v>
      </c>
      <c r="X24" s="9">
        <f t="shared" si="1"/>
        <v>1493</v>
      </c>
      <c r="Y24" s="7">
        <f t="shared" si="0"/>
        <v>0.80898237635019898</v>
      </c>
    </row>
    <row r="25" spans="2:25" s="7" customFormat="1" ht="10.5" customHeight="1" x14ac:dyDescent="0.35">
      <c r="W25" s="9">
        <v>21</v>
      </c>
      <c r="X25" s="9">
        <f t="shared" si="1"/>
        <v>1514</v>
      </c>
      <c r="Y25" s="7">
        <f t="shared" si="0"/>
        <v>0.84877771461057416</v>
      </c>
    </row>
    <row r="26" spans="2:25" s="7" customFormat="1" ht="33" customHeight="1" x14ac:dyDescent="0.35">
      <c r="J26" s="7" t="str">
        <f>$Y26&amp;" _ "&amp;J$38</f>
        <v>0,860716316088687 _ 0,577603143418468</v>
      </c>
      <c r="L26" s="7" t="str">
        <f>$Y26&amp;" _ "&amp;L$38</f>
        <v>0,860716316088687 _ 0,622134905042567</v>
      </c>
      <c r="N26" s="7" t="str">
        <f>$Y26&amp;" _ "&amp;N$38</f>
        <v>0,860716316088687 _ 0,664702030124427</v>
      </c>
      <c r="P26" s="7" t="str">
        <f>$Y26&amp;" _ "&amp;P$38</f>
        <v>0,860716316088687 _ 0,794368041912246</v>
      </c>
      <c r="R26" s="7" t="str">
        <f>$Y26&amp;" _ "&amp;R$38</f>
        <v>0,860716316088687 _ 0,837590045841519</v>
      </c>
      <c r="T26" s="7" t="str">
        <f>$Y26&amp;" _ "&amp;T$38</f>
        <v>0,860716316088687 _ 0,966601178781925</v>
      </c>
      <c r="W26" s="9">
        <v>66</v>
      </c>
      <c r="X26" s="9">
        <f t="shared" si="1"/>
        <v>1580</v>
      </c>
      <c r="Y26" s="7">
        <f t="shared" si="0"/>
        <v>0.86071631608868671</v>
      </c>
    </row>
    <row r="27" spans="2:25" s="7" customFormat="1" ht="11" customHeight="1" x14ac:dyDescent="0.35">
      <c r="W27" s="9">
        <v>22</v>
      </c>
      <c r="X27" s="9">
        <f t="shared" si="1"/>
        <v>1602</v>
      </c>
      <c r="Y27" s="7">
        <f t="shared" si="0"/>
        <v>0.89823763501989762</v>
      </c>
    </row>
    <row r="28" spans="2:25" s="7" customFormat="1" ht="34.5" customHeight="1" x14ac:dyDescent="0.35">
      <c r="B28" s="7" t="str">
        <f>$Y28&amp;" _ "&amp;B$38</f>
        <v>0,910744741330301 _ 0,318925998690242</v>
      </c>
      <c r="D28" s="7" t="str">
        <f>$Y28&amp;" _ "&amp;D$38</f>
        <v>0,910744741330301 _ 0,362802881466929</v>
      </c>
      <c r="F28" s="7" t="str">
        <f>$Y28&amp;" _ "&amp;F$38</f>
        <v>0,910744741330301 _ 0,406679764243615</v>
      </c>
      <c r="H28" s="7" t="str">
        <f>$Y28&amp;" _ "&amp;H$38</f>
        <v>0,910744741330301 _ 0,451211525867714</v>
      </c>
      <c r="J28" s="7" t="str">
        <f>$Y28&amp;" _ "&amp;J$38</f>
        <v>0,910744741330301 _ 0,577603143418468</v>
      </c>
      <c r="L28" s="7" t="str">
        <f>$Y28&amp;" _ "&amp;L$38</f>
        <v>0,910744741330301 _ 0,622134905042567</v>
      </c>
      <c r="N28" s="7" t="str">
        <f>$Y28&amp;" _ "&amp;N$38</f>
        <v>0,910744741330301 _ 0,664702030124427</v>
      </c>
      <c r="P28" s="7" t="str">
        <f>$Y28&amp;" _ "&amp;P$38</f>
        <v>0,910744741330301 _ 0,794368041912246</v>
      </c>
      <c r="T28" s="7" t="str">
        <f>$Y28&amp;" _ "&amp;T$38</f>
        <v>0,910744741330301 _ 0,966601178781925</v>
      </c>
      <c r="W28" s="9">
        <v>69</v>
      </c>
      <c r="X28" s="9">
        <f t="shared" si="1"/>
        <v>1671</v>
      </c>
      <c r="Y28" s="7">
        <f t="shared" si="0"/>
        <v>0.91074474133030126</v>
      </c>
    </row>
    <row r="29" spans="2:25" s="7" customFormat="1" ht="12" customHeight="1" x14ac:dyDescent="0.35">
      <c r="W29" s="9">
        <v>24</v>
      </c>
      <c r="X29" s="9">
        <f t="shared" si="1"/>
        <v>1695</v>
      </c>
      <c r="Y29" s="7">
        <f t="shared" si="0"/>
        <v>0.94997157475838545</v>
      </c>
    </row>
    <row r="30" spans="2:25" s="7" customFormat="1" ht="32" customHeight="1" x14ac:dyDescent="0.35">
      <c r="B30" s="7" t="str">
        <f>$Y30&amp;" _ "&amp;B$38</f>
        <v>0,963615690733371 _ 0,318925998690242</v>
      </c>
      <c r="D30" s="7" t="str">
        <f>$Y30&amp;" _ "&amp;D$38</f>
        <v>0,963615690733371 _ 0,362802881466929</v>
      </c>
      <c r="F30" s="7" t="str">
        <f>$Y30&amp;" _ "&amp;F$38</f>
        <v>0,963615690733371 _ 0,406679764243615</v>
      </c>
      <c r="H30" s="7" t="str">
        <f>$Y30&amp;" _ "&amp;H$38</f>
        <v>0,963615690733371 _ 0,451211525867714</v>
      </c>
      <c r="W30" s="9">
        <v>64</v>
      </c>
      <c r="X30" s="9">
        <f t="shared" si="1"/>
        <v>1759</v>
      </c>
      <c r="Y30" s="7">
        <f t="shared" si="0"/>
        <v>0.96361569073337128</v>
      </c>
    </row>
    <row r="31" spans="2:25" s="7" customFormat="1" ht="25.5" customHeight="1" x14ac:dyDescent="0.35">
      <c r="W31" s="12">
        <f>SUM(W1:W30)</f>
        <v>1759</v>
      </c>
      <c r="X31" s="9"/>
      <c r="Y31" s="7">
        <f t="shared" si="0"/>
        <v>1</v>
      </c>
    </row>
    <row r="32" spans="2:25" s="7" customFormat="1" ht="25.5" customHeight="1" x14ac:dyDescent="0.35">
      <c r="W32" s="9"/>
      <c r="X32" s="9"/>
    </row>
    <row r="33" spans="1:21" s="9" customFormat="1" ht="18" customHeight="1" x14ac:dyDescent="0.35">
      <c r="A33" s="9">
        <v>487</v>
      </c>
      <c r="B33" s="9">
        <v>50</v>
      </c>
      <c r="C33" s="9">
        <v>17</v>
      </c>
      <c r="D33" s="9">
        <v>48</v>
      </c>
      <c r="E33" s="9">
        <v>19</v>
      </c>
      <c r="F33" s="9">
        <v>49</v>
      </c>
      <c r="G33" s="9">
        <v>19</v>
      </c>
      <c r="H33" s="9">
        <v>48</v>
      </c>
      <c r="I33" s="9">
        <v>145</v>
      </c>
      <c r="J33" s="9">
        <v>50</v>
      </c>
      <c r="K33" s="9">
        <v>18</v>
      </c>
      <c r="L33" s="9">
        <v>48</v>
      </c>
      <c r="M33" s="9">
        <v>17</v>
      </c>
      <c r="N33" s="9">
        <v>47</v>
      </c>
      <c r="O33" s="9">
        <v>151</v>
      </c>
      <c r="P33" s="9">
        <v>49</v>
      </c>
      <c r="Q33" s="9">
        <v>17</v>
      </c>
      <c r="R33" s="9">
        <v>47</v>
      </c>
      <c r="S33" s="9">
        <v>150</v>
      </c>
      <c r="T33" s="9">
        <v>51</v>
      </c>
    </row>
    <row r="34" spans="1:21" s="10" customFormat="1" x14ac:dyDescent="0.35"/>
    <row r="35" spans="1:21" s="10" customFormat="1" x14ac:dyDescent="0.35">
      <c r="U35" s="11">
        <f>SUM(A33:T33)</f>
        <v>1527</v>
      </c>
    </row>
    <row r="36" spans="1:21" s="10" customFormat="1" x14ac:dyDescent="0.35">
      <c r="A36" s="10">
        <f>A33</f>
        <v>487</v>
      </c>
      <c r="B36" s="10">
        <f>B33+A36</f>
        <v>537</v>
      </c>
      <c r="C36" s="10">
        <f t="shared" ref="C36:T36" si="2">C33+B36</f>
        <v>554</v>
      </c>
      <c r="D36" s="10">
        <f t="shared" si="2"/>
        <v>602</v>
      </c>
      <c r="E36" s="10">
        <f t="shared" si="2"/>
        <v>621</v>
      </c>
      <c r="F36" s="10">
        <f t="shared" si="2"/>
        <v>670</v>
      </c>
      <c r="G36" s="10">
        <f t="shared" si="2"/>
        <v>689</v>
      </c>
      <c r="H36" s="10">
        <f t="shared" si="2"/>
        <v>737</v>
      </c>
      <c r="I36" s="10">
        <f t="shared" si="2"/>
        <v>882</v>
      </c>
      <c r="J36" s="10">
        <f t="shared" si="2"/>
        <v>932</v>
      </c>
      <c r="K36" s="10">
        <f t="shared" si="2"/>
        <v>950</v>
      </c>
      <c r="L36" s="10">
        <f t="shared" si="2"/>
        <v>998</v>
      </c>
      <c r="M36" s="10">
        <f t="shared" si="2"/>
        <v>1015</v>
      </c>
      <c r="N36" s="10">
        <f t="shared" si="2"/>
        <v>1062</v>
      </c>
      <c r="O36" s="10">
        <f t="shared" si="2"/>
        <v>1213</v>
      </c>
      <c r="P36" s="10">
        <f t="shared" si="2"/>
        <v>1262</v>
      </c>
      <c r="Q36" s="10">
        <f t="shared" si="2"/>
        <v>1279</v>
      </c>
      <c r="R36" s="10">
        <f t="shared" si="2"/>
        <v>1326</v>
      </c>
      <c r="S36" s="10">
        <f t="shared" si="2"/>
        <v>1476</v>
      </c>
      <c r="T36" s="10">
        <f t="shared" si="2"/>
        <v>1527</v>
      </c>
    </row>
    <row r="38" spans="1:21" x14ac:dyDescent="0.35">
      <c r="B38" s="6">
        <f t="shared" ref="B38:U38" si="3">A36/$U$35</f>
        <v>0.3189259986902423</v>
      </c>
      <c r="C38" s="6">
        <f t="shared" si="3"/>
        <v>0.35166994106090371</v>
      </c>
      <c r="D38" s="6">
        <f t="shared" si="3"/>
        <v>0.36280288146692863</v>
      </c>
      <c r="E38" s="6">
        <f t="shared" si="3"/>
        <v>0.3942370661427636</v>
      </c>
      <c r="F38" s="6">
        <f t="shared" si="3"/>
        <v>0.40667976424361491</v>
      </c>
      <c r="G38" s="6">
        <f t="shared" si="3"/>
        <v>0.43876882776686316</v>
      </c>
      <c r="H38" s="6">
        <f t="shared" si="3"/>
        <v>0.45121152586771446</v>
      </c>
      <c r="I38" s="6">
        <f t="shared" si="3"/>
        <v>0.48264571054354943</v>
      </c>
      <c r="J38" s="6">
        <f t="shared" si="3"/>
        <v>0.57760314341846763</v>
      </c>
      <c r="K38" s="6">
        <f t="shared" si="3"/>
        <v>0.610347085789129</v>
      </c>
      <c r="L38" s="6">
        <f t="shared" si="3"/>
        <v>0.62213490504256708</v>
      </c>
      <c r="M38" s="6">
        <f t="shared" si="3"/>
        <v>0.65356908971840211</v>
      </c>
      <c r="N38" s="6">
        <f t="shared" si="3"/>
        <v>0.66470203012442697</v>
      </c>
      <c r="O38" s="6">
        <f t="shared" si="3"/>
        <v>0.69548133595284878</v>
      </c>
      <c r="P38" s="6">
        <f t="shared" si="3"/>
        <v>0.79436804191224619</v>
      </c>
      <c r="Q38" s="6">
        <f t="shared" si="3"/>
        <v>0.82645710543549444</v>
      </c>
      <c r="R38" s="6">
        <f t="shared" si="3"/>
        <v>0.8375900458415193</v>
      </c>
      <c r="S38" s="6">
        <f t="shared" si="3"/>
        <v>0.86836935166994111</v>
      </c>
      <c r="T38" s="6">
        <f t="shared" si="3"/>
        <v>0.96660117878192531</v>
      </c>
      <c r="U38" s="6">
        <f t="shared" si="3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Lozano Romero</dc:creator>
  <cp:lastModifiedBy>Fernando Lozano Romero</cp:lastModifiedBy>
  <dcterms:created xsi:type="dcterms:W3CDTF">2026-03-06T17:36:40Z</dcterms:created>
  <dcterms:modified xsi:type="dcterms:W3CDTF">2026-03-06T18:49:08Z</dcterms:modified>
</cp:coreProperties>
</file>