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akuy\Documents\tugas my skill\FIX Tugas\"/>
    </mc:Choice>
  </mc:AlternateContent>
  <xr:revisionPtr revIDLastSave="0" documentId="8_{A2BFF9A8-29AE-479E-ADDB-BFFEDAEE96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eca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rN+NTFq0/DLNIqNOb3kOZ8iRfSXMehlPYM+j7m4pnsI="/>
    </ext>
  </extLst>
</workbook>
</file>

<file path=xl/calcChain.xml><?xml version="1.0" encoding="utf-8"?>
<calcChain xmlns="http://schemas.openxmlformats.org/spreadsheetml/2006/main">
  <c r="F50" i="1" l="1"/>
  <c r="E50" i="1"/>
  <c r="C50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F51" i="1"/>
  <c r="E51" i="1"/>
  <c r="D52" i="1"/>
  <c r="D64" i="1"/>
  <c r="D67" i="1"/>
  <c r="D62" i="1"/>
  <c r="D53" i="1"/>
  <c r="D54" i="1"/>
  <c r="D55" i="1"/>
  <c r="D56" i="1"/>
  <c r="D57" i="1"/>
  <c r="D69" i="1"/>
  <c r="D74" i="1"/>
  <c r="D58" i="1"/>
  <c r="D70" i="1"/>
  <c r="D71" i="1"/>
  <c r="D60" i="1"/>
  <c r="D72" i="1"/>
  <c r="D73" i="1"/>
  <c r="D59" i="1"/>
  <c r="D61" i="1"/>
  <c r="D63" i="1"/>
  <c r="D75" i="1"/>
  <c r="D65" i="1"/>
  <c r="D66" i="1"/>
  <c r="D68" i="1"/>
  <c r="C52" i="1"/>
  <c r="C64" i="1"/>
  <c r="C53" i="1"/>
  <c r="C65" i="1"/>
  <c r="C54" i="1"/>
  <c r="C66" i="1"/>
  <c r="C67" i="1"/>
  <c r="C56" i="1"/>
  <c r="C68" i="1"/>
  <c r="C69" i="1"/>
  <c r="C70" i="1"/>
  <c r="C59" i="1"/>
  <c r="C60" i="1"/>
  <c r="C72" i="1"/>
  <c r="C73" i="1"/>
  <c r="C74" i="1"/>
  <c r="C71" i="1"/>
  <c r="C55" i="1"/>
  <c r="C57" i="1"/>
  <c r="C58" i="1"/>
  <c r="C62" i="1"/>
  <c r="C61" i="1"/>
  <c r="C63" i="1"/>
  <c r="C75" i="1"/>
  <c r="D51" i="1"/>
  <c r="C51" i="1"/>
</calcChain>
</file>

<file path=xl/sharedStrings.xml><?xml version="1.0" encoding="utf-8"?>
<sst xmlns="http://schemas.openxmlformats.org/spreadsheetml/2006/main" count="6" uniqueCount="6">
  <si>
    <t>Date</t>
  </si>
  <si>
    <t>Price</t>
  </si>
  <si>
    <t>Forecast</t>
  </si>
  <si>
    <t>Range</t>
  </si>
  <si>
    <t>Forecast Upper</t>
  </si>
  <si>
    <t>Forecast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</si>
</sst>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Proyeksi Harga Saham Bca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3317272539002E-2"/>
          <c:y val="0.17107124208943378"/>
          <c:w val="0.86486351706036746"/>
          <c:h val="0.56450329650438269"/>
        </c:manualLayout>
      </c:layout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Forecasting!$A$2:$A$75</c:f>
              <c:numCache>
                <c:formatCode>m/d/yyyy</c:formatCode>
                <c:ptCount val="74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  <c:pt idx="21">
                  <c:v>44409</c:v>
                </c:pt>
                <c:pt idx="22">
                  <c:v>44440</c:v>
                </c:pt>
                <c:pt idx="23">
                  <c:v>44470</c:v>
                </c:pt>
                <c:pt idx="24">
                  <c:v>44501</c:v>
                </c:pt>
                <c:pt idx="25">
                  <c:v>44531</c:v>
                </c:pt>
                <c:pt idx="26">
                  <c:v>44562</c:v>
                </c:pt>
                <c:pt idx="27">
                  <c:v>44593</c:v>
                </c:pt>
                <c:pt idx="28">
                  <c:v>44621</c:v>
                </c:pt>
                <c:pt idx="29">
                  <c:v>44652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  <c:pt idx="35">
                  <c:v>44835</c:v>
                </c:pt>
                <c:pt idx="36">
                  <c:v>44866</c:v>
                </c:pt>
                <c:pt idx="37">
                  <c:v>44896</c:v>
                </c:pt>
                <c:pt idx="38">
                  <c:v>44927</c:v>
                </c:pt>
                <c:pt idx="39">
                  <c:v>44958</c:v>
                </c:pt>
                <c:pt idx="40">
                  <c:v>44986</c:v>
                </c:pt>
                <c:pt idx="41">
                  <c:v>45017</c:v>
                </c:pt>
                <c:pt idx="42">
                  <c:v>45047</c:v>
                </c:pt>
                <c:pt idx="43">
                  <c:v>45078</c:v>
                </c:pt>
                <c:pt idx="44">
                  <c:v>45108</c:v>
                </c:pt>
                <c:pt idx="45">
                  <c:v>45139</c:v>
                </c:pt>
                <c:pt idx="46">
                  <c:v>45170</c:v>
                </c:pt>
                <c:pt idx="47">
                  <c:v>45200</c:v>
                </c:pt>
                <c:pt idx="48">
                  <c:v>45231</c:v>
                </c:pt>
                <c:pt idx="49">
                  <c:v>45261</c:v>
                </c:pt>
                <c:pt idx="50">
                  <c:v>45292</c:v>
                </c:pt>
                <c:pt idx="51">
                  <c:v>45323</c:v>
                </c:pt>
                <c:pt idx="52">
                  <c:v>45352</c:v>
                </c:pt>
                <c:pt idx="53">
                  <c:v>45383</c:v>
                </c:pt>
                <c:pt idx="54">
                  <c:v>45413</c:v>
                </c:pt>
                <c:pt idx="55">
                  <c:v>45444</c:v>
                </c:pt>
                <c:pt idx="56">
                  <c:v>45474</c:v>
                </c:pt>
                <c:pt idx="57">
                  <c:v>45505</c:v>
                </c:pt>
                <c:pt idx="58">
                  <c:v>45536</c:v>
                </c:pt>
                <c:pt idx="59">
                  <c:v>45566</c:v>
                </c:pt>
                <c:pt idx="60">
                  <c:v>45597</c:v>
                </c:pt>
                <c:pt idx="61">
                  <c:v>45627</c:v>
                </c:pt>
                <c:pt idx="62">
                  <c:v>45658</c:v>
                </c:pt>
                <c:pt idx="63">
                  <c:v>45689</c:v>
                </c:pt>
                <c:pt idx="64">
                  <c:v>45717</c:v>
                </c:pt>
                <c:pt idx="65">
                  <c:v>45748</c:v>
                </c:pt>
                <c:pt idx="66">
                  <c:v>45778</c:v>
                </c:pt>
                <c:pt idx="67">
                  <c:v>45809</c:v>
                </c:pt>
                <c:pt idx="68">
                  <c:v>45839</c:v>
                </c:pt>
                <c:pt idx="69">
                  <c:v>45870</c:v>
                </c:pt>
                <c:pt idx="70">
                  <c:v>45901</c:v>
                </c:pt>
                <c:pt idx="71">
                  <c:v>45931</c:v>
                </c:pt>
                <c:pt idx="72">
                  <c:v>45962</c:v>
                </c:pt>
                <c:pt idx="73">
                  <c:v>45992</c:v>
                </c:pt>
              </c:numCache>
            </c:numRef>
          </c:cat>
          <c:val>
            <c:numRef>
              <c:f>Forecasting!$B$2:$B$75</c:f>
              <c:numCache>
                <c:formatCode>General</c:formatCode>
                <c:ptCount val="74"/>
                <c:pt idx="0">
                  <c:v>6280</c:v>
                </c:pt>
                <c:pt idx="1">
                  <c:v>6685</c:v>
                </c:pt>
                <c:pt idx="2">
                  <c:v>6480</c:v>
                </c:pt>
                <c:pt idx="3">
                  <c:v>6290</c:v>
                </c:pt>
                <c:pt idx="4">
                  <c:v>5525</c:v>
                </c:pt>
                <c:pt idx="5">
                  <c:v>5170</c:v>
                </c:pt>
                <c:pt idx="6">
                  <c:v>5190</c:v>
                </c:pt>
                <c:pt idx="7">
                  <c:v>5695</c:v>
                </c:pt>
                <c:pt idx="8">
                  <c:v>6240</c:v>
                </c:pt>
                <c:pt idx="9">
                  <c:v>6275</c:v>
                </c:pt>
                <c:pt idx="10">
                  <c:v>5420</c:v>
                </c:pt>
                <c:pt idx="11">
                  <c:v>5790</c:v>
                </c:pt>
                <c:pt idx="12">
                  <c:v>6205</c:v>
                </c:pt>
                <c:pt idx="13">
                  <c:v>6770</c:v>
                </c:pt>
                <c:pt idx="14">
                  <c:v>6760</c:v>
                </c:pt>
                <c:pt idx="15">
                  <c:v>6710</c:v>
                </c:pt>
                <c:pt idx="16">
                  <c:v>6215</c:v>
                </c:pt>
                <c:pt idx="17">
                  <c:v>6405</c:v>
                </c:pt>
                <c:pt idx="18">
                  <c:v>6375</c:v>
                </c:pt>
                <c:pt idx="19">
                  <c:v>6025</c:v>
                </c:pt>
                <c:pt idx="20">
                  <c:v>5970</c:v>
                </c:pt>
                <c:pt idx="21">
                  <c:v>6550</c:v>
                </c:pt>
                <c:pt idx="22">
                  <c:v>7000</c:v>
                </c:pt>
                <c:pt idx="23">
                  <c:v>7475</c:v>
                </c:pt>
                <c:pt idx="24">
                  <c:v>7275</c:v>
                </c:pt>
                <c:pt idx="25">
                  <c:v>7300</c:v>
                </c:pt>
                <c:pt idx="26">
                  <c:v>7625</c:v>
                </c:pt>
                <c:pt idx="27">
                  <c:v>8050.0000000000009</c:v>
                </c:pt>
                <c:pt idx="28">
                  <c:v>7975</c:v>
                </c:pt>
                <c:pt idx="29">
                  <c:v>8125</c:v>
                </c:pt>
                <c:pt idx="30">
                  <c:v>7750</c:v>
                </c:pt>
                <c:pt idx="31">
                  <c:v>7250</c:v>
                </c:pt>
                <c:pt idx="32">
                  <c:v>7350</c:v>
                </c:pt>
                <c:pt idx="33">
                  <c:v>8200</c:v>
                </c:pt>
                <c:pt idx="34">
                  <c:v>8550</c:v>
                </c:pt>
                <c:pt idx="35">
                  <c:v>8800</c:v>
                </c:pt>
                <c:pt idx="36">
                  <c:v>9300</c:v>
                </c:pt>
                <c:pt idx="37">
                  <c:v>8550</c:v>
                </c:pt>
                <c:pt idx="38">
                  <c:v>8475</c:v>
                </c:pt>
                <c:pt idx="39">
                  <c:v>8750</c:v>
                </c:pt>
                <c:pt idx="40">
                  <c:v>8750</c:v>
                </c:pt>
                <c:pt idx="41">
                  <c:v>9050</c:v>
                </c:pt>
                <c:pt idx="42">
                  <c:v>9050</c:v>
                </c:pt>
                <c:pt idx="43">
                  <c:v>9150</c:v>
                </c:pt>
                <c:pt idx="44">
                  <c:v>9125</c:v>
                </c:pt>
                <c:pt idx="45">
                  <c:v>9175</c:v>
                </c:pt>
                <c:pt idx="46">
                  <c:v>8825</c:v>
                </c:pt>
                <c:pt idx="47">
                  <c:v>8750</c:v>
                </c:pt>
                <c:pt idx="48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2-4768-9F93-13B0520FE845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Forecasting!$A$2:$A$75</c:f>
              <c:numCache>
                <c:formatCode>m/d/yyyy</c:formatCode>
                <c:ptCount val="74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  <c:pt idx="21">
                  <c:v>44409</c:v>
                </c:pt>
                <c:pt idx="22">
                  <c:v>44440</c:v>
                </c:pt>
                <c:pt idx="23">
                  <c:v>44470</c:v>
                </c:pt>
                <c:pt idx="24">
                  <c:v>44501</c:v>
                </c:pt>
                <c:pt idx="25">
                  <c:v>44531</c:v>
                </c:pt>
                <c:pt idx="26">
                  <c:v>44562</c:v>
                </c:pt>
                <c:pt idx="27">
                  <c:v>44593</c:v>
                </c:pt>
                <c:pt idx="28">
                  <c:v>44621</c:v>
                </c:pt>
                <c:pt idx="29">
                  <c:v>44652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  <c:pt idx="35">
                  <c:v>44835</c:v>
                </c:pt>
                <c:pt idx="36">
                  <c:v>44866</c:v>
                </c:pt>
                <c:pt idx="37">
                  <c:v>44896</c:v>
                </c:pt>
                <c:pt idx="38">
                  <c:v>44927</c:v>
                </c:pt>
                <c:pt idx="39">
                  <c:v>44958</c:v>
                </c:pt>
                <c:pt idx="40">
                  <c:v>44986</c:v>
                </c:pt>
                <c:pt idx="41">
                  <c:v>45017</c:v>
                </c:pt>
                <c:pt idx="42">
                  <c:v>45047</c:v>
                </c:pt>
                <c:pt idx="43">
                  <c:v>45078</c:v>
                </c:pt>
                <c:pt idx="44">
                  <c:v>45108</c:v>
                </c:pt>
                <c:pt idx="45">
                  <c:v>45139</c:v>
                </c:pt>
                <c:pt idx="46">
                  <c:v>45170</c:v>
                </c:pt>
                <c:pt idx="47">
                  <c:v>45200</c:v>
                </c:pt>
                <c:pt idx="48">
                  <c:v>45231</c:v>
                </c:pt>
                <c:pt idx="49">
                  <c:v>45261</c:v>
                </c:pt>
                <c:pt idx="50">
                  <c:v>45292</c:v>
                </c:pt>
                <c:pt idx="51">
                  <c:v>45323</c:v>
                </c:pt>
                <c:pt idx="52">
                  <c:v>45352</c:v>
                </c:pt>
                <c:pt idx="53">
                  <c:v>45383</c:v>
                </c:pt>
                <c:pt idx="54">
                  <c:v>45413</c:v>
                </c:pt>
                <c:pt idx="55">
                  <c:v>45444</c:v>
                </c:pt>
                <c:pt idx="56">
                  <c:v>45474</c:v>
                </c:pt>
                <c:pt idx="57">
                  <c:v>45505</c:v>
                </c:pt>
                <c:pt idx="58">
                  <c:v>45536</c:v>
                </c:pt>
                <c:pt idx="59">
                  <c:v>45566</c:v>
                </c:pt>
                <c:pt idx="60">
                  <c:v>45597</c:v>
                </c:pt>
                <c:pt idx="61">
                  <c:v>45627</c:v>
                </c:pt>
                <c:pt idx="62">
                  <c:v>45658</c:v>
                </c:pt>
                <c:pt idx="63">
                  <c:v>45689</c:v>
                </c:pt>
                <c:pt idx="64">
                  <c:v>45717</c:v>
                </c:pt>
                <c:pt idx="65">
                  <c:v>45748</c:v>
                </c:pt>
                <c:pt idx="66">
                  <c:v>45778</c:v>
                </c:pt>
                <c:pt idx="67">
                  <c:v>45809</c:v>
                </c:pt>
                <c:pt idx="68">
                  <c:v>45839</c:v>
                </c:pt>
                <c:pt idx="69">
                  <c:v>45870</c:v>
                </c:pt>
                <c:pt idx="70">
                  <c:v>45901</c:v>
                </c:pt>
                <c:pt idx="71">
                  <c:v>45931</c:v>
                </c:pt>
                <c:pt idx="72">
                  <c:v>45962</c:v>
                </c:pt>
                <c:pt idx="73">
                  <c:v>45992</c:v>
                </c:pt>
              </c:numCache>
            </c:numRef>
          </c:cat>
          <c:val>
            <c:numRef>
              <c:f>Forecasting!$C$2:$C$75</c:f>
              <c:numCache>
                <c:formatCode>General</c:formatCode>
                <c:ptCount val="74"/>
                <c:pt idx="48">
                  <c:v>8900</c:v>
                </c:pt>
                <c:pt idx="49" formatCode="0.00">
                  <c:v>9294.0632022269601</c:v>
                </c:pt>
                <c:pt idx="50" formatCode="0.00">
                  <c:v>9442.8450448987533</c:v>
                </c:pt>
                <c:pt idx="51" formatCode="0.00">
                  <c:v>9616.1612894176378</c:v>
                </c:pt>
                <c:pt idx="52" formatCode="0.00">
                  <c:v>9308.5758434845648</c:v>
                </c:pt>
                <c:pt idx="53" formatCode="0.00">
                  <c:v>9292.1680945133176</c:v>
                </c:pt>
                <c:pt idx="54" formatCode="0.00">
                  <c:v>9060.5615407983769</c:v>
                </c:pt>
                <c:pt idx="55" formatCode="0.00">
                  <c:v>9167.6039639875944</c:v>
                </c:pt>
                <c:pt idx="56" formatCode="0.00">
                  <c:v>9433.1300501569985</c:v>
                </c:pt>
                <c:pt idx="57" formatCode="0.00">
                  <c:v>9742.5080317687189</c:v>
                </c:pt>
                <c:pt idx="58" formatCode="0.00">
                  <c:v>9517.1055226110257</c:v>
                </c:pt>
                <c:pt idx="59" formatCode="0.00">
                  <c:v>9902.6007211719661</c:v>
                </c:pt>
                <c:pt idx="60" formatCode="0.00">
                  <c:v>9982.1546362892659</c:v>
                </c:pt>
                <c:pt idx="61" formatCode="0.00">
                  <c:v>10259.121560902797</c:v>
                </c:pt>
                <c:pt idx="62" formatCode="0.00">
                  <c:v>10407.903403574588</c:v>
                </c:pt>
                <c:pt idx="63" formatCode="0.00">
                  <c:v>10581.219648093474</c:v>
                </c:pt>
                <c:pt idx="64" formatCode="0.00">
                  <c:v>10273.634202160401</c:v>
                </c:pt>
                <c:pt idx="65" formatCode="0.00">
                  <c:v>10257.226453189152</c:v>
                </c:pt>
                <c:pt idx="66" formatCode="0.00">
                  <c:v>10025.619899474214</c:v>
                </c:pt>
                <c:pt idx="67" formatCode="0.00">
                  <c:v>10132.662322663431</c:v>
                </c:pt>
                <c:pt idx="68" formatCode="0.00">
                  <c:v>10398.188408832833</c:v>
                </c:pt>
                <c:pt idx="69" formatCode="0.00">
                  <c:v>10707.566390444556</c:v>
                </c:pt>
                <c:pt idx="70" formatCode="0.00">
                  <c:v>10482.163881286862</c:v>
                </c:pt>
                <c:pt idx="71" formatCode="0.00">
                  <c:v>10867.659079847803</c:v>
                </c:pt>
                <c:pt idx="72" formatCode="0.00">
                  <c:v>10947.212994965101</c:v>
                </c:pt>
                <c:pt idx="73" formatCode="0.00">
                  <c:v>11224.179919578633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2-4768-9F93-13B0520FE845}"/>
            </c:ext>
          </c:extLst>
        </c:ser>
        <c:ser>
          <c:idx val="3"/>
          <c:order val="2"/>
          <c:tx>
            <c:strRef>
              <c:f>Forecasting!$E$1</c:f>
              <c:strCache>
                <c:ptCount val="1"/>
                <c:pt idx="0">
                  <c:v>Forecast Upper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Forecasting!$A$2:$A$75</c:f>
              <c:numCache>
                <c:formatCode>m/d/yyyy</c:formatCode>
                <c:ptCount val="74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  <c:pt idx="21">
                  <c:v>44409</c:v>
                </c:pt>
                <c:pt idx="22">
                  <c:v>44440</c:v>
                </c:pt>
                <c:pt idx="23">
                  <c:v>44470</c:v>
                </c:pt>
                <c:pt idx="24">
                  <c:v>44501</c:v>
                </c:pt>
                <c:pt idx="25">
                  <c:v>44531</c:v>
                </c:pt>
                <c:pt idx="26">
                  <c:v>44562</c:v>
                </c:pt>
                <c:pt idx="27">
                  <c:v>44593</c:v>
                </c:pt>
                <c:pt idx="28">
                  <c:v>44621</c:v>
                </c:pt>
                <c:pt idx="29">
                  <c:v>44652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  <c:pt idx="35">
                  <c:v>44835</c:v>
                </c:pt>
                <c:pt idx="36">
                  <c:v>44866</c:v>
                </c:pt>
                <c:pt idx="37">
                  <c:v>44896</c:v>
                </c:pt>
                <c:pt idx="38">
                  <c:v>44927</c:v>
                </c:pt>
                <c:pt idx="39">
                  <c:v>44958</c:v>
                </c:pt>
                <c:pt idx="40">
                  <c:v>44986</c:v>
                </c:pt>
                <c:pt idx="41">
                  <c:v>45017</c:v>
                </c:pt>
                <c:pt idx="42">
                  <c:v>45047</c:v>
                </c:pt>
                <c:pt idx="43">
                  <c:v>45078</c:v>
                </c:pt>
                <c:pt idx="44">
                  <c:v>45108</c:v>
                </c:pt>
                <c:pt idx="45">
                  <c:v>45139</c:v>
                </c:pt>
                <c:pt idx="46">
                  <c:v>45170</c:v>
                </c:pt>
                <c:pt idx="47">
                  <c:v>45200</c:v>
                </c:pt>
                <c:pt idx="48">
                  <c:v>45231</c:v>
                </c:pt>
                <c:pt idx="49">
                  <c:v>45261</c:v>
                </c:pt>
                <c:pt idx="50">
                  <c:v>45292</c:v>
                </c:pt>
                <c:pt idx="51">
                  <c:v>45323</c:v>
                </c:pt>
                <c:pt idx="52">
                  <c:v>45352</c:v>
                </c:pt>
                <c:pt idx="53">
                  <c:v>45383</c:v>
                </c:pt>
                <c:pt idx="54">
                  <c:v>45413</c:v>
                </c:pt>
                <c:pt idx="55">
                  <c:v>45444</c:v>
                </c:pt>
                <c:pt idx="56">
                  <c:v>45474</c:v>
                </c:pt>
                <c:pt idx="57">
                  <c:v>45505</c:v>
                </c:pt>
                <c:pt idx="58">
                  <c:v>45536</c:v>
                </c:pt>
                <c:pt idx="59">
                  <c:v>45566</c:v>
                </c:pt>
                <c:pt idx="60">
                  <c:v>45597</c:v>
                </c:pt>
                <c:pt idx="61">
                  <c:v>45627</c:v>
                </c:pt>
                <c:pt idx="62">
                  <c:v>45658</c:v>
                </c:pt>
                <c:pt idx="63">
                  <c:v>45689</c:v>
                </c:pt>
                <c:pt idx="64">
                  <c:v>45717</c:v>
                </c:pt>
                <c:pt idx="65">
                  <c:v>45748</c:v>
                </c:pt>
                <c:pt idx="66">
                  <c:v>45778</c:v>
                </c:pt>
                <c:pt idx="67">
                  <c:v>45809</c:v>
                </c:pt>
                <c:pt idx="68">
                  <c:v>45839</c:v>
                </c:pt>
                <c:pt idx="69">
                  <c:v>45870</c:v>
                </c:pt>
                <c:pt idx="70">
                  <c:v>45901</c:v>
                </c:pt>
                <c:pt idx="71">
                  <c:v>45931</c:v>
                </c:pt>
                <c:pt idx="72">
                  <c:v>45962</c:v>
                </c:pt>
                <c:pt idx="73">
                  <c:v>45992</c:v>
                </c:pt>
              </c:numCache>
            </c:numRef>
          </c:cat>
          <c:val>
            <c:numRef>
              <c:f>Forecasting!$E$2:$E$75</c:f>
              <c:numCache>
                <c:formatCode>General</c:formatCode>
                <c:ptCount val="74"/>
                <c:pt idx="48">
                  <c:v>8900</c:v>
                </c:pt>
                <c:pt idx="49" formatCode="0.00">
                  <c:v>10070.977564087314</c:v>
                </c:pt>
                <c:pt idx="50" formatCode="0.00">
                  <c:v>10312.157712076756</c:v>
                </c:pt>
                <c:pt idx="51" formatCode="0.00">
                  <c:v>10569.27183645438</c:v>
                </c:pt>
                <c:pt idx="52" formatCode="0.00">
                  <c:v>10338.984858160955</c:v>
                </c:pt>
                <c:pt idx="53" formatCode="0.00">
                  <c:v>10394.744526543795</c:v>
                </c:pt>
                <c:pt idx="54" formatCode="0.00">
                  <c:v>10231.124257995789</c:v>
                </c:pt>
                <c:pt idx="55" formatCode="0.00">
                  <c:v>10402.662992531907</c:v>
                </c:pt>
                <c:pt idx="56" formatCode="0.00">
                  <c:v>10729.716793475625</c:v>
                </c:pt>
                <c:pt idx="57" formatCode="0.00">
                  <c:v>11098.058628008781</c:v>
                </c:pt>
                <c:pt idx="58" formatCode="0.00">
                  <c:v>10929.377705737288</c:v>
                </c:pt>
                <c:pt idx="59" formatCode="0.00">
                  <c:v>11369.612749390468</c:v>
                </c:pt>
                <c:pt idx="60" formatCode="0.00">
                  <c:v>11502.139287947057</c:v>
                </c:pt>
                <c:pt idx="61" formatCode="0.00">
                  <c:v>11830.687967534159</c:v>
                </c:pt>
                <c:pt idx="62" formatCode="0.00">
                  <c:v>12029.411528632607</c:v>
                </c:pt>
                <c:pt idx="63" formatCode="0.00">
                  <c:v>12251.362554857336</c:v>
                </c:pt>
                <c:pt idx="64" formatCode="0.00">
                  <c:v>11991.21632997772</c:v>
                </c:pt>
                <c:pt idx="65" formatCode="0.00">
                  <c:v>12021.149047061263</c:v>
                </c:pt>
                <c:pt idx="66" formatCode="0.00">
                  <c:v>11834.868967549311</c:v>
                </c:pt>
                <c:pt idx="67" formatCode="0.00">
                  <c:v>11986.298584842079</c:v>
                </c:pt>
                <c:pt idx="68" formatCode="0.00">
                  <c:v>12295.338832695794</c:v>
                </c:pt>
                <c:pt idx="69" formatCode="0.00">
                  <c:v>12647.417006451318</c:v>
                </c:pt>
                <c:pt idx="70" formatCode="0.00">
                  <c:v>12463.953639215459</c:v>
                </c:pt>
                <c:pt idx="71" formatCode="0.00">
                  <c:v>12890.674560406929</c:v>
                </c:pt>
                <c:pt idx="72" formatCode="0.00">
                  <c:v>13010.783829578548</c:v>
                </c:pt>
                <c:pt idx="73" formatCode="0.00">
                  <c:v>13327.825587412572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2-4768-9F93-13B0520FE845}"/>
            </c:ext>
          </c:extLst>
        </c:ser>
        <c:ser>
          <c:idx val="4"/>
          <c:order val="3"/>
          <c:tx>
            <c:strRef>
              <c:f>Forecasting!$F$1</c:f>
              <c:strCache>
                <c:ptCount val="1"/>
                <c:pt idx="0">
                  <c:v>Forecast Lower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Forecasting!$A$2:$A$75</c:f>
              <c:numCache>
                <c:formatCode>m/d/yyyy</c:formatCode>
                <c:ptCount val="74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  <c:pt idx="21">
                  <c:v>44409</c:v>
                </c:pt>
                <c:pt idx="22">
                  <c:v>44440</c:v>
                </c:pt>
                <c:pt idx="23">
                  <c:v>44470</c:v>
                </c:pt>
                <c:pt idx="24">
                  <c:v>44501</c:v>
                </c:pt>
                <c:pt idx="25">
                  <c:v>44531</c:v>
                </c:pt>
                <c:pt idx="26">
                  <c:v>44562</c:v>
                </c:pt>
                <c:pt idx="27">
                  <c:v>44593</c:v>
                </c:pt>
                <c:pt idx="28">
                  <c:v>44621</c:v>
                </c:pt>
                <c:pt idx="29">
                  <c:v>44652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  <c:pt idx="35">
                  <c:v>44835</c:v>
                </c:pt>
                <c:pt idx="36">
                  <c:v>44866</c:v>
                </c:pt>
                <c:pt idx="37">
                  <c:v>44896</c:v>
                </c:pt>
                <c:pt idx="38">
                  <c:v>44927</c:v>
                </c:pt>
                <c:pt idx="39">
                  <c:v>44958</c:v>
                </c:pt>
                <c:pt idx="40">
                  <c:v>44986</c:v>
                </c:pt>
                <c:pt idx="41">
                  <c:v>45017</c:v>
                </c:pt>
                <c:pt idx="42">
                  <c:v>45047</c:v>
                </c:pt>
                <c:pt idx="43">
                  <c:v>45078</c:v>
                </c:pt>
                <c:pt idx="44">
                  <c:v>45108</c:v>
                </c:pt>
                <c:pt idx="45">
                  <c:v>45139</c:v>
                </c:pt>
                <c:pt idx="46">
                  <c:v>45170</c:v>
                </c:pt>
                <c:pt idx="47">
                  <c:v>45200</c:v>
                </c:pt>
                <c:pt idx="48">
                  <c:v>45231</c:v>
                </c:pt>
                <c:pt idx="49">
                  <c:v>45261</c:v>
                </c:pt>
                <c:pt idx="50">
                  <c:v>45292</c:v>
                </c:pt>
                <c:pt idx="51">
                  <c:v>45323</c:v>
                </c:pt>
                <c:pt idx="52">
                  <c:v>45352</c:v>
                </c:pt>
                <c:pt idx="53">
                  <c:v>45383</c:v>
                </c:pt>
                <c:pt idx="54">
                  <c:v>45413</c:v>
                </c:pt>
                <c:pt idx="55">
                  <c:v>45444</c:v>
                </c:pt>
                <c:pt idx="56">
                  <c:v>45474</c:v>
                </c:pt>
                <c:pt idx="57">
                  <c:v>45505</c:v>
                </c:pt>
                <c:pt idx="58">
                  <c:v>45536</c:v>
                </c:pt>
                <c:pt idx="59">
                  <c:v>45566</c:v>
                </c:pt>
                <c:pt idx="60">
                  <c:v>45597</c:v>
                </c:pt>
                <c:pt idx="61">
                  <c:v>45627</c:v>
                </c:pt>
                <c:pt idx="62">
                  <c:v>45658</c:v>
                </c:pt>
                <c:pt idx="63">
                  <c:v>45689</c:v>
                </c:pt>
                <c:pt idx="64">
                  <c:v>45717</c:v>
                </c:pt>
                <c:pt idx="65">
                  <c:v>45748</c:v>
                </c:pt>
                <c:pt idx="66">
                  <c:v>45778</c:v>
                </c:pt>
                <c:pt idx="67">
                  <c:v>45809</c:v>
                </c:pt>
                <c:pt idx="68">
                  <c:v>45839</c:v>
                </c:pt>
                <c:pt idx="69">
                  <c:v>45870</c:v>
                </c:pt>
                <c:pt idx="70">
                  <c:v>45901</c:v>
                </c:pt>
                <c:pt idx="71">
                  <c:v>45931</c:v>
                </c:pt>
                <c:pt idx="72">
                  <c:v>45962</c:v>
                </c:pt>
                <c:pt idx="73">
                  <c:v>45992</c:v>
                </c:pt>
              </c:numCache>
            </c:numRef>
          </c:cat>
          <c:val>
            <c:numRef>
              <c:f>Forecasting!$F$2:$F$75</c:f>
              <c:numCache>
                <c:formatCode>General</c:formatCode>
                <c:ptCount val="74"/>
                <c:pt idx="48">
                  <c:v>8900</c:v>
                </c:pt>
                <c:pt idx="49" formatCode="0.00">
                  <c:v>8517.1488403666062</c:v>
                </c:pt>
                <c:pt idx="50" formatCode="0.00">
                  <c:v>8573.5323777207504</c:v>
                </c:pt>
                <c:pt idx="51" formatCode="0.00">
                  <c:v>8663.0507423808958</c:v>
                </c:pt>
                <c:pt idx="52" formatCode="0.00">
                  <c:v>8278.1668288081746</c:v>
                </c:pt>
                <c:pt idx="53" formatCode="0.00">
                  <c:v>8189.5916624828405</c:v>
                </c:pt>
                <c:pt idx="54" formatCode="0.00">
                  <c:v>7889.9988236009649</c:v>
                </c:pt>
                <c:pt idx="55" formatCode="0.00">
                  <c:v>7932.5449354432822</c:v>
                </c:pt>
                <c:pt idx="56" formatCode="0.00">
                  <c:v>8136.5433068383718</c:v>
                </c:pt>
                <c:pt idx="57" formatCode="0.00">
                  <c:v>8386.9574355286568</c:v>
                </c:pt>
                <c:pt idx="58" formatCode="0.00">
                  <c:v>8104.8333394847623</c:v>
                </c:pt>
                <c:pt idx="59" formatCode="0.00">
                  <c:v>8435.5886929534645</c:v>
                </c:pt>
                <c:pt idx="60" formatCode="0.00">
                  <c:v>8462.169984631475</c:v>
                </c:pt>
                <c:pt idx="61" formatCode="0.00">
                  <c:v>8687.5551542714347</c:v>
                </c:pt>
                <c:pt idx="62" formatCode="0.00">
                  <c:v>8786.3952785165693</c:v>
                </c:pt>
                <c:pt idx="63" formatCode="0.00">
                  <c:v>8911.0767413296126</c:v>
                </c:pt>
                <c:pt idx="64" formatCode="0.00">
                  <c:v>8556.0520743430825</c:v>
                </c:pt>
                <c:pt idx="65" formatCode="0.00">
                  <c:v>8493.3038593170422</c:v>
                </c:pt>
                <c:pt idx="66" formatCode="0.00">
                  <c:v>8216.3708313991156</c:v>
                </c:pt>
                <c:pt idx="67" formatCode="0.00">
                  <c:v>8279.0260604847826</c:v>
                </c:pt>
                <c:pt idx="68" formatCode="0.00">
                  <c:v>8501.0379849698729</c:v>
                </c:pt>
                <c:pt idx="69" formatCode="0.00">
                  <c:v>8767.7157744377928</c:v>
                </c:pt>
                <c:pt idx="70" formatCode="0.00">
                  <c:v>8500.3741233582659</c:v>
                </c:pt>
                <c:pt idx="71" formatCode="0.00">
                  <c:v>8844.6435992886763</c:v>
                </c:pt>
                <c:pt idx="72" formatCode="0.00">
                  <c:v>8883.6421603516537</c:v>
                </c:pt>
                <c:pt idx="73" formatCode="0.00">
                  <c:v>9120.5342517446952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2-4768-9F93-13B0520F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569599"/>
        <c:axId val="267571519"/>
      </c:lineChart>
      <c:dateAx>
        <c:axId val="267569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71519"/>
        <c:crosses val="autoZero"/>
        <c:auto val="1"/>
        <c:lblOffset val="100"/>
        <c:baseTimeUnit val="months"/>
      </c:dateAx>
      <c:valAx>
        <c:axId val="2675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1066799</xdr:colOff>
      <xdr:row>2</xdr:row>
      <xdr:rowOff>123825</xdr:rowOff>
    </xdr:from>
    <xdr:to>
      <xdr:col>15</xdr:col>
      <xdr:colOff>419100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F73DE-0C76-430C-BD3A-6AEEAF3A8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pane ySplit="1" topLeftCell="A2" activePane="bottomLeft" state="frozen"/>
      <selection pane="bottomLeft" activeCell="R1" sqref="R1"/>
    </sheetView>
  </sheetViews>
  <sheetFormatPr defaultColWidth="11.25" defaultRowHeight="15" customHeight="1" x14ac:dyDescent="0.25"/>
  <cols>
    <col min="1" max="1" width="10.5" customWidth="1"/>
    <col min="2" max="2" width="9.5" customWidth="1"/>
    <col min="3" max="3" width="11.375" customWidth="1"/>
    <col min="4" max="6" width="14.375" customWidth="1"/>
    <col min="7" max="16" width="10.5" customWidth="1"/>
    <col min="17" max="17" width="18.125" customWidth="1"/>
    <col min="18" max="18" width="14.625" customWidth="1"/>
    <col min="19" max="26" width="10.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>
        <v>43770</v>
      </c>
      <c r="B2" s="3">
        <v>6280</v>
      </c>
      <c r="C2" s="4"/>
    </row>
    <row r="3" spans="1:6" ht="15.75" customHeight="1" x14ac:dyDescent="0.25">
      <c r="A3" s="2">
        <v>43800</v>
      </c>
      <c r="B3" s="3">
        <v>6685</v>
      </c>
    </row>
    <row r="4" spans="1:6" ht="15.75" customHeight="1" x14ac:dyDescent="0.25">
      <c r="A4" s="2">
        <v>43831</v>
      </c>
      <c r="B4" s="3">
        <v>6480</v>
      </c>
    </row>
    <row r="5" spans="1:6" ht="15.75" customHeight="1" x14ac:dyDescent="0.25">
      <c r="A5" s="2">
        <v>43862</v>
      </c>
      <c r="B5" s="3">
        <v>6290</v>
      </c>
    </row>
    <row r="6" spans="1:6" ht="15.75" customHeight="1" x14ac:dyDescent="0.25">
      <c r="A6" s="2">
        <v>43891</v>
      </c>
      <c r="B6" s="3">
        <v>5525</v>
      </c>
    </row>
    <row r="7" spans="1:6" ht="15.75" customHeight="1" x14ac:dyDescent="0.25">
      <c r="A7" s="2">
        <v>43922</v>
      </c>
      <c r="B7" s="3">
        <v>5170</v>
      </c>
    </row>
    <row r="8" spans="1:6" ht="15.75" customHeight="1" x14ac:dyDescent="0.25">
      <c r="A8" s="2">
        <v>43952</v>
      </c>
      <c r="B8" s="3">
        <v>5190</v>
      </c>
    </row>
    <row r="9" spans="1:6" ht="15.75" customHeight="1" x14ac:dyDescent="0.25">
      <c r="A9" s="2">
        <v>43983</v>
      </c>
      <c r="B9" s="3">
        <v>5695</v>
      </c>
    </row>
    <row r="10" spans="1:6" ht="15.75" customHeight="1" x14ac:dyDescent="0.25">
      <c r="A10" s="2">
        <v>44013</v>
      </c>
      <c r="B10" s="3">
        <v>6240</v>
      </c>
    </row>
    <row r="11" spans="1:6" ht="15.75" customHeight="1" x14ac:dyDescent="0.25">
      <c r="A11" s="2">
        <v>44044</v>
      </c>
      <c r="B11" s="3">
        <v>6275</v>
      </c>
    </row>
    <row r="12" spans="1:6" ht="15.75" customHeight="1" x14ac:dyDescent="0.25">
      <c r="A12" s="2">
        <v>44075</v>
      </c>
      <c r="B12" s="3">
        <v>5420</v>
      </c>
    </row>
    <row r="13" spans="1:6" ht="15.75" customHeight="1" x14ac:dyDescent="0.25">
      <c r="A13" s="2">
        <v>44105</v>
      </c>
      <c r="B13" s="3">
        <v>5790</v>
      </c>
    </row>
    <row r="14" spans="1:6" ht="15.75" customHeight="1" x14ac:dyDescent="0.25">
      <c r="A14" s="2">
        <v>44136</v>
      </c>
      <c r="B14" s="3">
        <v>6205</v>
      </c>
    </row>
    <row r="15" spans="1:6" ht="15.75" customHeight="1" x14ac:dyDescent="0.25">
      <c r="A15" s="2">
        <v>44166</v>
      </c>
      <c r="B15" s="3">
        <v>6770</v>
      </c>
    </row>
    <row r="16" spans="1:6" ht="15.75" customHeight="1" x14ac:dyDescent="0.25">
      <c r="A16" s="2">
        <v>44197</v>
      </c>
      <c r="B16" s="3">
        <v>6760</v>
      </c>
    </row>
    <row r="17" spans="1:2" ht="15.75" customHeight="1" x14ac:dyDescent="0.25">
      <c r="A17" s="2">
        <v>44228</v>
      </c>
      <c r="B17" s="3">
        <v>6710</v>
      </c>
    </row>
    <row r="18" spans="1:2" ht="15.75" customHeight="1" x14ac:dyDescent="0.25">
      <c r="A18" s="2">
        <v>44256</v>
      </c>
      <c r="B18" s="3">
        <v>6215</v>
      </c>
    </row>
    <row r="19" spans="1:2" ht="15.75" customHeight="1" x14ac:dyDescent="0.25">
      <c r="A19" s="2">
        <v>44287</v>
      </c>
      <c r="B19" s="3">
        <v>6405</v>
      </c>
    </row>
    <row r="20" spans="1:2" ht="15.75" customHeight="1" x14ac:dyDescent="0.25">
      <c r="A20" s="2">
        <v>44317</v>
      </c>
      <c r="B20" s="3">
        <v>6375</v>
      </c>
    </row>
    <row r="21" spans="1:2" ht="15.75" customHeight="1" x14ac:dyDescent="0.25">
      <c r="A21" s="2">
        <v>44348</v>
      </c>
      <c r="B21" s="3">
        <v>6025</v>
      </c>
    </row>
    <row r="22" spans="1:2" ht="15.75" customHeight="1" x14ac:dyDescent="0.25">
      <c r="A22" s="2">
        <v>44378</v>
      </c>
      <c r="B22" s="3">
        <v>5970</v>
      </c>
    </row>
    <row r="23" spans="1:2" ht="15.75" customHeight="1" x14ac:dyDescent="0.25">
      <c r="A23" s="2">
        <v>44409</v>
      </c>
      <c r="B23" s="3">
        <v>6550</v>
      </c>
    </row>
    <row r="24" spans="1:2" ht="15.75" customHeight="1" x14ac:dyDescent="0.25">
      <c r="A24" s="2">
        <v>44440</v>
      </c>
      <c r="B24" s="3">
        <v>7000</v>
      </c>
    </row>
    <row r="25" spans="1:2" ht="15.75" customHeight="1" x14ac:dyDescent="0.25">
      <c r="A25" s="2">
        <v>44470</v>
      </c>
      <c r="B25" s="3">
        <v>7475</v>
      </c>
    </row>
    <row r="26" spans="1:2" ht="15.75" customHeight="1" x14ac:dyDescent="0.25">
      <c r="A26" s="2">
        <v>44501</v>
      </c>
      <c r="B26" s="3">
        <v>7275</v>
      </c>
    </row>
    <row r="27" spans="1:2" ht="15.75" customHeight="1" x14ac:dyDescent="0.25">
      <c r="A27" s="2">
        <v>44531</v>
      </c>
      <c r="B27" s="3">
        <v>7300</v>
      </c>
    </row>
    <row r="28" spans="1:2" ht="15.75" customHeight="1" x14ac:dyDescent="0.25">
      <c r="A28" s="2">
        <v>44562</v>
      </c>
      <c r="B28" s="3">
        <v>7625</v>
      </c>
    </row>
    <row r="29" spans="1:2" ht="15.75" customHeight="1" x14ac:dyDescent="0.25">
      <c r="A29" s="2">
        <v>44593</v>
      </c>
      <c r="B29" s="3">
        <v>8050.0000000000009</v>
      </c>
    </row>
    <row r="30" spans="1:2" ht="15.75" customHeight="1" x14ac:dyDescent="0.25">
      <c r="A30" s="2">
        <v>44621</v>
      </c>
      <c r="B30" s="3">
        <v>7975</v>
      </c>
    </row>
    <row r="31" spans="1:2" ht="15.75" customHeight="1" x14ac:dyDescent="0.25">
      <c r="A31" s="2">
        <v>44652</v>
      </c>
      <c r="B31" s="3">
        <v>8125</v>
      </c>
    </row>
    <row r="32" spans="1:2" ht="15.75" customHeight="1" x14ac:dyDescent="0.25">
      <c r="A32" s="2">
        <v>44682</v>
      </c>
      <c r="B32" s="3">
        <v>7750</v>
      </c>
    </row>
    <row r="33" spans="1:18" ht="15.75" customHeight="1" x14ac:dyDescent="0.25">
      <c r="A33" s="2">
        <v>44713</v>
      </c>
      <c r="B33" s="3">
        <v>7250</v>
      </c>
    </row>
    <row r="34" spans="1:18" ht="15.75" customHeight="1" x14ac:dyDescent="0.25">
      <c r="A34" s="2">
        <v>44743</v>
      </c>
      <c r="B34" s="3">
        <v>7350</v>
      </c>
    </row>
    <row r="35" spans="1:18" ht="15.75" customHeight="1" x14ac:dyDescent="0.25">
      <c r="A35" s="2">
        <v>44774</v>
      </c>
      <c r="B35" s="3">
        <v>8200</v>
      </c>
    </row>
    <row r="36" spans="1:18" ht="15.75" customHeight="1" x14ac:dyDescent="0.25">
      <c r="A36" s="2">
        <v>44805</v>
      </c>
      <c r="B36" s="3">
        <v>8550</v>
      </c>
    </row>
    <row r="37" spans="1:18" ht="15.75" customHeight="1" x14ac:dyDescent="0.25">
      <c r="A37" s="2">
        <v>44835</v>
      </c>
      <c r="B37" s="3">
        <v>8800</v>
      </c>
    </row>
    <row r="38" spans="1:18" ht="15.75" customHeight="1" x14ac:dyDescent="0.25">
      <c r="A38" s="2">
        <v>44866</v>
      </c>
      <c r="B38" s="3">
        <v>9300</v>
      </c>
    </row>
    <row r="39" spans="1:18" ht="15.75" customHeight="1" x14ac:dyDescent="0.25">
      <c r="A39" s="2">
        <v>44896</v>
      </c>
      <c r="B39" s="3">
        <v>8550</v>
      </c>
    </row>
    <row r="40" spans="1:18" ht="15.75" customHeight="1" x14ac:dyDescent="0.25">
      <c r="A40" s="2">
        <v>44927</v>
      </c>
      <c r="B40" s="3">
        <v>8475</v>
      </c>
      <c r="P40" s="2"/>
      <c r="Q40" s="5"/>
      <c r="R40" s="5"/>
    </row>
    <row r="41" spans="1:18" ht="15.75" customHeight="1" x14ac:dyDescent="0.25">
      <c r="A41" s="2">
        <v>44958</v>
      </c>
      <c r="B41" s="3">
        <v>8750</v>
      </c>
      <c r="P41" s="2"/>
      <c r="Q41" s="5"/>
      <c r="R41" s="5"/>
    </row>
    <row r="42" spans="1:18" ht="15.75" customHeight="1" x14ac:dyDescent="0.25">
      <c r="A42" s="2">
        <v>44986</v>
      </c>
      <c r="B42" s="3">
        <v>8750</v>
      </c>
      <c r="P42" s="2"/>
      <c r="Q42" s="5"/>
      <c r="R42" s="5"/>
    </row>
    <row r="43" spans="1:18" ht="15.75" customHeight="1" x14ac:dyDescent="0.25">
      <c r="A43" s="2">
        <v>45017</v>
      </c>
      <c r="B43" s="3">
        <v>9050</v>
      </c>
      <c r="P43" s="2"/>
      <c r="Q43" s="5"/>
      <c r="R43" s="5"/>
    </row>
    <row r="44" spans="1:18" ht="15.75" customHeight="1" x14ac:dyDescent="0.25">
      <c r="A44" s="2">
        <v>45047</v>
      </c>
      <c r="B44" s="3">
        <v>9050</v>
      </c>
      <c r="P44" s="2"/>
      <c r="Q44" s="5"/>
      <c r="R44" s="5"/>
    </row>
    <row r="45" spans="1:18" ht="15.75" customHeight="1" x14ac:dyDescent="0.25">
      <c r="A45" s="2">
        <v>45078</v>
      </c>
      <c r="B45" s="3">
        <v>9150</v>
      </c>
      <c r="P45" s="2"/>
      <c r="Q45" s="5"/>
      <c r="R45" s="5"/>
    </row>
    <row r="46" spans="1:18" ht="15.75" customHeight="1" x14ac:dyDescent="0.25">
      <c r="A46" s="2">
        <v>45108</v>
      </c>
      <c r="B46" s="3">
        <v>9125</v>
      </c>
      <c r="P46" s="2"/>
      <c r="Q46" s="5"/>
      <c r="R46" s="5"/>
    </row>
    <row r="47" spans="1:18" ht="15.75" customHeight="1" x14ac:dyDescent="0.25">
      <c r="A47" s="2">
        <v>45139</v>
      </c>
      <c r="B47" s="3">
        <v>9175</v>
      </c>
      <c r="P47" s="2"/>
      <c r="Q47" s="5"/>
      <c r="R47" s="5"/>
    </row>
    <row r="48" spans="1:18" ht="15.75" customHeight="1" x14ac:dyDescent="0.25">
      <c r="A48" s="2">
        <v>45170</v>
      </c>
      <c r="B48" s="3">
        <v>8825</v>
      </c>
      <c r="P48" s="2"/>
      <c r="Q48" s="5"/>
      <c r="R48" s="5"/>
    </row>
    <row r="49" spans="1:18" ht="15.75" customHeight="1" x14ac:dyDescent="0.25">
      <c r="A49" s="2">
        <v>45200</v>
      </c>
      <c r="B49" s="3">
        <v>8750</v>
      </c>
      <c r="P49" s="2"/>
      <c r="Q49" s="5"/>
      <c r="R49" s="5"/>
    </row>
    <row r="50" spans="1:18" ht="15.75" customHeight="1" x14ac:dyDescent="0.25">
      <c r="A50" s="2">
        <v>45231</v>
      </c>
      <c r="B50" s="3">
        <v>8900</v>
      </c>
      <c r="C50">
        <f>B50</f>
        <v>8900</v>
      </c>
      <c r="D50" s="6"/>
      <c r="E50">
        <f>B50</f>
        <v>8900</v>
      </c>
      <c r="F50">
        <f>B50</f>
        <v>8900</v>
      </c>
      <c r="P50" s="2"/>
      <c r="Q50" s="5"/>
      <c r="R50" s="5"/>
    </row>
    <row r="51" spans="1:18" ht="15.75" customHeight="1" x14ac:dyDescent="0.25">
      <c r="A51" s="2">
        <v>45261</v>
      </c>
      <c r="C51" s="6">
        <f>_xlfn.FORECAST.ETS(A51,$B$2:$B$50,$A$2:$A$50)</f>
        <v>9294.0632022269601</v>
      </c>
      <c r="D51" s="6">
        <f>_xlfn.FORECAST.ETS.CONFINT(A51,$B$2:$B$50,$A$2:$A$50)</f>
        <v>776.91436186035389</v>
      </c>
      <c r="E51" s="6">
        <f>C51+D51</f>
        <v>10070.977564087314</v>
      </c>
      <c r="F51" s="6">
        <f>C51-D51</f>
        <v>8517.1488403666062</v>
      </c>
      <c r="P51" s="2"/>
      <c r="Q51" s="5"/>
      <c r="R51" s="5"/>
    </row>
    <row r="52" spans="1:18" ht="15.75" customHeight="1" x14ac:dyDescent="0.25">
      <c r="A52" s="2">
        <v>45292</v>
      </c>
      <c r="C52" s="6">
        <f t="shared" ref="C52:C75" si="0">_xlfn.FORECAST.ETS(A52,$B$2:$B$50,$A$2:$A$50)</f>
        <v>9442.8450448987533</v>
      </c>
      <c r="D52" s="6">
        <f t="shared" ref="D52:D75" si="1">_xlfn.FORECAST.ETS.CONFINT(A52,$B$2:$B$50,$A$2:$A$50)</f>
        <v>869.31266717800293</v>
      </c>
      <c r="E52" s="6">
        <f t="shared" ref="E52:E75" si="2">C52+D52</f>
        <v>10312.157712076756</v>
      </c>
      <c r="F52" s="6">
        <f t="shared" ref="F52:F75" si="3">C52-D52</f>
        <v>8573.5323777207504</v>
      </c>
      <c r="P52" s="2"/>
      <c r="Q52" s="5"/>
      <c r="R52" s="5"/>
    </row>
    <row r="53" spans="1:18" ht="15.75" customHeight="1" x14ac:dyDescent="0.25">
      <c r="A53" s="2">
        <v>45323</v>
      </c>
      <c r="C53" s="6">
        <f t="shared" si="0"/>
        <v>9616.1612894176378</v>
      </c>
      <c r="D53" s="6">
        <f t="shared" si="1"/>
        <v>953.11054703674279</v>
      </c>
      <c r="E53" s="6">
        <f t="shared" si="2"/>
        <v>10569.27183645438</v>
      </c>
      <c r="F53" s="6">
        <f t="shared" si="3"/>
        <v>8663.0507423808958</v>
      </c>
      <c r="P53" s="2"/>
      <c r="Q53" s="5"/>
      <c r="R53" s="5"/>
    </row>
    <row r="54" spans="1:18" ht="15.75" customHeight="1" x14ac:dyDescent="0.25">
      <c r="A54" s="2">
        <v>45352</v>
      </c>
      <c r="C54" s="6">
        <f t="shared" si="0"/>
        <v>9308.5758434845648</v>
      </c>
      <c r="D54" s="6">
        <f t="shared" si="1"/>
        <v>1030.4090146763904</v>
      </c>
      <c r="E54" s="6">
        <f t="shared" si="2"/>
        <v>10338.984858160955</v>
      </c>
      <c r="F54" s="6">
        <f t="shared" si="3"/>
        <v>8278.1668288081746</v>
      </c>
      <c r="P54" s="2"/>
      <c r="Q54" s="5"/>
      <c r="R54" s="5"/>
    </row>
    <row r="55" spans="1:18" ht="15.75" customHeight="1" x14ac:dyDescent="0.25">
      <c r="A55" s="2">
        <v>45383</v>
      </c>
      <c r="C55" s="6">
        <f t="shared" si="0"/>
        <v>9292.1680945133176</v>
      </c>
      <c r="D55" s="6">
        <f t="shared" si="1"/>
        <v>1102.5764320304766</v>
      </c>
      <c r="E55" s="6">
        <f t="shared" si="2"/>
        <v>10394.744526543795</v>
      </c>
      <c r="F55" s="6">
        <f t="shared" si="3"/>
        <v>8189.5916624828405</v>
      </c>
      <c r="P55" s="2"/>
      <c r="Q55" s="5"/>
      <c r="R55" s="5"/>
    </row>
    <row r="56" spans="1:18" ht="15.75" customHeight="1" x14ac:dyDescent="0.25">
      <c r="A56" s="2">
        <v>45413</v>
      </c>
      <c r="C56" s="6">
        <f t="shared" si="0"/>
        <v>9060.5615407983769</v>
      </c>
      <c r="D56" s="6">
        <f t="shared" si="1"/>
        <v>1170.5627171974124</v>
      </c>
      <c r="E56" s="6">
        <f t="shared" si="2"/>
        <v>10231.124257995789</v>
      </c>
      <c r="F56" s="6">
        <f t="shared" si="3"/>
        <v>7889.9988236009649</v>
      </c>
      <c r="P56" s="2"/>
    </row>
    <row r="57" spans="1:18" ht="15.75" customHeight="1" x14ac:dyDescent="0.25">
      <c r="A57" s="2">
        <v>45444</v>
      </c>
      <c r="C57" s="6">
        <f t="shared" si="0"/>
        <v>9167.6039639875944</v>
      </c>
      <c r="D57" s="6">
        <f t="shared" si="1"/>
        <v>1235.0590285443127</v>
      </c>
      <c r="E57" s="6">
        <f t="shared" si="2"/>
        <v>10402.662992531907</v>
      </c>
      <c r="F57" s="6">
        <f t="shared" si="3"/>
        <v>7932.5449354432822</v>
      </c>
    </row>
    <row r="58" spans="1:18" ht="15.75" customHeight="1" x14ac:dyDescent="0.25">
      <c r="A58" s="2">
        <v>45474</v>
      </c>
      <c r="C58" s="6">
        <f t="shared" si="0"/>
        <v>9433.1300501569985</v>
      </c>
      <c r="D58" s="6">
        <f t="shared" si="1"/>
        <v>1296.586743318627</v>
      </c>
      <c r="E58" s="6">
        <f t="shared" si="2"/>
        <v>10729.716793475625</v>
      </c>
      <c r="F58" s="6">
        <f t="shared" si="3"/>
        <v>8136.5433068383718</v>
      </c>
    </row>
    <row r="59" spans="1:18" ht="15.75" customHeight="1" x14ac:dyDescent="0.25">
      <c r="A59" s="2">
        <v>45505</v>
      </c>
      <c r="C59" s="6">
        <f t="shared" si="0"/>
        <v>9742.5080317687189</v>
      </c>
      <c r="D59" s="6">
        <f t="shared" si="1"/>
        <v>1355.5505962400614</v>
      </c>
      <c r="E59" s="6">
        <f t="shared" si="2"/>
        <v>11098.058628008781</v>
      </c>
      <c r="F59" s="6">
        <f t="shared" si="3"/>
        <v>8386.9574355286568</v>
      </c>
    </row>
    <row r="60" spans="1:18" ht="15.75" customHeight="1" x14ac:dyDescent="0.25">
      <c r="A60" s="2">
        <v>45536</v>
      </c>
      <c r="C60" s="6">
        <f t="shared" si="0"/>
        <v>9517.1055226110257</v>
      </c>
      <c r="D60" s="6">
        <f t="shared" si="1"/>
        <v>1412.2721831262631</v>
      </c>
      <c r="E60" s="6">
        <f t="shared" si="2"/>
        <v>10929.377705737288</v>
      </c>
      <c r="F60" s="6">
        <f t="shared" si="3"/>
        <v>8104.8333394847623</v>
      </c>
    </row>
    <row r="61" spans="1:18" ht="15.75" customHeight="1" x14ac:dyDescent="0.25">
      <c r="A61" s="2">
        <v>45566</v>
      </c>
      <c r="C61" s="6">
        <f t="shared" si="0"/>
        <v>9902.6007211719661</v>
      </c>
      <c r="D61" s="6">
        <f t="shared" si="1"/>
        <v>1467.0120282185012</v>
      </c>
      <c r="E61" s="6">
        <f t="shared" si="2"/>
        <v>11369.612749390468</v>
      </c>
      <c r="F61" s="6">
        <f t="shared" si="3"/>
        <v>8435.5886929534645</v>
      </c>
    </row>
    <row r="62" spans="1:18" ht="15.75" customHeight="1" x14ac:dyDescent="0.25">
      <c r="A62" s="2">
        <v>45597</v>
      </c>
      <c r="C62" s="6">
        <f t="shared" si="0"/>
        <v>9982.1546362892659</v>
      </c>
      <c r="D62" s="6">
        <f t="shared" si="1"/>
        <v>1519.9846516577907</v>
      </c>
      <c r="E62" s="6">
        <f t="shared" si="2"/>
        <v>11502.139287947057</v>
      </c>
      <c r="F62" s="6">
        <f t="shared" si="3"/>
        <v>8462.169984631475</v>
      </c>
    </row>
    <row r="63" spans="1:18" ht="15.75" customHeight="1" x14ac:dyDescent="0.25">
      <c r="A63" s="2">
        <v>45627</v>
      </c>
      <c r="C63" s="6">
        <f t="shared" si="0"/>
        <v>10259.121560902797</v>
      </c>
      <c r="D63" s="6">
        <f t="shared" si="1"/>
        <v>1571.5664066313627</v>
      </c>
      <c r="E63" s="6">
        <f t="shared" si="2"/>
        <v>11830.687967534159</v>
      </c>
      <c r="F63" s="6">
        <f t="shared" si="3"/>
        <v>8687.5551542714347</v>
      </c>
    </row>
    <row r="64" spans="1:18" ht="15.75" customHeight="1" x14ac:dyDescent="0.25">
      <c r="A64" s="2">
        <v>45658</v>
      </c>
      <c r="C64" s="6">
        <f t="shared" si="0"/>
        <v>10407.903403574588</v>
      </c>
      <c r="D64" s="6">
        <f t="shared" si="1"/>
        <v>1621.5081250580192</v>
      </c>
      <c r="E64" s="6">
        <f t="shared" si="2"/>
        <v>12029.411528632607</v>
      </c>
      <c r="F64" s="6">
        <f t="shared" si="3"/>
        <v>8786.3952785165693</v>
      </c>
    </row>
    <row r="65" spans="1:6" ht="15.75" customHeight="1" x14ac:dyDescent="0.25">
      <c r="A65" s="2">
        <v>45689</v>
      </c>
      <c r="C65" s="6">
        <f t="shared" si="0"/>
        <v>10581.219648093474</v>
      </c>
      <c r="D65" s="6">
        <f t="shared" si="1"/>
        <v>1670.1429067638617</v>
      </c>
      <c r="E65" s="6">
        <f t="shared" si="2"/>
        <v>12251.362554857336</v>
      </c>
      <c r="F65" s="6">
        <f t="shared" si="3"/>
        <v>8911.0767413296126</v>
      </c>
    </row>
    <row r="66" spans="1:6" ht="15.75" customHeight="1" x14ac:dyDescent="0.25">
      <c r="A66" s="2">
        <v>45717</v>
      </c>
      <c r="C66" s="6">
        <f t="shared" si="0"/>
        <v>10273.634202160401</v>
      </c>
      <c r="D66" s="6">
        <f t="shared" si="1"/>
        <v>1717.5821278173189</v>
      </c>
      <c r="E66" s="6">
        <f t="shared" si="2"/>
        <v>11991.21632997772</v>
      </c>
      <c r="F66" s="6">
        <f t="shared" si="3"/>
        <v>8556.0520743430825</v>
      </c>
    </row>
    <row r="67" spans="1:6" ht="15.75" customHeight="1" x14ac:dyDescent="0.25">
      <c r="A67" s="2">
        <v>45748</v>
      </c>
      <c r="C67" s="6">
        <f t="shared" si="0"/>
        <v>10257.226453189152</v>
      </c>
      <c r="D67" s="6">
        <f t="shared" si="1"/>
        <v>1763.9225938721092</v>
      </c>
      <c r="E67" s="6">
        <f t="shared" si="2"/>
        <v>12021.149047061263</v>
      </c>
      <c r="F67" s="6">
        <f t="shared" si="3"/>
        <v>8493.3038593170422</v>
      </c>
    </row>
    <row r="68" spans="1:6" ht="15.75" customHeight="1" x14ac:dyDescent="0.25">
      <c r="A68" s="2">
        <v>45778</v>
      </c>
      <c r="C68" s="6">
        <f t="shared" si="0"/>
        <v>10025.619899474214</v>
      </c>
      <c r="D68" s="6">
        <f t="shared" si="1"/>
        <v>1809.2490680750986</v>
      </c>
      <c r="E68" s="6">
        <f t="shared" si="2"/>
        <v>11834.868967549311</v>
      </c>
      <c r="F68" s="6">
        <f t="shared" si="3"/>
        <v>8216.3708313991156</v>
      </c>
    </row>
    <row r="69" spans="1:6" ht="15.75" customHeight="1" x14ac:dyDescent="0.25">
      <c r="A69" s="2">
        <v>45809</v>
      </c>
      <c r="C69" s="6">
        <f t="shared" si="0"/>
        <v>10132.662322663431</v>
      </c>
      <c r="D69" s="6">
        <f t="shared" si="1"/>
        <v>1853.6362621786482</v>
      </c>
      <c r="E69" s="6">
        <f t="shared" si="2"/>
        <v>11986.298584842079</v>
      </c>
      <c r="F69" s="6">
        <f t="shared" si="3"/>
        <v>8279.0260604847826</v>
      </c>
    </row>
    <row r="70" spans="1:6" ht="15.75" customHeight="1" x14ac:dyDescent="0.25">
      <c r="A70" s="2">
        <v>45839</v>
      </c>
      <c r="C70" s="6">
        <f t="shared" si="0"/>
        <v>10398.188408832833</v>
      </c>
      <c r="D70" s="6">
        <f t="shared" si="1"/>
        <v>1897.1504238629614</v>
      </c>
      <c r="E70" s="6">
        <f t="shared" si="2"/>
        <v>12295.338832695794</v>
      </c>
      <c r="F70" s="6">
        <f t="shared" si="3"/>
        <v>8501.0379849698729</v>
      </c>
    </row>
    <row r="71" spans="1:6" ht="15.75" customHeight="1" x14ac:dyDescent="0.25">
      <c r="A71" s="2">
        <v>45870</v>
      </c>
      <c r="C71" s="6">
        <f t="shared" si="0"/>
        <v>10707.566390444556</v>
      </c>
      <c r="D71" s="6">
        <f t="shared" si="1"/>
        <v>1939.8506160067625</v>
      </c>
      <c r="E71" s="6">
        <f t="shared" si="2"/>
        <v>12647.417006451318</v>
      </c>
      <c r="F71" s="6">
        <f t="shared" si="3"/>
        <v>8767.7157744377928</v>
      </c>
    </row>
    <row r="72" spans="1:6" ht="15.75" customHeight="1" x14ac:dyDescent="0.25">
      <c r="A72" s="2">
        <v>45901</v>
      </c>
      <c r="C72" s="6">
        <f t="shared" si="0"/>
        <v>10482.163881286862</v>
      </c>
      <c r="D72" s="6">
        <f t="shared" si="1"/>
        <v>1981.7897579285964</v>
      </c>
      <c r="E72" s="6">
        <f t="shared" si="2"/>
        <v>12463.953639215459</v>
      </c>
      <c r="F72" s="6">
        <f t="shared" si="3"/>
        <v>8500.3741233582659</v>
      </c>
    </row>
    <row r="73" spans="1:6" ht="15.75" customHeight="1" x14ac:dyDescent="0.25">
      <c r="A73" s="2">
        <v>45931</v>
      </c>
      <c r="C73" s="6">
        <f t="shared" si="0"/>
        <v>10867.659079847803</v>
      </c>
      <c r="D73" s="6">
        <f t="shared" si="1"/>
        <v>2023.0154805591267</v>
      </c>
      <c r="E73" s="6">
        <f t="shared" si="2"/>
        <v>12890.674560406929</v>
      </c>
      <c r="F73" s="6">
        <f t="shared" si="3"/>
        <v>8844.6435992886763</v>
      </c>
    </row>
    <row r="74" spans="1:6" ht="15.75" customHeight="1" x14ac:dyDescent="0.25">
      <c r="A74" s="2">
        <v>45962</v>
      </c>
      <c r="C74" s="6">
        <f t="shared" si="0"/>
        <v>10947.212994965101</v>
      </c>
      <c r="D74" s="6">
        <f t="shared" si="1"/>
        <v>2063.5708346134461</v>
      </c>
      <c r="E74" s="6">
        <f t="shared" si="2"/>
        <v>13010.783829578548</v>
      </c>
      <c r="F74" s="6">
        <f t="shared" si="3"/>
        <v>8883.6421603516537</v>
      </c>
    </row>
    <row r="75" spans="1:6" ht="15.75" customHeight="1" x14ac:dyDescent="0.25">
      <c r="A75" s="2">
        <v>45992</v>
      </c>
      <c r="C75" s="6">
        <f t="shared" si="0"/>
        <v>11224.179919578633</v>
      </c>
      <c r="D75" s="6">
        <f t="shared" si="1"/>
        <v>2103.6456678339373</v>
      </c>
      <c r="E75" s="6">
        <f t="shared" si="2"/>
        <v>13327.825587412572</v>
      </c>
      <c r="F75" s="6">
        <f t="shared" si="3"/>
        <v>9120.5342517446952</v>
      </c>
    </row>
    <row r="76" spans="1:6" ht="15.75" customHeight="1" x14ac:dyDescent="0.25">
      <c r="A76" s="2"/>
    </row>
    <row r="77" spans="1:6" ht="15.75" customHeight="1" x14ac:dyDescent="0.25">
      <c r="A77" s="2"/>
    </row>
    <row r="78" spans="1:6" ht="15.75" customHeight="1" x14ac:dyDescent="0.25">
      <c r="A78" s="2"/>
    </row>
    <row r="79" spans="1:6" ht="15.75" customHeight="1" x14ac:dyDescent="0.25">
      <c r="A79" s="2"/>
    </row>
    <row r="80" spans="1:6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pakuy kuya</cp:lastModifiedBy>
  <dcterms:created xsi:type="dcterms:W3CDTF">2023-11-09T15:33:40Z</dcterms:created>
  <dcterms:modified xsi:type="dcterms:W3CDTF">2025-02-03T23:51:00Z</dcterms:modified>
</cp:coreProperties>
</file>